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7650" windowHeight="8970" tabRatio="469"/>
  </bookViews>
  <sheets>
    <sheet name="T-2" sheetId="1" r:id="rId1"/>
  </sheets>
  <definedNames>
    <definedName name="_xlnm.Print_Area" localSheetId="0">'T-2'!$A$1:$S$120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S91" i="1" l="1"/>
  <c r="R91" i="1"/>
  <c r="Q91" i="1"/>
  <c r="P91" i="1"/>
  <c r="O91" i="1"/>
  <c r="N91" i="1"/>
  <c r="M91" i="1"/>
  <c r="AI102" i="1" l="1"/>
  <c r="AH101" i="1"/>
  <c r="AG101" i="1"/>
  <c r="AI101" i="1"/>
  <c r="AJ101" i="1"/>
  <c r="AK101" i="1"/>
  <c r="AL101" i="1"/>
  <c r="AM101" i="1"/>
  <c r="AN101" i="1"/>
  <c r="AG102" i="1"/>
  <c r="AH102" i="1"/>
  <c r="AJ102" i="1"/>
  <c r="AK102" i="1"/>
  <c r="AL102" i="1"/>
  <c r="AM102" i="1"/>
  <c r="AN102" i="1"/>
  <c r="AF102" i="1"/>
  <c r="AF101" i="1"/>
  <c r="AE102" i="1"/>
  <c r="L91" i="1"/>
  <c r="AE101" i="1"/>
  <c r="K91" i="1"/>
  <c r="J91" i="1"/>
  <c r="H12" i="1"/>
  <c r="H8" i="1"/>
  <c r="H11" i="1"/>
  <c r="H7" i="1"/>
</calcChain>
</file>

<file path=xl/sharedStrings.xml><?xml version="1.0" encoding="utf-8"?>
<sst xmlns="http://schemas.openxmlformats.org/spreadsheetml/2006/main" count="118" uniqueCount="88">
  <si>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</si>
  <si>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</si>
  <si>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</si>
  <si>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</si>
  <si>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</si>
  <si>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</si>
  <si>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</si>
  <si>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</si>
  <si>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</si>
  <si>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</si>
  <si>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</si>
  <si>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</si>
  <si>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</si>
  <si>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</si>
  <si>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</si>
  <si>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</si>
  <si>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</si>
  <si>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</si>
  <si>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</si>
  <si>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</si>
  <si>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</si>
  <si>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</si>
  <si>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</si>
  <si>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</si>
  <si>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</si>
  <si>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</si>
  <si>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</si>
  <si>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</si>
  <si>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</si>
  <si>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</si>
  <si>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</si>
  <si>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</si>
  <si>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</si>
  <si>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</si>
  <si>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</si>
  <si>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山県市</t>
  </si>
  <si>
    <t>瑞穂市</t>
  </si>
  <si>
    <t>飛騨市</t>
  </si>
  <si>
    <t>本巣市</t>
  </si>
  <si>
    <t>郡上市</t>
  </si>
  <si>
    <t>下呂市</t>
  </si>
  <si>
    <t>海津市</t>
  </si>
  <si>
    <t>(上段):件数、(下段):面積(ha)</t>
    <phoneticPr fontId="3"/>
  </si>
  <si>
    <t>平成13年</t>
    <rPh sb="0" eb="2">
      <t>ヘイセイ</t>
    </rPh>
    <phoneticPr fontId="3"/>
  </si>
  <si>
    <t>平成14年</t>
    <rPh sb="0" eb="2">
      <t>ヘイセイ</t>
    </rPh>
    <phoneticPr fontId="3"/>
  </si>
  <si>
    <t>平成15年</t>
    <rPh sb="0" eb="2">
      <t>ヘイセイ</t>
    </rPh>
    <phoneticPr fontId="3"/>
  </si>
  <si>
    <t>平成16年</t>
    <rPh sb="0" eb="2">
      <t>ヘイセイ</t>
    </rPh>
    <phoneticPr fontId="3"/>
  </si>
  <si>
    <t>平成17年</t>
    <rPh sb="0" eb="2">
      <t>ヘイセイ</t>
    </rPh>
    <phoneticPr fontId="3"/>
  </si>
  <si>
    <t>市町村名</t>
    <phoneticPr fontId="3"/>
  </si>
  <si>
    <t>羽島郡</t>
    <rPh sb="0" eb="3">
      <t>ハシマグン</t>
    </rPh>
    <phoneticPr fontId="3"/>
  </si>
  <si>
    <t>養老郡</t>
    <rPh sb="0" eb="3">
      <t>ヨウロウグン</t>
    </rPh>
    <phoneticPr fontId="3"/>
  </si>
  <si>
    <t>不破郡</t>
    <rPh sb="0" eb="3">
      <t>フワグン</t>
    </rPh>
    <phoneticPr fontId="3"/>
  </si>
  <si>
    <t>安八郡</t>
    <rPh sb="0" eb="3">
      <t>アンパチグン</t>
    </rPh>
    <phoneticPr fontId="3"/>
  </si>
  <si>
    <t>揖斐郡</t>
    <rPh sb="0" eb="3">
      <t>イビグン</t>
    </rPh>
    <phoneticPr fontId="3"/>
  </si>
  <si>
    <t>本巣郡</t>
    <rPh sb="0" eb="3">
      <t>モトスグン</t>
    </rPh>
    <phoneticPr fontId="3"/>
  </si>
  <si>
    <t>加茂郡</t>
    <rPh sb="0" eb="3">
      <t>カモグン</t>
    </rPh>
    <phoneticPr fontId="3"/>
  </si>
  <si>
    <t>可児郡</t>
    <rPh sb="0" eb="3">
      <t>カニグン</t>
    </rPh>
    <phoneticPr fontId="3"/>
  </si>
  <si>
    <t>大野郡</t>
    <rPh sb="0" eb="3">
      <t>オオノグン</t>
    </rPh>
    <phoneticPr fontId="3"/>
  </si>
  <si>
    <t>合　　計</t>
    <rPh sb="0" eb="1">
      <t>ゴウ</t>
    </rPh>
    <rPh sb="3" eb="4">
      <t>ケイ</t>
    </rPh>
    <phoneticPr fontId="3"/>
  </si>
  <si>
    <t>【資料】</t>
    <rPh sb="1" eb="3">
      <t>シリョウ</t>
    </rPh>
    <phoneticPr fontId="3"/>
  </si>
  <si>
    <t>【備考】</t>
    <rPh sb="1" eb="3">
      <t>ビコウ</t>
    </rPh>
    <phoneticPr fontId="3"/>
  </si>
  <si>
    <t>※中津川市については、平成17年２月12日以前の長野県山口村の件数等は含んでいない。</t>
    <rPh sb="1" eb="5">
      <t>ナカツガワシ</t>
    </rPh>
    <rPh sb="11" eb="13">
      <t>ヘイセイ</t>
    </rPh>
    <rPh sb="15" eb="16">
      <t>ネン</t>
    </rPh>
    <rPh sb="17" eb="18">
      <t>ガツ</t>
    </rPh>
    <rPh sb="20" eb="21">
      <t>ニチ</t>
    </rPh>
    <rPh sb="21" eb="23">
      <t>イゼン</t>
    </rPh>
    <rPh sb="24" eb="27">
      <t>ナガノケン</t>
    </rPh>
    <rPh sb="27" eb="29">
      <t>ヤマグチ</t>
    </rPh>
    <rPh sb="29" eb="30">
      <t>ムラ</t>
    </rPh>
    <rPh sb="31" eb="33">
      <t>ケンスウ</t>
    </rPh>
    <rPh sb="33" eb="34">
      <t>トウ</t>
    </rPh>
    <rPh sb="35" eb="36">
      <t>フク</t>
    </rPh>
    <phoneticPr fontId="3"/>
  </si>
  <si>
    <t>※登記原因が売買、払下げ又は買収である取引を対象としている。</t>
    <rPh sb="1" eb="3">
      <t>トウキ</t>
    </rPh>
    <rPh sb="3" eb="5">
      <t>ゲンイン</t>
    </rPh>
    <rPh sb="6" eb="8">
      <t>バイバイ</t>
    </rPh>
    <rPh sb="9" eb="11">
      <t>ハライサ</t>
    </rPh>
    <rPh sb="12" eb="13">
      <t>マタ</t>
    </rPh>
    <rPh sb="14" eb="16">
      <t>バイシュウ</t>
    </rPh>
    <rPh sb="19" eb="21">
      <t>トリヒキ</t>
    </rPh>
    <rPh sb="22" eb="24">
      <t>タイショウ</t>
    </rPh>
    <phoneticPr fontId="3"/>
  </si>
  <si>
    <t>国土交通省概況調査及び都市建築部都市政策課調べ（土地取引規制基礎調査）</t>
    <rPh sb="0" eb="2">
      <t>コクド</t>
    </rPh>
    <rPh sb="2" eb="5">
      <t>コウツウショウ</t>
    </rPh>
    <rPh sb="5" eb="7">
      <t>ガイキョウ</t>
    </rPh>
    <rPh sb="7" eb="9">
      <t>チョウサ</t>
    </rPh>
    <rPh sb="9" eb="10">
      <t>オヨ</t>
    </rPh>
    <rPh sb="11" eb="13">
      <t>トシ</t>
    </rPh>
    <rPh sb="13" eb="15">
      <t>ケンチク</t>
    </rPh>
    <rPh sb="15" eb="16">
      <t>ブ</t>
    </rPh>
    <rPh sb="16" eb="18">
      <t>トシ</t>
    </rPh>
    <rPh sb="18" eb="21">
      <t>セイサクカ</t>
    </rPh>
    <rPh sb="21" eb="22">
      <t>シラ</t>
    </rPh>
    <rPh sb="24" eb="26">
      <t>トチ</t>
    </rPh>
    <rPh sb="26" eb="28">
      <t>トリヒキ</t>
    </rPh>
    <rPh sb="28" eb="30">
      <t>キセイ</t>
    </rPh>
    <rPh sb="30" eb="32">
      <t>キソ</t>
    </rPh>
    <rPh sb="32" eb="34">
      <t>チョウサ</t>
    </rPh>
    <phoneticPr fontId="3"/>
  </si>
  <si>
    <t>平成18年</t>
    <rPh sb="0" eb="2">
      <t>ヘイセイ</t>
    </rPh>
    <phoneticPr fontId="3"/>
  </si>
  <si>
    <t>平成19年</t>
    <rPh sb="0" eb="2">
      <t>ヘイセイ</t>
    </rPh>
    <phoneticPr fontId="3"/>
  </si>
  <si>
    <t>平成20年</t>
    <rPh sb="0" eb="2">
      <t>ヘイセイ</t>
    </rPh>
    <phoneticPr fontId="3"/>
  </si>
  <si>
    <t>平成21年</t>
    <rPh sb="0" eb="2">
      <t>ヘイセイ</t>
    </rPh>
    <phoneticPr fontId="3"/>
  </si>
  <si>
    <t>平成22年</t>
    <rPh sb="0" eb="2">
      <t>ヘイセイ</t>
    </rPh>
    <phoneticPr fontId="3"/>
  </si>
  <si>
    <t>平成23年</t>
    <rPh sb="0" eb="2">
      <t>ヘイセイ</t>
    </rPh>
    <phoneticPr fontId="3"/>
  </si>
  <si>
    <t>平成24年</t>
    <rPh sb="0" eb="2">
      <t>ヘイセイ</t>
    </rPh>
    <phoneticPr fontId="3"/>
  </si>
  <si>
    <t>件数</t>
    <rPh sb="0" eb="2">
      <t>ケンスウ</t>
    </rPh>
    <phoneticPr fontId="3"/>
  </si>
  <si>
    <t>面積(ha)</t>
    <rPh sb="0" eb="2">
      <t>メンセキ</t>
    </rPh>
    <phoneticPr fontId="3"/>
  </si>
  <si>
    <t>年</t>
    <rPh sb="0" eb="1">
      <t>ネン</t>
    </rPh>
    <phoneticPr fontId="3"/>
  </si>
  <si>
    <t>平成25年</t>
    <rPh sb="0" eb="2">
      <t>ヘイセイ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</si>
  <si>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</si>
  <si>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phoneticPr fontId="3"/>
  </si>
  <si>
    <t>平成27年</t>
    <rPh sb="0" eb="2">
      <t>ヘイセイ</t>
    </rPh>
    <phoneticPr fontId="3"/>
  </si>
  <si>
    <t>平成28年</t>
    <rPh sb="0" eb="2">
      <t>ヘイセイ</t>
    </rPh>
    <phoneticPr fontId="3"/>
  </si>
  <si>
    <t>平成29年</t>
    <rPh sb="0" eb="2">
      <t>ヘイセイ</t>
    </rPh>
    <phoneticPr fontId="3"/>
  </si>
  <si>
    <t>平成30年</t>
    <rPh sb="0" eb="2">
      <t>ヘイセイ</t>
    </rPh>
    <phoneticPr fontId="3"/>
  </si>
  <si>
    <t>平成31年</t>
    <rPh sb="0" eb="2">
      <t>ヘイセイ</t>
    </rPh>
    <phoneticPr fontId="3"/>
  </si>
  <si>
    <t>平成32年</t>
    <rPh sb="0" eb="2">
      <t>ヘイセイ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</si>
  <si>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</si>
  <si>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</si>
  <si>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</si>
  <si>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土地取引の状況　　「市町村」別 「土地取引状況」</t>
    <rPh sb="0" eb="2">
      <t>トチ</t>
    </rPh>
    <rPh sb="2" eb="4">
      <t>トリヒキ</t>
    </rPh>
    <rPh sb="5" eb="7">
      <t>ジョウキョウ</t>
    </rPh>
    <rPh sb="17" eb="19">
      <t>トチ</t>
    </rPh>
    <rPh sb="19" eb="21">
      <t>トリヒキ</t>
    </rPh>
    <phoneticPr fontId="3"/>
  </si>
  <si>
    <t>平成29年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</si>
</sst>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);[Red]\(#,##0.0\)"/>
    <numFmt numFmtId="177" formatCode="#,##0.0_ "/>
  </numFmts>
  <fonts count="12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0" fillId="0" borderId="0">
      <alignment vertical="center"/>
    </xf>
    <xf numFmtId="0" fontId="9" fillId="0" borderId="0"/>
  </cellStyleXfs>
  <cellXfs count="113">
    <xf numFmtId="0" fontId="0" fillId="0" borderId="0" xfId="0"/>
    <xf numFmtId="3" fontId="2" fillId="0" borderId="1" xfId="0" applyNumberFormat="1" applyFont="1" applyFill="1" applyBorder="1" applyAlignment="1" applyProtection="1">
      <alignment horizontal="right" vertical="center"/>
    </xf>
    <xf numFmtId="176" fontId="2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/>
    <xf numFmtId="0" fontId="2" fillId="0" borderId="0" xfId="0" applyNumberFormat="1" applyFont="1" applyFill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vertical="center"/>
    </xf>
    <xf numFmtId="176" fontId="2" fillId="0" borderId="2" xfId="0" applyNumberFormat="1" applyFont="1" applyFill="1" applyBorder="1" applyAlignment="1" applyProtection="1">
      <alignment vertical="center"/>
    </xf>
    <xf numFmtId="3" fontId="4" fillId="0" borderId="0" xfId="0" applyNumberFormat="1" applyFont="1" applyAlignment="1"/>
    <xf numFmtId="176" fontId="2" fillId="0" borderId="3" xfId="0" applyNumberFormat="1" applyFont="1" applyFill="1" applyBorder="1" applyAlignment="1" applyProtection="1">
      <alignment vertical="center"/>
    </xf>
    <xf numFmtId="3" fontId="2" fillId="0" borderId="3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vertical="center"/>
    </xf>
    <xf numFmtId="177" fontId="2" fillId="0" borderId="5" xfId="0" applyNumberFormat="1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vertical="center"/>
    </xf>
    <xf numFmtId="176" fontId="2" fillId="2" borderId="3" xfId="0" applyNumberFormat="1" applyFont="1" applyFill="1" applyBorder="1" applyAlignment="1" applyProtection="1">
      <alignment vertical="center"/>
    </xf>
    <xf numFmtId="176" fontId="2" fillId="2" borderId="2" xfId="0" applyNumberFormat="1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176" fontId="2" fillId="2" borderId="2" xfId="0" applyNumberFormat="1" applyFont="1" applyFill="1" applyBorder="1" applyAlignment="1" applyProtection="1">
      <alignment horizontal="right" vertical="center"/>
    </xf>
    <xf numFmtId="176" fontId="2" fillId="2" borderId="3" xfId="0" applyNumberFormat="1" applyFont="1" applyFill="1" applyBorder="1" applyAlignment="1" applyProtection="1">
      <alignment horizontal="right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176" fontId="5" fillId="0" borderId="0" xfId="0" applyNumberFormat="1" applyFont="1"/>
    <xf numFmtId="0" fontId="5" fillId="0" borderId="0" xfId="0" applyFont="1" applyAlignment="1"/>
    <xf numFmtId="0" fontId="7" fillId="0" borderId="0" xfId="0" applyFont="1"/>
    <xf numFmtId="0" fontId="4" fillId="0" borderId="0" xfId="0" applyFont="1"/>
    <xf numFmtId="0" fontId="4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176" fontId="4" fillId="0" borderId="0" xfId="0" applyNumberFormat="1" applyFont="1"/>
    <xf numFmtId="3" fontId="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3" fontId="2" fillId="2" borderId="8" xfId="0" applyNumberFormat="1" applyFont="1" applyFill="1" applyBorder="1" applyAlignment="1" applyProtection="1">
      <alignment vertical="center"/>
    </xf>
    <xf numFmtId="176" fontId="2" fillId="2" borderId="0" xfId="0" applyNumberFormat="1" applyFont="1" applyFill="1" applyBorder="1" applyAlignment="1" applyProtection="1">
      <alignment vertical="center"/>
    </xf>
    <xf numFmtId="3" fontId="2" fillId="0" borderId="8" xfId="0" applyNumberFormat="1" applyFont="1" applyFill="1" applyBorder="1" applyAlignment="1" applyProtection="1">
      <alignment vertical="center"/>
    </xf>
    <xf numFmtId="176" fontId="2" fillId="0" borderId="9" xfId="0" applyNumberFormat="1" applyFont="1" applyFill="1" applyBorder="1" applyAlignment="1" applyProtection="1">
      <alignment vertical="center"/>
    </xf>
    <xf numFmtId="176" fontId="2" fillId="2" borderId="9" xfId="0" applyNumberFormat="1" applyFont="1" applyFill="1" applyBorder="1" applyAlignment="1" applyProtection="1">
      <alignment vertical="center"/>
    </xf>
    <xf numFmtId="3" fontId="2" fillId="2" borderId="8" xfId="0" applyNumberFormat="1" applyFont="1" applyFill="1" applyBorder="1" applyAlignment="1" applyProtection="1">
      <alignment horizontal="right" vertical="center"/>
    </xf>
    <xf numFmtId="176" fontId="2" fillId="2" borderId="9" xfId="0" applyNumberFormat="1" applyFont="1" applyFill="1" applyBorder="1" applyAlignment="1" applyProtection="1">
      <alignment horizontal="right" vertical="center"/>
    </xf>
    <xf numFmtId="3" fontId="2" fillId="0" borderId="8" xfId="0" applyNumberFormat="1" applyFont="1" applyFill="1" applyBorder="1" applyAlignment="1" applyProtection="1">
      <alignment horizontal="right" vertical="center"/>
    </xf>
    <xf numFmtId="176" fontId="2" fillId="0" borderId="9" xfId="0" applyNumberFormat="1" applyFont="1" applyFill="1" applyBorder="1" applyAlignment="1" applyProtection="1">
      <alignment horizontal="right" vertical="center"/>
    </xf>
    <xf numFmtId="176" fontId="2" fillId="2" borderId="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vertical="center"/>
    </xf>
    <xf numFmtId="177" fontId="2" fillId="0" borderId="11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 applyProtection="1">
      <alignment vertical="center"/>
    </xf>
    <xf numFmtId="176" fontId="2" fillId="0" borderId="30" xfId="0" applyNumberFormat="1" applyFont="1" applyFill="1" applyBorder="1" applyAlignment="1" applyProtection="1">
      <alignment vertical="center"/>
    </xf>
    <xf numFmtId="3" fontId="2" fillId="2" borderId="31" xfId="0" applyNumberFormat="1" applyFont="1" applyFill="1" applyBorder="1" applyAlignment="1" applyProtection="1">
      <alignment vertical="center"/>
    </xf>
    <xf numFmtId="176" fontId="2" fillId="2" borderId="30" xfId="0" applyNumberFormat="1" applyFont="1" applyFill="1" applyBorder="1" applyAlignment="1" applyProtection="1">
      <alignment vertical="center"/>
    </xf>
    <xf numFmtId="3" fontId="2" fillId="0" borderId="31" xfId="0" applyNumberFormat="1" applyFont="1" applyFill="1" applyBorder="1" applyAlignment="1" applyProtection="1">
      <alignment vertical="center"/>
    </xf>
    <xf numFmtId="176" fontId="2" fillId="0" borderId="32" xfId="0" applyNumberFormat="1" applyFont="1" applyFill="1" applyBorder="1" applyAlignment="1" applyProtection="1">
      <alignment vertical="center"/>
    </xf>
    <xf numFmtId="176" fontId="2" fillId="2" borderId="32" xfId="0" applyNumberFormat="1" applyFont="1" applyFill="1" applyBorder="1" applyAlignment="1" applyProtection="1">
      <alignment vertical="center"/>
    </xf>
    <xf numFmtId="3" fontId="2" fillId="2" borderId="31" xfId="0" applyNumberFormat="1" applyFont="1" applyFill="1" applyBorder="1" applyAlignment="1" applyProtection="1">
      <alignment horizontal="right" vertical="center"/>
    </xf>
    <xf numFmtId="176" fontId="2" fillId="2" borderId="32" xfId="0" applyNumberFormat="1" applyFont="1" applyFill="1" applyBorder="1" applyAlignment="1" applyProtection="1">
      <alignment horizontal="right" vertical="center"/>
    </xf>
    <xf numFmtId="3" fontId="2" fillId="0" borderId="31" xfId="0" applyNumberFormat="1" applyFont="1" applyFill="1" applyBorder="1" applyAlignment="1" applyProtection="1">
      <alignment horizontal="right" vertical="center"/>
    </xf>
    <xf numFmtId="176" fontId="2" fillId="0" borderId="32" xfId="0" applyNumberFormat="1" applyFont="1" applyFill="1" applyBorder="1" applyAlignment="1" applyProtection="1">
      <alignment horizontal="right" vertical="center"/>
    </xf>
    <xf numFmtId="176" fontId="2" fillId="2" borderId="30" xfId="0" applyNumberFormat="1" applyFont="1" applyFill="1" applyBorder="1" applyAlignment="1" applyProtection="1">
      <alignment horizontal="right" vertical="center"/>
    </xf>
    <xf numFmtId="3" fontId="2" fillId="0" borderId="28" xfId="0" applyNumberFormat="1" applyFont="1" applyFill="1" applyBorder="1" applyAlignment="1" applyProtection="1">
      <alignment vertical="center"/>
    </xf>
    <xf numFmtId="177" fontId="2" fillId="0" borderId="29" xfId="0" applyNumberFormat="1" applyFont="1" applyFill="1" applyBorder="1" applyAlignment="1" applyProtection="1">
      <alignment vertical="center"/>
    </xf>
    <xf numFmtId="3" fontId="2" fillId="0" borderId="33" xfId="0" applyNumberFormat="1" applyFont="1" applyFill="1" applyBorder="1" applyAlignment="1" applyProtection="1">
      <alignment vertical="center"/>
    </xf>
    <xf numFmtId="177" fontId="2" fillId="0" borderId="34" xfId="0" applyNumberFormat="1" applyFont="1" applyFill="1" applyBorder="1" applyAlignment="1" applyProtection="1">
      <alignment vertical="center"/>
    </xf>
    <xf numFmtId="0" fontId="0" fillId="0" borderId="27" xfId="0" applyBorder="1" applyAlignment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</xf>
    <xf numFmtId="177" fontId="2" fillId="0" borderId="7" xfId="0" applyNumberFormat="1" applyFont="1" applyFill="1" applyBorder="1" applyAlignment="1" applyProtection="1">
      <alignment vertical="center"/>
    </xf>
    <xf numFmtId="3" fontId="2" fillId="0" borderId="12" xfId="0" applyNumberFormat="1" applyFont="1" applyFill="1" applyBorder="1" applyAlignment="1" applyProtection="1">
      <alignment vertical="center"/>
    </xf>
    <xf numFmtId="176" fontId="2" fillId="0" borderId="12" xfId="0" applyNumberFormat="1" applyFont="1" applyFill="1" applyBorder="1" applyAlignment="1" applyProtection="1">
      <alignment vertical="center"/>
    </xf>
    <xf numFmtId="3" fontId="2" fillId="2" borderId="13" xfId="0" applyNumberFormat="1" applyFont="1" applyFill="1" applyBorder="1" applyAlignment="1" applyProtection="1">
      <alignment vertical="center"/>
    </xf>
    <xf numFmtId="176" fontId="2" fillId="2" borderId="12" xfId="0" applyNumberFormat="1" applyFont="1" applyFill="1" applyBorder="1" applyAlignment="1" applyProtection="1">
      <alignment vertical="center"/>
    </xf>
    <xf numFmtId="3" fontId="2" fillId="0" borderId="13" xfId="0" applyNumberFormat="1" applyFont="1" applyFill="1" applyBorder="1" applyAlignment="1" applyProtection="1">
      <alignment vertical="center"/>
    </xf>
    <xf numFmtId="176" fontId="2" fillId="0" borderId="14" xfId="0" applyNumberFormat="1" applyFont="1" applyFill="1" applyBorder="1" applyAlignment="1" applyProtection="1">
      <alignment vertical="center"/>
    </xf>
    <xf numFmtId="176" fontId="2" fillId="2" borderId="14" xfId="0" applyNumberFormat="1" applyFont="1" applyFill="1" applyBorder="1" applyAlignment="1" applyProtection="1">
      <alignment vertical="center"/>
    </xf>
    <xf numFmtId="3" fontId="2" fillId="2" borderId="13" xfId="0" applyNumberFormat="1" applyFont="1" applyFill="1" applyBorder="1" applyAlignment="1" applyProtection="1">
      <alignment horizontal="right" vertical="center"/>
    </xf>
    <xf numFmtId="176" fontId="2" fillId="2" borderId="14" xfId="0" applyNumberFormat="1" applyFont="1" applyFill="1" applyBorder="1" applyAlignment="1" applyProtection="1">
      <alignment horizontal="right" vertical="center"/>
    </xf>
    <xf numFmtId="3" fontId="2" fillId="0" borderId="13" xfId="0" applyNumberFormat="1" applyFont="1" applyFill="1" applyBorder="1" applyAlignment="1" applyProtection="1">
      <alignment horizontal="right" vertical="center"/>
    </xf>
    <xf numFmtId="176" fontId="2" fillId="0" borderId="14" xfId="0" applyNumberFormat="1" applyFont="1" applyFill="1" applyBorder="1" applyAlignment="1" applyProtection="1">
      <alignment horizontal="right" vertical="center"/>
    </xf>
    <xf numFmtId="176" fontId="2" fillId="2" borderId="12" xfId="0" applyNumberFormat="1" applyFont="1" applyFill="1" applyBorder="1" applyAlignment="1" applyProtection="1">
      <alignment horizontal="right" vertical="center"/>
    </xf>
    <xf numFmtId="3" fontId="2" fillId="0" borderId="35" xfId="0" applyNumberFormat="1" applyFont="1" applyFill="1" applyBorder="1" applyAlignment="1" applyProtection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3">
    <cellStyle name="標準" xfId="0" builtinId="0"/>
    <cellStyle name="標準 2" xfId="1"/>
    <cellStyle name="湪椀_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77135236309498E-2"/>
          <c:y val="0.15326988313725465"/>
          <c:w val="0.85302126970846814"/>
          <c:h val="0.695782920232705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'T-2'!$T$100</c:f>
              <c:strCache>
                <c:ptCount val="1"/>
              </c:strCache>
            </c:strRef>
          </c:tx>
          <c:invertIfNegative val="0"/>
          <c:cat>
            <c:strRef>
              <c:f>'T-2'!$U$99:$AK$99</c:f>
              <c:strCache>
                <c:ptCount val="17"/>
                <c:pt idx="0">
                  <c:v>平成13年</c:v>
                </c:pt>
                <c:pt idx="1">
                  <c:v>平成14年</c:v>
                </c:pt>
                <c:pt idx="2">
                  <c:v>平成15年</c:v>
                </c:pt>
                <c:pt idx="3">
                  <c:v>平成16年</c:v>
                </c:pt>
                <c:pt idx="4">
                  <c:v>平成17年</c:v>
                </c:pt>
                <c:pt idx="5">
                  <c:v>平成18年</c:v>
                </c:pt>
                <c:pt idx="6">
                  <c:v>平成19年</c:v>
                </c:pt>
                <c:pt idx="7">
                  <c:v>平成20年</c:v>
                </c:pt>
                <c:pt idx="8">
                  <c:v>平成21年</c:v>
                </c:pt>
                <c:pt idx="9">
                  <c:v>平成22年</c:v>
                </c:pt>
                <c:pt idx="10">
                  <c:v>平成23年</c:v>
                </c:pt>
                <c:pt idx="11">
                  <c:v>平成24年</c:v>
                </c:pt>
                <c:pt idx="12">
                  <c:v>平成25年</c:v>
                </c:pt>
                <c:pt idx="13">
                  <c:v>平成26年</c:v>
                </c:pt>
                <c:pt idx="14">
                  <c:v>平成27年</c:v>
                </c:pt>
                <c:pt idx="15">
                  <c:v>平成28年</c:v>
                </c:pt>
                <c:pt idx="16">
                  <c:v>平成29年</c:v>
                </c:pt>
              </c:strCache>
            </c:strRef>
          </c:cat>
          <c:val>
            <c:numRef>
              <c:f>'T-2'!$U$100:$AK$100</c:f>
              <c:numCache>
                <c:formatCode>General</c:formatCode>
                <c:ptCount val="17"/>
              </c:numCache>
            </c:numRef>
          </c:val>
        </c:ser>
        <c:ser>
          <c:idx val="1"/>
          <c:order val="1"/>
          <c:tx>
            <c:strRef>
              <c:f>'T-2'!$T$101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0.3200836591808489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0.2876642520675183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941392814298125E-17"/>
                  <c:y val="-0.2885775786435522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059092393078681E-3"/>
                  <c:y val="-0.271249735689717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0.240959261270087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0.264798942817852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882785628596249E-17"/>
                  <c:y val="-0.2785070988507184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0.241944250215503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0.2303434986748359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0.2270676731641531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0.2336051686557643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0.225734399205402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0.223825467036637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0.2221621922904856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0.2224143376642373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-0.2313918925972772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0.2394457992138372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'T-2'!$U$99:$AK$99</c:f>
              <c:strCache>
                <c:ptCount val="17"/>
                <c:pt idx="0">
                  <c:v>平成13年</c:v>
                </c:pt>
                <c:pt idx="1">
                  <c:v>平成14年</c:v>
                </c:pt>
                <c:pt idx="2">
                  <c:v>平成15年</c:v>
                </c:pt>
                <c:pt idx="3">
                  <c:v>平成16年</c:v>
                </c:pt>
                <c:pt idx="4">
                  <c:v>平成17年</c:v>
                </c:pt>
                <c:pt idx="5">
                  <c:v>平成18年</c:v>
                </c:pt>
                <c:pt idx="6">
                  <c:v>平成19年</c:v>
                </c:pt>
                <c:pt idx="7">
                  <c:v>平成20年</c:v>
                </c:pt>
                <c:pt idx="8">
                  <c:v>平成21年</c:v>
                </c:pt>
                <c:pt idx="9">
                  <c:v>平成22年</c:v>
                </c:pt>
                <c:pt idx="10">
                  <c:v>平成23年</c:v>
                </c:pt>
                <c:pt idx="11">
                  <c:v>平成24年</c:v>
                </c:pt>
                <c:pt idx="12">
                  <c:v>平成25年</c:v>
                </c:pt>
                <c:pt idx="13">
                  <c:v>平成26年</c:v>
                </c:pt>
                <c:pt idx="14">
                  <c:v>平成27年</c:v>
                </c:pt>
                <c:pt idx="15">
                  <c:v>平成28年</c:v>
                </c:pt>
                <c:pt idx="16">
                  <c:v>平成29年</c:v>
                </c:pt>
              </c:strCache>
            </c:strRef>
          </c:cat>
          <c:val>
            <c:numRef>
              <c:f>'T-2'!$U$101:$AK$101</c:f>
              <c:numCache>
                <c:formatCode>#,##0</c:formatCode>
                <c:ptCount val="17"/>
                <c:pt idx="0">
                  <c:v>28907</c:v>
                </c:pt>
                <c:pt idx="1">
                  <c:v>27114</c:v>
                </c:pt>
                <c:pt idx="2">
                  <c:v>27593</c:v>
                </c:pt>
                <c:pt idx="3">
                  <c:v>24271</c:v>
                </c:pt>
                <c:pt idx="4">
                  <c:v>23082</c:v>
                </c:pt>
                <c:pt idx="5">
                  <c:v>24763</c:v>
                </c:pt>
                <c:pt idx="6">
                  <c:v>24247</c:v>
                </c:pt>
                <c:pt idx="7">
                  <c:v>22028</c:v>
                </c:pt>
                <c:pt idx="8">
                  <c:v>20065</c:v>
                </c:pt>
                <c:pt idx="9">
                  <c:v>18958</c:v>
                </c:pt>
                <c:pt idx="10">
                  <c:v>18860</c:v>
                </c:pt>
                <c:pt idx="11">
                  <c:v>19206</c:v>
                </c:pt>
                <c:pt idx="12">
                  <c:v>20165</c:v>
                </c:pt>
                <c:pt idx="13">
                  <c:v>19994</c:v>
                </c:pt>
                <c:pt idx="14">
                  <c:v>20405</c:v>
                </c:pt>
                <c:pt idx="15">
                  <c:v>20943</c:v>
                </c:pt>
                <c:pt idx="16">
                  <c:v>21386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160768"/>
        <c:axId val="72162304"/>
      </c:barChart>
      <c:lineChart>
        <c:grouping val="standard"/>
        <c:varyColors val="0"/>
        <c:ser>
          <c:idx val="2"/>
          <c:order val="2"/>
          <c:tx>
            <c:strRef>
              <c:f>'T-2'!$T$102</c:f>
              <c:strCache>
                <c:ptCount val="1"/>
                <c:pt idx="0">
                  <c:v>面積(ha)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2.0894547828925889E-2"/>
                  <c:y val="-4.4943806970477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200457068233759E-2"/>
                  <c:y val="5.2434441465557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341821743388808E-2"/>
                  <c:y val="5.6179758713097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118184786157361E-2"/>
                  <c:y val="4.868912421801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506366307541625E-2"/>
                  <c:y val="4.86891242180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812275546849494E-2"/>
                  <c:y val="5.2434441465557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4812275546849494E-2"/>
                  <c:y val="4.868912421801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3506366307541625E-2"/>
                  <c:y val="4.868912421801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0894547828925889E-2"/>
                  <c:y val="4.868912421801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3506366307541625E-2"/>
                  <c:y val="5.2434441465557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894547828925795E-2"/>
                  <c:y val="5.6179758713097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9588638589618023E-2"/>
                  <c:y val="4.868912421801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9588638589617926E-2"/>
                  <c:y val="5.2434441465557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0894547828925889E-2"/>
                  <c:y val="4.868912421801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0600856512601219E-2"/>
                  <c:y val="5.6179758713097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2.4034332598034756E-2"/>
                  <c:y val="7.8651662198336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'T-2'!$U$99:$AK$99</c:f>
              <c:strCache>
                <c:ptCount val="17"/>
                <c:pt idx="0">
                  <c:v>平成13年</c:v>
                </c:pt>
                <c:pt idx="1">
                  <c:v>平成14年</c:v>
                </c:pt>
                <c:pt idx="2">
                  <c:v>平成15年</c:v>
                </c:pt>
                <c:pt idx="3">
                  <c:v>平成16年</c:v>
                </c:pt>
                <c:pt idx="4">
                  <c:v>平成17年</c:v>
                </c:pt>
                <c:pt idx="5">
                  <c:v>平成18年</c:v>
                </c:pt>
                <c:pt idx="6">
                  <c:v>平成19年</c:v>
                </c:pt>
                <c:pt idx="7">
                  <c:v>平成20年</c:v>
                </c:pt>
                <c:pt idx="8">
                  <c:v>平成21年</c:v>
                </c:pt>
                <c:pt idx="9">
                  <c:v>平成22年</c:v>
                </c:pt>
                <c:pt idx="10">
                  <c:v>平成23年</c:v>
                </c:pt>
                <c:pt idx="11">
                  <c:v>平成24年</c:v>
                </c:pt>
                <c:pt idx="12">
                  <c:v>平成25年</c:v>
                </c:pt>
                <c:pt idx="13">
                  <c:v>平成26年</c:v>
                </c:pt>
                <c:pt idx="14">
                  <c:v>平成27年</c:v>
                </c:pt>
                <c:pt idx="15">
                  <c:v>平成28年</c:v>
                </c:pt>
                <c:pt idx="16">
                  <c:v>平成29年</c:v>
                </c:pt>
              </c:strCache>
            </c:strRef>
          </c:cat>
          <c:val>
            <c:numRef>
              <c:f>'T-2'!$U$102:$AK$102</c:f>
              <c:numCache>
                <c:formatCode>#,##0.0_ </c:formatCode>
                <c:ptCount val="17"/>
                <c:pt idx="0">
                  <c:v>9887.2000000000007</c:v>
                </c:pt>
                <c:pt idx="1">
                  <c:v>5609.3</c:v>
                </c:pt>
                <c:pt idx="2">
                  <c:v>11381.4</c:v>
                </c:pt>
                <c:pt idx="3">
                  <c:v>7333.3</c:v>
                </c:pt>
                <c:pt idx="4">
                  <c:v>6996.3</c:v>
                </c:pt>
                <c:pt idx="5">
                  <c:v>14374.9</c:v>
                </c:pt>
                <c:pt idx="6">
                  <c:v>5931.3</c:v>
                </c:pt>
                <c:pt idx="7">
                  <c:v>3993.6</c:v>
                </c:pt>
                <c:pt idx="8">
                  <c:v>3805.3</c:v>
                </c:pt>
                <c:pt idx="9">
                  <c:v>2593.6</c:v>
                </c:pt>
                <c:pt idx="10">
                  <c:v>2229.8000000000002</c:v>
                </c:pt>
                <c:pt idx="11">
                  <c:v>4175</c:v>
                </c:pt>
                <c:pt idx="12">
                  <c:v>3897.1</c:v>
                </c:pt>
                <c:pt idx="13">
                  <c:v>3663.4</c:v>
                </c:pt>
                <c:pt idx="14">
                  <c:v>2742.2</c:v>
                </c:pt>
                <c:pt idx="15">
                  <c:v>2736.3</c:v>
                </c:pt>
                <c:pt idx="16">
                  <c:v>3373.1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90208"/>
        <c:axId val="72188672"/>
      </c:lineChart>
      <c:catAx>
        <c:axId val="721607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72162304"/>
        <c:crosses val="autoZero"/>
        <c:auto val="1"/>
        <c:lblAlgn val="ctr"/>
        <c:lblOffset val="100"/>
        <c:noMultiLvlLbl val="0"/>
      </c:catAx>
      <c:valAx>
        <c:axId val="72162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160768"/>
        <c:crosses val="autoZero"/>
        <c:crossBetween val="between"/>
      </c:valAx>
      <c:valAx>
        <c:axId val="72188672"/>
        <c:scaling>
          <c:orientation val="minMax"/>
        </c:scaling>
        <c:delete val="0"/>
        <c:axPos val="r"/>
        <c:numFmt formatCode="#,##0.0_ " sourceLinked="1"/>
        <c:majorTickMark val="out"/>
        <c:minorTickMark val="none"/>
        <c:tickLblPos val="nextTo"/>
        <c:crossAx val="72190208"/>
        <c:crosses val="max"/>
        <c:crossBetween val="between"/>
      </c:valAx>
      <c:catAx>
        <c:axId val="72190208"/>
        <c:scaling>
          <c:orientation val="minMax"/>
        </c:scaling>
        <c:delete val="1"/>
        <c:axPos val="b"/>
        <c:majorTickMark val="out"/>
        <c:minorTickMark val="none"/>
        <c:tickLblPos val="nextTo"/>
        <c:crossAx val="7218867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7084782347354952"/>
          <c:y val="0.92540124291449377"/>
          <c:w val="0.20678277748251239"/>
          <c:h val="6.3489910203807176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98</xdr:row>
      <xdr:rowOff>0</xdr:rowOff>
    </xdr:from>
    <xdr:to>
      <xdr:col>17</xdr:col>
      <xdr:colOff>542924</xdr:colOff>
      <xdr:row>118</xdr:row>
      <xdr:rowOff>66675</xdr:rowOff>
    </xdr:to>
    <xdr:graphicFrame macro="">
      <xdr:nvGraphicFramePr>
        <xdr:cNvPr id="15" name="グラフ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0.01665</cdr:x>
      <cdr:y>0.04494</cdr:y>
    </cdr:from>
    <cdr:to>
      <cdr:x>0.07346</cdr:x>
      <cdr:y>0.12079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61926" y="152400"/>
          <a:ext cx="552450" cy="2571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/>
            <a:t>（件）</a:t>
          </a:r>
          <a:endParaRPr lang="ja-JP"/>
        </a:p>
      </cdr:txBody>
    </cdr:sp>
  </cdr:relSizeAnchor>
  <cdr:relSizeAnchor xmlns:cdr="http://schemas.openxmlformats.org/drawingml/2006/chartDrawing">
    <cdr:from>
      <cdr:x>0.87855</cdr:x>
      <cdr:y>0.04775</cdr:y>
    </cdr:from>
    <cdr:to>
      <cdr:x>0.94221</cdr:x>
      <cdr:y>0.13202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8543926" y="161925"/>
          <a:ext cx="619125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（ｈａ）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0.31146</cdr:x>
      <cdr:y>0.03371</cdr:y>
    </cdr:from>
    <cdr:to>
      <cdr:x>0.6239</cdr:x>
      <cdr:y>0.11236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3028951" y="114300"/>
          <a:ext cx="3038475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ja-JP" altLang="en-US" b="1">
              <a:solidFill>
                <a:sysClr val="windowText" lastClr="000000"/>
              </a:solidFill>
            </a:rPr>
            <a:t>土地取引状況</a:t>
          </a:r>
          <a:endParaRPr lang="ja-JP" b="1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549"/>
  <sheetViews>
    <sheetView tabSelected="1" view="pageBreakPreview" topLeftCell="A97" zoomScaleNormal="100" zoomScaleSheetLayoutView="100" workbookViewId="0">
      <selection activeCell="H93" sqref="H93"/>
    </sheetView>
  </sheetViews>
  <sheetFormatPr defaultColWidth="9.125" defaultRowHeight="11.25"/>
  <cols>
    <col min="1" max="1" width="6" style="18" bestFit="1" customWidth="1"/>
    <col min="2" max="2" width="7.5" style="18" bestFit="1" customWidth="1"/>
    <col min="3" max="8" width="8.625" style="22" customWidth="1"/>
    <col min="9" max="12" width="8.625" style="18" customWidth="1"/>
    <col min="13" max="13" width="9.125" style="18" customWidth="1"/>
    <col min="14" max="16384" width="9.125" style="18"/>
  </cols>
  <sheetData>
    <row r="1" spans="1:19" ht="25.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9" ht="12.75" customHeight="1" thickBot="1">
      <c r="B2" s="19"/>
      <c r="C2" s="20"/>
      <c r="D2" s="20"/>
      <c r="E2" s="3"/>
      <c r="F2" s="3"/>
      <c r="G2" s="4"/>
      <c r="H2" s="4"/>
    </row>
    <row r="3" spans="1:19" ht="12.75" customHeight="1">
      <c r="A3" s="80" t="s">
        <v>48</v>
      </c>
      <c r="B3" s="81"/>
      <c r="C3" s="78" t="s">
        <v>43</v>
      </c>
      <c r="D3" s="78" t="s">
        <v>44</v>
      </c>
      <c r="E3" s="78" t="s">
        <v>45</v>
      </c>
      <c r="F3" s="78" t="s">
        <v>46</v>
      </c>
      <c r="G3" s="78" t="s">
        <v>47</v>
      </c>
      <c r="H3" s="84" t="s">
        <v>64</v>
      </c>
      <c r="I3" s="78" t="s">
        <v>65</v>
      </c>
      <c r="J3" s="78" t="s">
        <v>66</v>
      </c>
      <c r="K3" s="84" t="s">
        <v>67</v>
      </c>
      <c r="L3" s="86" t="s">
        <v>68</v>
      </c>
      <c r="M3" s="78" t="s">
        <v>69</v>
      </c>
      <c r="N3" s="84" t="s">
        <v>70</v>
      </c>
      <c r="O3" s="86" t="s">
        <v>75</v>
      </c>
      <c r="P3" s="86" t="s">
        <v>83</v>
      </c>
      <c r="Q3" s="78" t="s">
        <v>84</v>
      </c>
      <c r="R3" s="78" t="s">
        <v>85</v>
      </c>
      <c r="S3" s="81" t="s">
        <v>87</v>
      </c>
    </row>
    <row r="4" spans="1:19" ht="12.75" customHeight="1" thickBot="1">
      <c r="A4" s="82"/>
      <c r="B4" s="83"/>
      <c r="C4" s="79"/>
      <c r="D4" s="79"/>
      <c r="E4" s="79"/>
      <c r="F4" s="79"/>
      <c r="G4" s="79"/>
      <c r="H4" s="85"/>
      <c r="I4" s="79"/>
      <c r="J4" s="79"/>
      <c r="K4" s="85"/>
      <c r="L4" s="87"/>
      <c r="M4" s="79"/>
      <c r="N4" s="85"/>
      <c r="O4" s="87"/>
      <c r="P4" s="87"/>
      <c r="Q4" s="79"/>
      <c r="R4" s="79"/>
      <c r="S4" s="83"/>
    </row>
    <row r="5" spans="1:19" ht="14.1" customHeight="1">
      <c r="A5" s="109" t="s">
        <v>0</v>
      </c>
      <c r="B5" s="110"/>
      <c r="C5" s="9">
        <v>3748</v>
      </c>
      <c r="D5" s="9">
        <v>3601</v>
      </c>
      <c r="E5" s="9">
        <v>4023</v>
      </c>
      <c r="F5" s="9">
        <v>4204</v>
      </c>
      <c r="G5" s="10">
        <v>3803</v>
      </c>
      <c r="H5" s="29">
        <v>3997</v>
      </c>
      <c r="I5" s="10">
        <v>4246</v>
      </c>
      <c r="J5" s="9">
        <v>3869</v>
      </c>
      <c r="K5" s="29">
        <v>3289</v>
      </c>
      <c r="L5" s="45">
        <v>3371</v>
      </c>
      <c r="M5" s="10">
        <v>3427</v>
      </c>
      <c r="N5" s="29">
        <v>3635</v>
      </c>
      <c r="O5" s="45">
        <v>3808</v>
      </c>
      <c r="P5" s="45">
        <v>3802</v>
      </c>
      <c r="Q5" s="9">
        <v>3866</v>
      </c>
      <c r="R5" s="9">
        <v>3951</v>
      </c>
      <c r="S5" s="65">
        <v>4289</v>
      </c>
    </row>
    <row r="6" spans="1:19" s="21" customFormat="1" ht="14.1" customHeight="1">
      <c r="A6" s="94"/>
      <c r="B6" s="95"/>
      <c r="C6" s="8">
        <v>99</v>
      </c>
      <c r="D6" s="8">
        <v>103.7</v>
      </c>
      <c r="E6" s="8">
        <v>132.6</v>
      </c>
      <c r="F6" s="8">
        <v>164.8</v>
      </c>
      <c r="G6" s="8">
        <v>177.3</v>
      </c>
      <c r="H6" s="30">
        <v>112.7</v>
      </c>
      <c r="I6" s="8">
        <v>198.7</v>
      </c>
      <c r="J6" s="8">
        <v>100.9</v>
      </c>
      <c r="K6" s="30">
        <v>96.1</v>
      </c>
      <c r="L6" s="46">
        <v>111.9</v>
      </c>
      <c r="M6" s="8">
        <v>154.1</v>
      </c>
      <c r="N6" s="30">
        <v>112.9</v>
      </c>
      <c r="O6" s="46">
        <v>132.80000000000001</v>
      </c>
      <c r="P6" s="46">
        <v>163.30000000000001</v>
      </c>
      <c r="Q6" s="8">
        <v>140.19999999999999</v>
      </c>
      <c r="R6" s="8">
        <v>150.30000000000001</v>
      </c>
      <c r="S6" s="66">
        <v>143.30000000000001</v>
      </c>
    </row>
    <row r="7" spans="1:19" ht="14.1" customHeight="1">
      <c r="A7" s="88" t="s">
        <v>1</v>
      </c>
      <c r="B7" s="89"/>
      <c r="C7" s="12">
        <v>1184</v>
      </c>
      <c r="D7" s="12">
        <v>1450</v>
      </c>
      <c r="E7" s="12">
        <v>1432</v>
      </c>
      <c r="F7" s="12">
        <v>1252</v>
      </c>
      <c r="G7" s="12">
        <v>1436</v>
      </c>
      <c r="H7" s="31">
        <f>1563+20+46</f>
        <v>1629</v>
      </c>
      <c r="I7" s="12">
        <v>1279</v>
      </c>
      <c r="J7" s="12">
        <v>1214</v>
      </c>
      <c r="K7" s="31">
        <v>1366</v>
      </c>
      <c r="L7" s="47">
        <v>1382</v>
      </c>
      <c r="M7" s="12">
        <v>1392</v>
      </c>
      <c r="N7" s="31">
        <v>1264</v>
      </c>
      <c r="O7" s="47">
        <v>1350</v>
      </c>
      <c r="P7" s="47">
        <v>1597</v>
      </c>
      <c r="Q7" s="12">
        <v>1365</v>
      </c>
      <c r="R7" s="12">
        <v>1595</v>
      </c>
      <c r="S7" s="67">
        <v>1570</v>
      </c>
    </row>
    <row r="8" spans="1:19" s="21" customFormat="1" ht="14.1" customHeight="1">
      <c r="A8" s="90"/>
      <c r="B8" s="91"/>
      <c r="C8" s="13">
        <v>55</v>
      </c>
      <c r="D8" s="13">
        <v>50.4</v>
      </c>
      <c r="E8" s="13">
        <v>71</v>
      </c>
      <c r="F8" s="13">
        <v>73.7</v>
      </c>
      <c r="G8" s="13">
        <v>847.7</v>
      </c>
      <c r="H8" s="32">
        <f>105.1+2.7+0.7</f>
        <v>108.5</v>
      </c>
      <c r="I8" s="13">
        <v>52.7</v>
      </c>
      <c r="J8" s="13">
        <v>50.8</v>
      </c>
      <c r="K8" s="32">
        <v>44.1</v>
      </c>
      <c r="L8" s="48">
        <v>60.6</v>
      </c>
      <c r="M8" s="13">
        <v>56.8</v>
      </c>
      <c r="N8" s="32">
        <v>56.5</v>
      </c>
      <c r="O8" s="48">
        <v>62.7</v>
      </c>
      <c r="P8" s="48">
        <v>59.6</v>
      </c>
      <c r="Q8" s="13">
        <v>55</v>
      </c>
      <c r="R8" s="13">
        <v>94.2</v>
      </c>
      <c r="S8" s="68">
        <v>60.7</v>
      </c>
    </row>
    <row r="9" spans="1:19" ht="14.1" customHeight="1">
      <c r="A9" s="92" t="s">
        <v>2</v>
      </c>
      <c r="B9" s="93"/>
      <c r="C9" s="5">
        <v>2474</v>
      </c>
      <c r="D9" s="5">
        <v>2470</v>
      </c>
      <c r="E9" s="5">
        <v>2221</v>
      </c>
      <c r="F9" s="5">
        <v>2071</v>
      </c>
      <c r="G9" s="5">
        <v>2024</v>
      </c>
      <c r="H9" s="33">
        <v>1748</v>
      </c>
      <c r="I9" s="5">
        <v>1568</v>
      </c>
      <c r="J9" s="5">
        <v>1270</v>
      </c>
      <c r="K9" s="33">
        <v>1277</v>
      </c>
      <c r="L9" s="49">
        <v>1200</v>
      </c>
      <c r="M9" s="5">
        <v>1098</v>
      </c>
      <c r="N9" s="33">
        <v>1203</v>
      </c>
      <c r="O9" s="49">
        <v>1240</v>
      </c>
      <c r="P9" s="49">
        <v>1005</v>
      </c>
      <c r="Q9" s="5">
        <v>1233</v>
      </c>
      <c r="R9" s="5">
        <v>1197</v>
      </c>
      <c r="S9" s="69">
        <v>1159</v>
      </c>
    </row>
    <row r="10" spans="1:19" s="21" customFormat="1" ht="14.1" customHeight="1">
      <c r="A10" s="94"/>
      <c r="B10" s="95"/>
      <c r="C10" s="6">
        <v>531.1</v>
      </c>
      <c r="D10" s="6">
        <v>1054.2</v>
      </c>
      <c r="E10" s="6">
        <v>4204.8</v>
      </c>
      <c r="F10" s="6">
        <v>1485.5</v>
      </c>
      <c r="G10" s="6">
        <v>1469.8</v>
      </c>
      <c r="H10" s="34">
        <v>695.1</v>
      </c>
      <c r="I10" s="6">
        <v>788.3</v>
      </c>
      <c r="J10" s="6">
        <v>674.5</v>
      </c>
      <c r="K10" s="34">
        <v>1261.3</v>
      </c>
      <c r="L10" s="50">
        <v>972</v>
      </c>
      <c r="M10" s="6">
        <v>405.6</v>
      </c>
      <c r="N10" s="34">
        <v>1448.9</v>
      </c>
      <c r="O10" s="50">
        <v>686.7</v>
      </c>
      <c r="P10" s="50">
        <v>1197</v>
      </c>
      <c r="Q10" s="6">
        <v>496.2</v>
      </c>
      <c r="R10" s="6">
        <v>795.9</v>
      </c>
      <c r="S10" s="70">
        <v>583.70000000000005</v>
      </c>
    </row>
    <row r="11" spans="1:19" ht="14.1" customHeight="1">
      <c r="A11" s="88" t="s">
        <v>3</v>
      </c>
      <c r="B11" s="89"/>
      <c r="C11" s="12">
        <v>1050</v>
      </c>
      <c r="D11" s="12">
        <v>1027</v>
      </c>
      <c r="E11" s="12">
        <v>1062</v>
      </c>
      <c r="F11" s="12">
        <v>890</v>
      </c>
      <c r="G11" s="12">
        <v>920</v>
      </c>
      <c r="H11" s="31">
        <f>1004+14</f>
        <v>1018</v>
      </c>
      <c r="I11" s="12">
        <v>1114</v>
      </c>
      <c r="J11" s="12">
        <v>1030</v>
      </c>
      <c r="K11" s="31">
        <v>822</v>
      </c>
      <c r="L11" s="47">
        <v>904</v>
      </c>
      <c r="M11" s="12">
        <v>955</v>
      </c>
      <c r="N11" s="31">
        <v>803</v>
      </c>
      <c r="O11" s="47">
        <v>860</v>
      </c>
      <c r="P11" s="47">
        <v>860</v>
      </c>
      <c r="Q11" s="12">
        <v>808</v>
      </c>
      <c r="R11" s="12">
        <v>856</v>
      </c>
      <c r="S11" s="67">
        <v>853</v>
      </c>
    </row>
    <row r="12" spans="1:19" s="21" customFormat="1" ht="14.1" customHeight="1">
      <c r="A12" s="90"/>
      <c r="B12" s="91"/>
      <c r="C12" s="14">
        <v>61.7</v>
      </c>
      <c r="D12" s="14">
        <v>130.6</v>
      </c>
      <c r="E12" s="14">
        <v>98.7</v>
      </c>
      <c r="F12" s="14">
        <v>85.5</v>
      </c>
      <c r="G12" s="14">
        <v>82.5</v>
      </c>
      <c r="H12" s="35">
        <f>40.9+3.2</f>
        <v>44.1</v>
      </c>
      <c r="I12" s="14">
        <v>81.599999999999994</v>
      </c>
      <c r="J12" s="14">
        <v>77.099999999999994</v>
      </c>
      <c r="K12" s="35">
        <v>94.6</v>
      </c>
      <c r="L12" s="51">
        <v>51</v>
      </c>
      <c r="M12" s="14">
        <v>71</v>
      </c>
      <c r="N12" s="35">
        <v>69.5</v>
      </c>
      <c r="O12" s="51">
        <v>85.7</v>
      </c>
      <c r="P12" s="51">
        <v>104.4</v>
      </c>
      <c r="Q12" s="14">
        <v>72.2</v>
      </c>
      <c r="R12" s="14">
        <v>129.9</v>
      </c>
      <c r="S12" s="71">
        <v>96.3</v>
      </c>
    </row>
    <row r="13" spans="1:19" ht="14.1" customHeight="1">
      <c r="A13" s="92" t="s">
        <v>4</v>
      </c>
      <c r="B13" s="93"/>
      <c r="C13" s="5">
        <v>1698</v>
      </c>
      <c r="D13" s="5">
        <v>1273</v>
      </c>
      <c r="E13" s="5">
        <v>1206</v>
      </c>
      <c r="F13" s="5">
        <v>1198</v>
      </c>
      <c r="G13" s="5">
        <v>1240</v>
      </c>
      <c r="H13" s="33">
        <v>1120</v>
      </c>
      <c r="I13" s="5">
        <v>947</v>
      </c>
      <c r="J13" s="5">
        <v>1084</v>
      </c>
      <c r="K13" s="33">
        <v>1072</v>
      </c>
      <c r="L13" s="49">
        <v>826</v>
      </c>
      <c r="M13" s="5">
        <v>886</v>
      </c>
      <c r="N13" s="33">
        <v>893</v>
      </c>
      <c r="O13" s="49">
        <v>916</v>
      </c>
      <c r="P13" s="49">
        <v>845</v>
      </c>
      <c r="Q13" s="5">
        <v>914</v>
      </c>
      <c r="R13" s="5">
        <v>840</v>
      </c>
      <c r="S13" s="69">
        <v>917</v>
      </c>
    </row>
    <row r="14" spans="1:19" s="21" customFormat="1" ht="14.1" customHeight="1">
      <c r="A14" s="94"/>
      <c r="B14" s="95"/>
      <c r="C14" s="6">
        <v>318.3</v>
      </c>
      <c r="D14" s="6">
        <v>210.3</v>
      </c>
      <c r="E14" s="6">
        <v>104.4</v>
      </c>
      <c r="F14" s="6">
        <v>125</v>
      </c>
      <c r="G14" s="6">
        <v>178.2</v>
      </c>
      <c r="H14" s="34">
        <v>107.5</v>
      </c>
      <c r="I14" s="6">
        <v>197</v>
      </c>
      <c r="J14" s="6">
        <v>92.1</v>
      </c>
      <c r="K14" s="34">
        <v>118.7</v>
      </c>
      <c r="L14" s="50">
        <v>193.4</v>
      </c>
      <c r="M14" s="6">
        <v>64.3</v>
      </c>
      <c r="N14" s="34">
        <v>207.4</v>
      </c>
      <c r="O14" s="50">
        <v>76.7</v>
      </c>
      <c r="P14" s="50">
        <v>84.2</v>
      </c>
      <c r="Q14" s="6">
        <v>150.80000000000001</v>
      </c>
      <c r="R14" s="6">
        <v>138.69999999999999</v>
      </c>
      <c r="S14" s="70">
        <v>86.9</v>
      </c>
    </row>
    <row r="15" spans="1:19" ht="14.1" customHeight="1">
      <c r="A15" s="88" t="s">
        <v>5</v>
      </c>
      <c r="B15" s="89"/>
      <c r="C15" s="12">
        <v>1191</v>
      </c>
      <c r="D15" s="12">
        <v>1317</v>
      </c>
      <c r="E15" s="12">
        <v>1139</v>
      </c>
      <c r="F15" s="12">
        <v>1078</v>
      </c>
      <c r="G15" s="12">
        <v>1172</v>
      </c>
      <c r="H15" s="31">
        <v>1093</v>
      </c>
      <c r="I15" s="12">
        <v>994</v>
      </c>
      <c r="J15" s="12">
        <v>884</v>
      </c>
      <c r="K15" s="31">
        <v>867</v>
      </c>
      <c r="L15" s="47">
        <v>856</v>
      </c>
      <c r="M15" s="12">
        <v>787</v>
      </c>
      <c r="N15" s="31">
        <v>700</v>
      </c>
      <c r="O15" s="47">
        <v>777</v>
      </c>
      <c r="P15" s="47">
        <v>837</v>
      </c>
      <c r="Q15" s="12">
        <v>802</v>
      </c>
      <c r="R15" s="12">
        <v>977</v>
      </c>
      <c r="S15" s="67">
        <v>1002</v>
      </c>
    </row>
    <row r="16" spans="1:19" s="21" customFormat="1" ht="14.1" customHeight="1">
      <c r="A16" s="90"/>
      <c r="B16" s="91"/>
      <c r="C16" s="14">
        <v>125.2</v>
      </c>
      <c r="D16" s="14">
        <v>120.2</v>
      </c>
      <c r="E16" s="14">
        <v>131.9</v>
      </c>
      <c r="F16" s="14">
        <v>105.9</v>
      </c>
      <c r="G16" s="14">
        <v>148.19999999999999</v>
      </c>
      <c r="H16" s="35">
        <v>132.9</v>
      </c>
      <c r="I16" s="14">
        <v>91.2</v>
      </c>
      <c r="J16" s="14">
        <v>113.9</v>
      </c>
      <c r="K16" s="35">
        <v>100.4</v>
      </c>
      <c r="L16" s="51">
        <v>94.6</v>
      </c>
      <c r="M16" s="14">
        <v>96.3</v>
      </c>
      <c r="N16" s="35">
        <v>68</v>
      </c>
      <c r="O16" s="51">
        <v>65.7</v>
      </c>
      <c r="P16" s="51">
        <v>87.4</v>
      </c>
      <c r="Q16" s="14">
        <v>102.2</v>
      </c>
      <c r="R16" s="14">
        <v>105.9</v>
      </c>
      <c r="S16" s="71">
        <v>203.3</v>
      </c>
    </row>
    <row r="17" spans="1:19" ht="14.1" customHeight="1">
      <c r="A17" s="92" t="s">
        <v>6</v>
      </c>
      <c r="B17" s="93"/>
      <c r="C17" s="5">
        <v>541</v>
      </c>
      <c r="D17" s="5">
        <v>248</v>
      </c>
      <c r="E17" s="5">
        <v>297</v>
      </c>
      <c r="F17" s="5">
        <v>314</v>
      </c>
      <c r="G17" s="5">
        <v>232</v>
      </c>
      <c r="H17" s="33">
        <v>215</v>
      </c>
      <c r="I17" s="5">
        <v>167</v>
      </c>
      <c r="J17" s="5">
        <v>132</v>
      </c>
      <c r="K17" s="33">
        <v>171</v>
      </c>
      <c r="L17" s="49">
        <v>135</v>
      </c>
      <c r="M17" s="5">
        <v>233</v>
      </c>
      <c r="N17" s="33">
        <v>213</v>
      </c>
      <c r="O17" s="49">
        <v>173</v>
      </c>
      <c r="P17" s="49">
        <v>143</v>
      </c>
      <c r="Q17" s="5">
        <v>154</v>
      </c>
      <c r="R17" s="5">
        <v>243</v>
      </c>
      <c r="S17" s="69">
        <v>159</v>
      </c>
    </row>
    <row r="18" spans="1:19" s="21" customFormat="1" ht="14.1" customHeight="1">
      <c r="A18" s="94"/>
      <c r="B18" s="95"/>
      <c r="C18" s="6">
        <v>29.1</v>
      </c>
      <c r="D18" s="6">
        <v>10.199999999999999</v>
      </c>
      <c r="E18" s="6">
        <v>18.8</v>
      </c>
      <c r="F18" s="6">
        <v>46.5</v>
      </c>
      <c r="G18" s="6">
        <v>19.899999999999999</v>
      </c>
      <c r="H18" s="34">
        <v>35.299999999999997</v>
      </c>
      <c r="I18" s="6">
        <v>28.3</v>
      </c>
      <c r="J18" s="6">
        <v>33.799999999999997</v>
      </c>
      <c r="K18" s="34">
        <v>35.700000000000003</v>
      </c>
      <c r="L18" s="50">
        <v>14.5</v>
      </c>
      <c r="M18" s="6">
        <v>6.6</v>
      </c>
      <c r="N18" s="34">
        <v>23.7</v>
      </c>
      <c r="O18" s="50">
        <v>14.2</v>
      </c>
      <c r="P18" s="50">
        <v>15.1</v>
      </c>
      <c r="Q18" s="6">
        <v>10.7</v>
      </c>
      <c r="R18" s="6">
        <v>12.3</v>
      </c>
      <c r="S18" s="70">
        <v>25.1</v>
      </c>
    </row>
    <row r="19" spans="1:19" ht="14.1" customHeight="1">
      <c r="A19" s="88" t="s">
        <v>7</v>
      </c>
      <c r="B19" s="89"/>
      <c r="C19" s="12">
        <v>639</v>
      </c>
      <c r="D19" s="12">
        <v>523</v>
      </c>
      <c r="E19" s="12">
        <v>790</v>
      </c>
      <c r="F19" s="12">
        <v>319</v>
      </c>
      <c r="G19" s="12">
        <v>317</v>
      </c>
      <c r="H19" s="31">
        <v>379</v>
      </c>
      <c r="I19" s="12">
        <v>403</v>
      </c>
      <c r="J19" s="12">
        <v>302</v>
      </c>
      <c r="K19" s="31">
        <v>287</v>
      </c>
      <c r="L19" s="47">
        <v>274</v>
      </c>
      <c r="M19" s="12">
        <v>311</v>
      </c>
      <c r="N19" s="31">
        <v>329</v>
      </c>
      <c r="O19" s="47">
        <v>350</v>
      </c>
      <c r="P19" s="47">
        <v>380</v>
      </c>
      <c r="Q19" s="12">
        <v>377</v>
      </c>
      <c r="R19" s="12">
        <v>453</v>
      </c>
      <c r="S19" s="67">
        <v>483</v>
      </c>
    </row>
    <row r="20" spans="1:19" s="21" customFormat="1" ht="14.1" customHeight="1">
      <c r="A20" s="90"/>
      <c r="B20" s="91"/>
      <c r="C20" s="14">
        <v>34.299999999999997</v>
      </c>
      <c r="D20" s="14">
        <v>59.3</v>
      </c>
      <c r="E20" s="14">
        <v>75.7</v>
      </c>
      <c r="F20" s="14">
        <v>31</v>
      </c>
      <c r="G20" s="14">
        <v>93.6</v>
      </c>
      <c r="H20" s="35">
        <v>51</v>
      </c>
      <c r="I20" s="14">
        <v>96.3</v>
      </c>
      <c r="J20" s="14">
        <v>53.8</v>
      </c>
      <c r="K20" s="35">
        <v>21.6</v>
      </c>
      <c r="L20" s="51">
        <v>23.6</v>
      </c>
      <c r="M20" s="14">
        <v>35.200000000000003</v>
      </c>
      <c r="N20" s="35">
        <v>64</v>
      </c>
      <c r="O20" s="51">
        <v>43.6</v>
      </c>
      <c r="P20" s="51">
        <v>67.2</v>
      </c>
      <c r="Q20" s="14">
        <v>61.4</v>
      </c>
      <c r="R20" s="14">
        <v>84.7</v>
      </c>
      <c r="S20" s="71">
        <v>75.7</v>
      </c>
    </row>
    <row r="21" spans="1:19" ht="14.1" customHeight="1">
      <c r="A21" s="92" t="s">
        <v>8</v>
      </c>
      <c r="B21" s="93"/>
      <c r="C21" s="5">
        <v>548</v>
      </c>
      <c r="D21" s="5">
        <v>515</v>
      </c>
      <c r="E21" s="5">
        <v>625</v>
      </c>
      <c r="F21" s="5">
        <v>592</v>
      </c>
      <c r="G21" s="5">
        <v>642</v>
      </c>
      <c r="H21" s="33">
        <v>876</v>
      </c>
      <c r="I21" s="5">
        <v>738</v>
      </c>
      <c r="J21" s="5">
        <v>712</v>
      </c>
      <c r="K21" s="33">
        <v>623</v>
      </c>
      <c r="L21" s="49">
        <v>513</v>
      </c>
      <c r="M21" s="5">
        <v>486</v>
      </c>
      <c r="N21" s="33">
        <v>514</v>
      </c>
      <c r="O21" s="49">
        <v>552</v>
      </c>
      <c r="P21" s="49">
        <v>601</v>
      </c>
      <c r="Q21" s="5">
        <v>637</v>
      </c>
      <c r="R21" s="5">
        <v>617</v>
      </c>
      <c r="S21" s="69">
        <v>560</v>
      </c>
    </row>
    <row r="22" spans="1:19" s="21" customFormat="1" ht="14.1" customHeight="1">
      <c r="A22" s="94"/>
      <c r="B22" s="95"/>
      <c r="C22" s="6">
        <v>18.2</v>
      </c>
      <c r="D22" s="6">
        <v>17.5</v>
      </c>
      <c r="E22" s="6">
        <v>28.5</v>
      </c>
      <c r="F22" s="6">
        <v>22</v>
      </c>
      <c r="G22" s="6">
        <v>23.6</v>
      </c>
      <c r="H22" s="34">
        <v>31.8</v>
      </c>
      <c r="I22" s="6">
        <v>22.5</v>
      </c>
      <c r="J22" s="6">
        <v>25.3</v>
      </c>
      <c r="K22" s="34">
        <v>21</v>
      </c>
      <c r="L22" s="50">
        <v>16.2</v>
      </c>
      <c r="M22" s="6">
        <v>17.600000000000001</v>
      </c>
      <c r="N22" s="34">
        <v>17.899999999999999</v>
      </c>
      <c r="O22" s="50">
        <v>22.8</v>
      </c>
      <c r="P22" s="50">
        <v>25.4</v>
      </c>
      <c r="Q22" s="6">
        <v>30.1</v>
      </c>
      <c r="R22" s="6">
        <v>26.5</v>
      </c>
      <c r="S22" s="70">
        <v>21.5</v>
      </c>
    </row>
    <row r="23" spans="1:19" ht="12" customHeight="1">
      <c r="A23" s="88" t="s">
        <v>9</v>
      </c>
      <c r="B23" s="89"/>
      <c r="C23" s="12">
        <v>1058</v>
      </c>
      <c r="D23" s="12">
        <v>953</v>
      </c>
      <c r="E23" s="12">
        <v>800</v>
      </c>
      <c r="F23" s="12">
        <v>805</v>
      </c>
      <c r="G23" s="12">
        <v>661</v>
      </c>
      <c r="H23" s="31">
        <v>753</v>
      </c>
      <c r="I23" s="12">
        <v>643</v>
      </c>
      <c r="J23" s="12">
        <v>601</v>
      </c>
      <c r="K23" s="31">
        <v>507</v>
      </c>
      <c r="L23" s="47">
        <v>471</v>
      </c>
      <c r="M23" s="12">
        <v>542</v>
      </c>
      <c r="N23" s="31">
        <v>533</v>
      </c>
      <c r="O23" s="47">
        <v>606</v>
      </c>
      <c r="P23" s="47">
        <v>527</v>
      </c>
      <c r="Q23" s="12">
        <v>553</v>
      </c>
      <c r="R23" s="12">
        <v>572</v>
      </c>
      <c r="S23" s="67">
        <v>598</v>
      </c>
    </row>
    <row r="24" spans="1:19" s="21" customFormat="1" ht="12.75" customHeight="1">
      <c r="A24" s="90"/>
      <c r="B24" s="91"/>
      <c r="C24" s="14">
        <v>181.5</v>
      </c>
      <c r="D24" s="14">
        <v>84.8</v>
      </c>
      <c r="E24" s="14">
        <v>87</v>
      </c>
      <c r="F24" s="14">
        <v>418.2</v>
      </c>
      <c r="G24" s="14">
        <v>239.1</v>
      </c>
      <c r="H24" s="35">
        <v>56.3</v>
      </c>
      <c r="I24" s="14">
        <v>82.4</v>
      </c>
      <c r="J24" s="14">
        <v>55.6</v>
      </c>
      <c r="K24" s="35">
        <v>74.099999999999994</v>
      </c>
      <c r="L24" s="51">
        <v>64</v>
      </c>
      <c r="M24" s="14">
        <v>67.2</v>
      </c>
      <c r="N24" s="35">
        <v>103.1</v>
      </c>
      <c r="O24" s="51">
        <v>149.5</v>
      </c>
      <c r="P24" s="51">
        <v>117.4</v>
      </c>
      <c r="Q24" s="14">
        <v>100.2</v>
      </c>
      <c r="R24" s="14">
        <v>119.9</v>
      </c>
      <c r="S24" s="71">
        <v>206.9</v>
      </c>
    </row>
    <row r="25" spans="1:19" ht="12" customHeight="1">
      <c r="A25" s="92" t="s">
        <v>10</v>
      </c>
      <c r="B25" s="93"/>
      <c r="C25" s="5">
        <v>716</v>
      </c>
      <c r="D25" s="5">
        <v>578</v>
      </c>
      <c r="E25" s="5">
        <v>746</v>
      </c>
      <c r="F25" s="5">
        <v>685</v>
      </c>
      <c r="G25" s="5">
        <v>595</v>
      </c>
      <c r="H25" s="33">
        <v>555</v>
      </c>
      <c r="I25" s="5">
        <v>948</v>
      </c>
      <c r="J25" s="5">
        <v>740</v>
      </c>
      <c r="K25" s="33">
        <v>536</v>
      </c>
      <c r="L25" s="49">
        <v>487</v>
      </c>
      <c r="M25" s="5">
        <v>517</v>
      </c>
      <c r="N25" s="33">
        <v>491</v>
      </c>
      <c r="O25" s="49">
        <v>561</v>
      </c>
      <c r="P25" s="49">
        <v>481</v>
      </c>
      <c r="Q25" s="5">
        <v>559</v>
      </c>
      <c r="R25" s="5">
        <v>546</v>
      </c>
      <c r="S25" s="69">
        <v>629</v>
      </c>
    </row>
    <row r="26" spans="1:19" s="21" customFormat="1" ht="12" customHeight="1">
      <c r="A26" s="94"/>
      <c r="B26" s="95"/>
      <c r="C26" s="6">
        <v>24.6</v>
      </c>
      <c r="D26" s="6">
        <v>27.6</v>
      </c>
      <c r="E26" s="6">
        <v>33.9</v>
      </c>
      <c r="F26" s="6">
        <v>52.3</v>
      </c>
      <c r="G26" s="6">
        <v>29.7</v>
      </c>
      <c r="H26" s="34">
        <v>37.799999999999997</v>
      </c>
      <c r="I26" s="6">
        <v>44.5</v>
      </c>
      <c r="J26" s="6">
        <v>38.700000000000003</v>
      </c>
      <c r="K26" s="34">
        <v>19.3</v>
      </c>
      <c r="L26" s="50">
        <v>27</v>
      </c>
      <c r="M26" s="6">
        <v>21.6</v>
      </c>
      <c r="N26" s="34">
        <v>23.2</v>
      </c>
      <c r="O26" s="50">
        <v>28.8</v>
      </c>
      <c r="P26" s="50">
        <v>38.5</v>
      </c>
      <c r="Q26" s="6">
        <v>32.4</v>
      </c>
      <c r="R26" s="6">
        <v>27.7</v>
      </c>
      <c r="S26" s="70">
        <v>39.700000000000003</v>
      </c>
    </row>
    <row r="27" spans="1:19" ht="12.75" customHeight="1">
      <c r="A27" s="88" t="s">
        <v>11</v>
      </c>
      <c r="B27" s="89"/>
      <c r="C27" s="12">
        <v>519</v>
      </c>
      <c r="D27" s="12">
        <v>538</v>
      </c>
      <c r="E27" s="12">
        <v>556</v>
      </c>
      <c r="F27" s="12">
        <v>497</v>
      </c>
      <c r="G27" s="12">
        <v>544</v>
      </c>
      <c r="H27" s="31">
        <v>572</v>
      </c>
      <c r="I27" s="12">
        <v>580</v>
      </c>
      <c r="J27" s="12">
        <v>460</v>
      </c>
      <c r="K27" s="31">
        <v>406</v>
      </c>
      <c r="L27" s="47">
        <v>439</v>
      </c>
      <c r="M27" s="12">
        <v>404</v>
      </c>
      <c r="N27" s="31">
        <v>434</v>
      </c>
      <c r="O27" s="47">
        <v>481</v>
      </c>
      <c r="P27" s="47">
        <v>421</v>
      </c>
      <c r="Q27" s="12">
        <v>462</v>
      </c>
      <c r="R27" s="12">
        <v>507</v>
      </c>
      <c r="S27" s="67">
        <v>627</v>
      </c>
    </row>
    <row r="28" spans="1:19" s="21" customFormat="1" ht="12.75" customHeight="1">
      <c r="A28" s="90"/>
      <c r="B28" s="91"/>
      <c r="C28" s="14">
        <v>41.3</v>
      </c>
      <c r="D28" s="14">
        <v>63.8</v>
      </c>
      <c r="E28" s="14">
        <v>44.2</v>
      </c>
      <c r="F28" s="14">
        <v>31.8</v>
      </c>
      <c r="G28" s="14">
        <v>49.7</v>
      </c>
      <c r="H28" s="35">
        <v>155.19999999999999</v>
      </c>
      <c r="I28" s="14">
        <v>87.8</v>
      </c>
      <c r="J28" s="14">
        <v>73.5</v>
      </c>
      <c r="K28" s="35">
        <v>32.6</v>
      </c>
      <c r="L28" s="51">
        <v>44.1</v>
      </c>
      <c r="M28" s="14">
        <v>45.6</v>
      </c>
      <c r="N28" s="35">
        <v>38</v>
      </c>
      <c r="O28" s="51">
        <v>39.700000000000003</v>
      </c>
      <c r="P28" s="51">
        <v>40.5</v>
      </c>
      <c r="Q28" s="14">
        <v>46.8</v>
      </c>
      <c r="R28" s="14">
        <v>52</v>
      </c>
      <c r="S28" s="71">
        <v>37.799999999999997</v>
      </c>
    </row>
    <row r="29" spans="1:19" ht="14.1" customHeight="1">
      <c r="A29" s="92" t="s">
        <v>12</v>
      </c>
      <c r="B29" s="93"/>
      <c r="C29" s="5">
        <v>1193</v>
      </c>
      <c r="D29" s="5">
        <v>1224</v>
      </c>
      <c r="E29" s="5">
        <v>1255</v>
      </c>
      <c r="F29" s="5">
        <v>1125</v>
      </c>
      <c r="G29" s="5">
        <v>1162</v>
      </c>
      <c r="H29" s="33">
        <v>1386</v>
      </c>
      <c r="I29" s="5">
        <v>1412</v>
      </c>
      <c r="J29" s="5">
        <v>1293</v>
      </c>
      <c r="K29" s="33">
        <v>1188</v>
      </c>
      <c r="L29" s="49">
        <v>1103</v>
      </c>
      <c r="M29" s="5">
        <v>1099</v>
      </c>
      <c r="N29" s="33">
        <v>1078</v>
      </c>
      <c r="O29" s="49">
        <v>1248</v>
      </c>
      <c r="P29" s="49">
        <v>1231</v>
      </c>
      <c r="Q29" s="5">
        <v>1352</v>
      </c>
      <c r="R29" s="5">
        <v>1284</v>
      </c>
      <c r="S29" s="69">
        <v>1251</v>
      </c>
    </row>
    <row r="30" spans="1:19" s="21" customFormat="1" ht="14.1" customHeight="1">
      <c r="A30" s="94"/>
      <c r="B30" s="95"/>
      <c r="C30" s="6">
        <v>40.200000000000003</v>
      </c>
      <c r="D30" s="6">
        <v>40.9</v>
      </c>
      <c r="E30" s="6">
        <v>110.4</v>
      </c>
      <c r="F30" s="6">
        <v>208.5</v>
      </c>
      <c r="G30" s="6">
        <v>138.4</v>
      </c>
      <c r="H30" s="34">
        <v>73.3</v>
      </c>
      <c r="I30" s="6">
        <v>75</v>
      </c>
      <c r="J30" s="6">
        <v>72.599999999999994</v>
      </c>
      <c r="K30" s="34">
        <v>35.6</v>
      </c>
      <c r="L30" s="50">
        <v>46.2</v>
      </c>
      <c r="M30" s="6">
        <v>49.5</v>
      </c>
      <c r="N30" s="34">
        <v>43.5</v>
      </c>
      <c r="O30" s="50">
        <v>57.2</v>
      </c>
      <c r="P30" s="50">
        <v>49.1</v>
      </c>
      <c r="Q30" s="6">
        <v>64</v>
      </c>
      <c r="R30" s="6">
        <v>46.8</v>
      </c>
      <c r="S30" s="70">
        <v>54.9</v>
      </c>
    </row>
    <row r="31" spans="1:19" ht="14.1" customHeight="1">
      <c r="A31" s="88" t="s">
        <v>13</v>
      </c>
      <c r="B31" s="89"/>
      <c r="C31" s="12">
        <v>1136</v>
      </c>
      <c r="D31" s="12">
        <v>1080</v>
      </c>
      <c r="E31" s="12">
        <v>1082</v>
      </c>
      <c r="F31" s="12">
        <v>1077</v>
      </c>
      <c r="G31" s="12">
        <v>1021</v>
      </c>
      <c r="H31" s="31">
        <v>1024</v>
      </c>
      <c r="I31" s="12">
        <v>1018</v>
      </c>
      <c r="J31" s="12">
        <v>1043</v>
      </c>
      <c r="K31" s="31">
        <v>743</v>
      </c>
      <c r="L31" s="47">
        <v>767</v>
      </c>
      <c r="M31" s="12">
        <v>770</v>
      </c>
      <c r="N31" s="31">
        <v>811</v>
      </c>
      <c r="O31" s="47">
        <v>852</v>
      </c>
      <c r="P31" s="47">
        <v>867</v>
      </c>
      <c r="Q31" s="12">
        <v>906</v>
      </c>
      <c r="R31" s="12">
        <v>873</v>
      </c>
      <c r="S31" s="67">
        <v>856</v>
      </c>
    </row>
    <row r="32" spans="1:19" s="21" customFormat="1" ht="14.1" customHeight="1">
      <c r="A32" s="90"/>
      <c r="B32" s="91"/>
      <c r="C32" s="14">
        <v>161.69999999999999</v>
      </c>
      <c r="D32" s="14">
        <v>125.5</v>
      </c>
      <c r="E32" s="14">
        <v>147</v>
      </c>
      <c r="F32" s="14">
        <v>51.6</v>
      </c>
      <c r="G32" s="14">
        <v>43</v>
      </c>
      <c r="H32" s="35">
        <v>53.4</v>
      </c>
      <c r="I32" s="14">
        <v>83.1</v>
      </c>
      <c r="J32" s="14">
        <v>76.599999999999994</v>
      </c>
      <c r="K32" s="35">
        <v>64.400000000000006</v>
      </c>
      <c r="L32" s="51">
        <v>40.6</v>
      </c>
      <c r="M32" s="14">
        <v>50.1</v>
      </c>
      <c r="N32" s="35">
        <v>36.700000000000003</v>
      </c>
      <c r="O32" s="51">
        <v>41.5</v>
      </c>
      <c r="P32" s="51">
        <v>50.7</v>
      </c>
      <c r="Q32" s="14">
        <v>128.19999999999999</v>
      </c>
      <c r="R32" s="14">
        <v>95.5</v>
      </c>
      <c r="S32" s="71">
        <v>64.7</v>
      </c>
    </row>
    <row r="33" spans="1:19" ht="14.1" customHeight="1">
      <c r="A33" s="92" t="s">
        <v>35</v>
      </c>
      <c r="B33" s="93"/>
      <c r="C33" s="5">
        <v>552</v>
      </c>
      <c r="D33" s="5">
        <v>641</v>
      </c>
      <c r="E33" s="5">
        <v>509</v>
      </c>
      <c r="F33" s="5">
        <v>390</v>
      </c>
      <c r="G33" s="5">
        <v>380</v>
      </c>
      <c r="H33" s="33">
        <v>331</v>
      </c>
      <c r="I33" s="5">
        <v>312</v>
      </c>
      <c r="J33" s="5">
        <v>268</v>
      </c>
      <c r="K33" s="33">
        <v>294</v>
      </c>
      <c r="L33" s="49">
        <v>268</v>
      </c>
      <c r="M33" s="5">
        <v>410</v>
      </c>
      <c r="N33" s="33">
        <v>280</v>
      </c>
      <c r="O33" s="49">
        <v>247</v>
      </c>
      <c r="P33" s="49">
        <v>295</v>
      </c>
      <c r="Q33" s="5">
        <v>261</v>
      </c>
      <c r="R33" s="5">
        <v>310</v>
      </c>
      <c r="S33" s="69">
        <v>327</v>
      </c>
    </row>
    <row r="34" spans="1:19" s="21" customFormat="1" ht="14.1" customHeight="1">
      <c r="A34" s="94"/>
      <c r="B34" s="95"/>
      <c r="C34" s="6">
        <v>57.2</v>
      </c>
      <c r="D34" s="6">
        <v>63.8</v>
      </c>
      <c r="E34" s="6">
        <v>53.3</v>
      </c>
      <c r="F34" s="6">
        <v>60.9</v>
      </c>
      <c r="G34" s="6">
        <v>164</v>
      </c>
      <c r="H34" s="34">
        <v>46.7</v>
      </c>
      <c r="I34" s="6">
        <v>18.600000000000001</v>
      </c>
      <c r="J34" s="6">
        <v>33.700000000000003</v>
      </c>
      <c r="K34" s="34">
        <v>38.1</v>
      </c>
      <c r="L34" s="50">
        <v>59.1</v>
      </c>
      <c r="M34" s="6">
        <v>81.3</v>
      </c>
      <c r="N34" s="34">
        <v>35.200000000000003</v>
      </c>
      <c r="O34" s="50">
        <v>33.1</v>
      </c>
      <c r="P34" s="50">
        <v>85.7</v>
      </c>
      <c r="Q34" s="6">
        <v>75.099999999999994</v>
      </c>
      <c r="R34" s="6">
        <v>46.1</v>
      </c>
      <c r="S34" s="70">
        <v>39.799999999999997</v>
      </c>
    </row>
    <row r="35" spans="1:19" ht="14.1" customHeight="1">
      <c r="A35" s="88" t="s">
        <v>36</v>
      </c>
      <c r="B35" s="89"/>
      <c r="C35" s="12">
        <v>590</v>
      </c>
      <c r="D35" s="12">
        <v>621</v>
      </c>
      <c r="E35" s="12">
        <v>585</v>
      </c>
      <c r="F35" s="12">
        <v>570</v>
      </c>
      <c r="G35" s="12">
        <v>585</v>
      </c>
      <c r="H35" s="31">
        <v>673</v>
      </c>
      <c r="I35" s="12">
        <v>629</v>
      </c>
      <c r="J35" s="12">
        <v>592</v>
      </c>
      <c r="K35" s="31">
        <v>586</v>
      </c>
      <c r="L35" s="47">
        <v>571</v>
      </c>
      <c r="M35" s="12">
        <v>561</v>
      </c>
      <c r="N35" s="31">
        <v>756</v>
      </c>
      <c r="O35" s="47">
        <v>734</v>
      </c>
      <c r="P35" s="47">
        <v>623</v>
      </c>
      <c r="Q35" s="12">
        <v>623</v>
      </c>
      <c r="R35" s="12">
        <v>573</v>
      </c>
      <c r="S35" s="67">
        <v>652</v>
      </c>
    </row>
    <row r="36" spans="1:19" s="21" customFormat="1" ht="14.1" customHeight="1">
      <c r="A36" s="90"/>
      <c r="B36" s="91"/>
      <c r="C36" s="14">
        <v>20.7</v>
      </c>
      <c r="D36" s="14">
        <v>16.899999999999999</v>
      </c>
      <c r="E36" s="14">
        <v>17.399999999999999</v>
      </c>
      <c r="F36" s="14">
        <v>19</v>
      </c>
      <c r="G36" s="14">
        <v>25.1</v>
      </c>
      <c r="H36" s="35">
        <v>25.7</v>
      </c>
      <c r="I36" s="14">
        <v>21.8</v>
      </c>
      <c r="J36" s="14">
        <v>19.899999999999999</v>
      </c>
      <c r="K36" s="35">
        <v>15.1</v>
      </c>
      <c r="L36" s="51">
        <v>17.899999999999999</v>
      </c>
      <c r="M36" s="14">
        <v>17.600000000000001</v>
      </c>
      <c r="N36" s="35">
        <v>24.4</v>
      </c>
      <c r="O36" s="51">
        <v>23.3</v>
      </c>
      <c r="P36" s="51">
        <v>21.5</v>
      </c>
      <c r="Q36" s="14">
        <v>19.2</v>
      </c>
      <c r="R36" s="14">
        <v>19.8</v>
      </c>
      <c r="S36" s="71">
        <v>24.2</v>
      </c>
    </row>
    <row r="37" spans="1:19" ht="14.1" customHeight="1">
      <c r="A37" s="92" t="s">
        <v>37</v>
      </c>
      <c r="B37" s="93"/>
      <c r="C37" s="5">
        <v>1049</v>
      </c>
      <c r="D37" s="5">
        <v>747</v>
      </c>
      <c r="E37" s="5">
        <v>695</v>
      </c>
      <c r="F37" s="5">
        <v>490</v>
      </c>
      <c r="G37" s="5">
        <v>517</v>
      </c>
      <c r="H37" s="33">
        <v>598</v>
      </c>
      <c r="I37" s="5">
        <v>416</v>
      </c>
      <c r="J37" s="5">
        <v>407</v>
      </c>
      <c r="K37" s="33">
        <v>264</v>
      </c>
      <c r="L37" s="49">
        <v>311</v>
      </c>
      <c r="M37" s="5">
        <v>292</v>
      </c>
      <c r="N37" s="33">
        <v>300</v>
      </c>
      <c r="O37" s="49">
        <v>261</v>
      </c>
      <c r="P37" s="49">
        <v>260</v>
      </c>
      <c r="Q37" s="5">
        <v>274</v>
      </c>
      <c r="R37" s="5">
        <v>237</v>
      </c>
      <c r="S37" s="69">
        <v>249</v>
      </c>
    </row>
    <row r="38" spans="1:19" s="21" customFormat="1" ht="14.1" customHeight="1">
      <c r="A38" s="94"/>
      <c r="B38" s="95"/>
      <c r="C38" s="6">
        <v>161.4</v>
      </c>
      <c r="D38" s="6">
        <v>407.3</v>
      </c>
      <c r="E38" s="6">
        <v>331.6</v>
      </c>
      <c r="F38" s="6">
        <v>130.5</v>
      </c>
      <c r="G38" s="6">
        <v>78.400000000000006</v>
      </c>
      <c r="H38" s="34">
        <v>217.1</v>
      </c>
      <c r="I38" s="6">
        <v>220.5</v>
      </c>
      <c r="J38" s="6">
        <v>60.7</v>
      </c>
      <c r="K38" s="34">
        <v>97.6</v>
      </c>
      <c r="L38" s="50">
        <v>48.9</v>
      </c>
      <c r="M38" s="6">
        <v>222</v>
      </c>
      <c r="N38" s="34">
        <v>351.6</v>
      </c>
      <c r="O38" s="50">
        <v>690.1</v>
      </c>
      <c r="P38" s="50">
        <v>156.80000000000001</v>
      </c>
      <c r="Q38" s="6">
        <v>63.2</v>
      </c>
      <c r="R38" s="6">
        <v>35</v>
      </c>
      <c r="S38" s="70">
        <v>194.5</v>
      </c>
    </row>
    <row r="39" spans="1:19" ht="14.1" customHeight="1">
      <c r="A39" s="88" t="s">
        <v>38</v>
      </c>
      <c r="B39" s="89"/>
      <c r="C39" s="12">
        <v>601</v>
      </c>
      <c r="D39" s="12">
        <v>630</v>
      </c>
      <c r="E39" s="12">
        <v>545</v>
      </c>
      <c r="F39" s="12">
        <v>459</v>
      </c>
      <c r="G39" s="12">
        <v>517</v>
      </c>
      <c r="H39" s="31">
        <v>443</v>
      </c>
      <c r="I39" s="12">
        <v>408</v>
      </c>
      <c r="J39" s="12">
        <v>470</v>
      </c>
      <c r="K39" s="31">
        <v>348</v>
      </c>
      <c r="L39" s="47">
        <v>334</v>
      </c>
      <c r="M39" s="12">
        <v>263</v>
      </c>
      <c r="N39" s="31">
        <v>261</v>
      </c>
      <c r="O39" s="47">
        <v>386</v>
      </c>
      <c r="P39" s="47">
        <v>354</v>
      </c>
      <c r="Q39" s="12">
        <v>364</v>
      </c>
      <c r="R39" s="12">
        <v>292</v>
      </c>
      <c r="S39" s="67">
        <v>431</v>
      </c>
    </row>
    <row r="40" spans="1:19" s="21" customFormat="1" ht="14.1" customHeight="1">
      <c r="A40" s="90"/>
      <c r="B40" s="91"/>
      <c r="C40" s="14">
        <v>100.7</v>
      </c>
      <c r="D40" s="14">
        <v>56.6</v>
      </c>
      <c r="E40" s="14">
        <v>36.9</v>
      </c>
      <c r="F40" s="14">
        <v>463</v>
      </c>
      <c r="G40" s="14">
        <v>79</v>
      </c>
      <c r="H40" s="35">
        <v>64.400000000000006</v>
      </c>
      <c r="I40" s="14">
        <v>100.2</v>
      </c>
      <c r="J40" s="14">
        <v>327.9</v>
      </c>
      <c r="K40" s="35">
        <v>70.400000000000006</v>
      </c>
      <c r="L40" s="51">
        <v>52.1</v>
      </c>
      <c r="M40" s="14">
        <v>28.4</v>
      </c>
      <c r="N40" s="35">
        <v>25.8</v>
      </c>
      <c r="O40" s="51">
        <v>529.29999999999995</v>
      </c>
      <c r="P40" s="51">
        <v>155.4</v>
      </c>
      <c r="Q40" s="14">
        <v>31.4</v>
      </c>
      <c r="R40" s="14">
        <v>38.5</v>
      </c>
      <c r="S40" s="71">
        <v>141.80000000000001</v>
      </c>
    </row>
    <row r="41" spans="1:19" ht="14.1" customHeight="1">
      <c r="A41" s="92" t="s">
        <v>39</v>
      </c>
      <c r="B41" s="93"/>
      <c r="C41" s="5">
        <v>1708</v>
      </c>
      <c r="D41" s="5">
        <v>1594</v>
      </c>
      <c r="E41" s="5">
        <v>1480</v>
      </c>
      <c r="F41" s="5">
        <v>720</v>
      </c>
      <c r="G41" s="5">
        <v>600</v>
      </c>
      <c r="H41" s="33">
        <v>1342</v>
      </c>
      <c r="I41" s="5">
        <v>1408</v>
      </c>
      <c r="J41" s="5">
        <v>985</v>
      </c>
      <c r="K41" s="33">
        <v>1309</v>
      </c>
      <c r="L41" s="49">
        <v>966</v>
      </c>
      <c r="M41" s="5">
        <v>799</v>
      </c>
      <c r="N41" s="33">
        <v>850</v>
      </c>
      <c r="O41" s="49">
        <v>679</v>
      </c>
      <c r="P41" s="49">
        <v>839</v>
      </c>
      <c r="Q41" s="5">
        <v>873</v>
      </c>
      <c r="R41" s="5">
        <v>647</v>
      </c>
      <c r="S41" s="69">
        <v>786</v>
      </c>
    </row>
    <row r="42" spans="1:19" s="21" customFormat="1" ht="13.5" customHeight="1">
      <c r="A42" s="94"/>
      <c r="B42" s="95"/>
      <c r="C42" s="6">
        <v>547.79999999999995</v>
      </c>
      <c r="D42" s="6">
        <v>352.1</v>
      </c>
      <c r="E42" s="6">
        <v>547.4</v>
      </c>
      <c r="F42" s="6">
        <v>161.19999999999999</v>
      </c>
      <c r="G42" s="6">
        <v>1590.9</v>
      </c>
      <c r="H42" s="34">
        <v>122.2</v>
      </c>
      <c r="I42" s="6">
        <v>487.2</v>
      </c>
      <c r="J42" s="6">
        <v>202.7</v>
      </c>
      <c r="K42" s="34">
        <v>172.4</v>
      </c>
      <c r="L42" s="50">
        <v>121.7</v>
      </c>
      <c r="M42" s="6">
        <v>245.6</v>
      </c>
      <c r="N42" s="34">
        <v>451.3</v>
      </c>
      <c r="O42" s="50">
        <v>113.6</v>
      </c>
      <c r="P42" s="50">
        <v>340.8</v>
      </c>
      <c r="Q42" s="6">
        <v>152.30000000000001</v>
      </c>
      <c r="R42" s="6">
        <v>50.9</v>
      </c>
      <c r="S42" s="70">
        <v>293.7</v>
      </c>
    </row>
    <row r="43" spans="1:19" ht="14.1" customHeight="1">
      <c r="A43" s="88" t="s">
        <v>40</v>
      </c>
      <c r="B43" s="89"/>
      <c r="C43" s="12">
        <v>1169</v>
      </c>
      <c r="D43" s="12">
        <v>1153</v>
      </c>
      <c r="E43" s="12">
        <v>759</v>
      </c>
      <c r="F43" s="12">
        <v>680</v>
      </c>
      <c r="G43" s="12">
        <v>614</v>
      </c>
      <c r="H43" s="31">
        <v>573</v>
      </c>
      <c r="I43" s="12">
        <v>600</v>
      </c>
      <c r="J43" s="12">
        <v>513</v>
      </c>
      <c r="K43" s="31">
        <v>404</v>
      </c>
      <c r="L43" s="47">
        <v>416</v>
      </c>
      <c r="M43" s="12">
        <v>443</v>
      </c>
      <c r="N43" s="31">
        <v>508</v>
      </c>
      <c r="O43" s="47">
        <v>409</v>
      </c>
      <c r="P43" s="47">
        <v>363</v>
      </c>
      <c r="Q43" s="12">
        <v>348</v>
      </c>
      <c r="R43" s="12">
        <v>421</v>
      </c>
      <c r="S43" s="67">
        <v>393</v>
      </c>
    </row>
    <row r="44" spans="1:19" s="21" customFormat="1" ht="14.1" customHeight="1">
      <c r="A44" s="90"/>
      <c r="B44" s="91"/>
      <c r="C44" s="14">
        <v>200.4</v>
      </c>
      <c r="D44" s="14">
        <v>244.5</v>
      </c>
      <c r="E44" s="14">
        <v>264.8</v>
      </c>
      <c r="F44" s="14">
        <v>174.3</v>
      </c>
      <c r="G44" s="14">
        <v>254.4</v>
      </c>
      <c r="H44" s="35">
        <v>93.6</v>
      </c>
      <c r="I44" s="14">
        <v>245.2</v>
      </c>
      <c r="J44" s="14">
        <v>179.4</v>
      </c>
      <c r="K44" s="35">
        <v>128.30000000000001</v>
      </c>
      <c r="L44" s="51">
        <v>167.4</v>
      </c>
      <c r="M44" s="14">
        <v>131.6</v>
      </c>
      <c r="N44" s="35">
        <v>421.9</v>
      </c>
      <c r="O44" s="51">
        <v>296.5</v>
      </c>
      <c r="P44" s="51">
        <v>251.8</v>
      </c>
      <c r="Q44" s="14">
        <v>50.4</v>
      </c>
      <c r="R44" s="14">
        <v>146.9</v>
      </c>
      <c r="S44" s="71">
        <v>143.1</v>
      </c>
    </row>
    <row r="45" spans="1:19" ht="14.1" customHeight="1">
      <c r="A45" s="92" t="s">
        <v>41</v>
      </c>
      <c r="B45" s="93"/>
      <c r="C45" s="5">
        <v>307</v>
      </c>
      <c r="D45" s="5">
        <v>290</v>
      </c>
      <c r="E45" s="5">
        <v>291</v>
      </c>
      <c r="F45" s="5">
        <v>291</v>
      </c>
      <c r="G45" s="5">
        <v>264</v>
      </c>
      <c r="H45" s="33">
        <v>270</v>
      </c>
      <c r="I45" s="5">
        <v>286</v>
      </c>
      <c r="J45" s="5">
        <v>219</v>
      </c>
      <c r="K45" s="33">
        <v>229</v>
      </c>
      <c r="L45" s="49">
        <v>247</v>
      </c>
      <c r="M45" s="5">
        <v>224</v>
      </c>
      <c r="N45" s="33">
        <v>207</v>
      </c>
      <c r="O45" s="49">
        <v>309</v>
      </c>
      <c r="P45" s="49">
        <v>255</v>
      </c>
      <c r="Q45" s="5">
        <v>209</v>
      </c>
      <c r="R45" s="5">
        <v>253</v>
      </c>
      <c r="S45" s="69">
        <v>295</v>
      </c>
    </row>
    <row r="46" spans="1:19" s="21" customFormat="1" ht="14.1" customHeight="1" thickBot="1">
      <c r="A46" s="94"/>
      <c r="B46" s="95"/>
      <c r="C46" s="6">
        <v>20.8</v>
      </c>
      <c r="D46" s="6">
        <v>20.100000000000001</v>
      </c>
      <c r="E46" s="6">
        <v>21.8</v>
      </c>
      <c r="F46" s="6">
        <v>22</v>
      </c>
      <c r="G46" s="6">
        <v>20.6</v>
      </c>
      <c r="H46" s="34">
        <v>19.399999999999999</v>
      </c>
      <c r="I46" s="6">
        <v>35.9</v>
      </c>
      <c r="J46" s="6">
        <v>20</v>
      </c>
      <c r="K46" s="34">
        <v>25.3</v>
      </c>
      <c r="L46" s="50">
        <v>18.399999999999999</v>
      </c>
      <c r="M46" s="6">
        <v>15.6</v>
      </c>
      <c r="N46" s="34">
        <v>12.7</v>
      </c>
      <c r="O46" s="50">
        <v>23.4</v>
      </c>
      <c r="P46" s="50">
        <v>28</v>
      </c>
      <c r="Q46" s="6">
        <v>27.3</v>
      </c>
      <c r="R46" s="6">
        <v>24.3</v>
      </c>
      <c r="S46" s="70">
        <v>31</v>
      </c>
    </row>
    <row r="47" spans="1:19" s="21" customFormat="1" ht="14.1" customHeight="1">
      <c r="A47" s="80" t="s">
        <v>48</v>
      </c>
      <c r="B47" s="81"/>
      <c r="C47" s="78" t="s">
        <v>43</v>
      </c>
      <c r="D47" s="78" t="s">
        <v>44</v>
      </c>
      <c r="E47" s="78" t="s">
        <v>45</v>
      </c>
      <c r="F47" s="78" t="s">
        <v>46</v>
      </c>
      <c r="G47" s="78" t="s">
        <v>47</v>
      </c>
      <c r="H47" s="84" t="s">
        <v>64</v>
      </c>
      <c r="I47" s="78" t="s">
        <v>65</v>
      </c>
      <c r="J47" s="78" t="s">
        <v>66</v>
      </c>
      <c r="K47" s="84" t="s">
        <v>67</v>
      </c>
      <c r="L47" s="86" t="s">
        <v>68</v>
      </c>
      <c r="M47" s="78" t="s">
        <v>69</v>
      </c>
      <c r="N47" s="84" t="s">
        <v>70</v>
      </c>
      <c r="O47" s="86" t="s">
        <v>75</v>
      </c>
      <c r="P47" s="86" t="s">
        <v>83</v>
      </c>
      <c r="Q47" s="78" t="s">
        <v>84</v>
      </c>
      <c r="R47" s="78" t="s">
        <v>85</v>
      </c>
      <c r="S47" s="81" t="s">
        <v>87</v>
      </c>
    </row>
    <row r="48" spans="1:19" s="21" customFormat="1" ht="14.1" customHeight="1" thickBot="1">
      <c r="A48" s="82"/>
      <c r="B48" s="83"/>
      <c r="C48" s="79"/>
      <c r="D48" s="79"/>
      <c r="E48" s="79"/>
      <c r="F48" s="79"/>
      <c r="G48" s="79"/>
      <c r="H48" s="85"/>
      <c r="I48" s="79"/>
      <c r="J48" s="79"/>
      <c r="K48" s="85"/>
      <c r="L48" s="87"/>
      <c r="M48" s="79"/>
      <c r="N48" s="85"/>
      <c r="O48" s="87"/>
      <c r="P48" s="87"/>
      <c r="Q48" s="79"/>
      <c r="R48" s="79"/>
      <c r="S48" s="83"/>
    </row>
    <row r="49" spans="1:19" ht="14.1" customHeight="1">
      <c r="A49" s="96" t="s">
        <v>49</v>
      </c>
      <c r="B49" s="101" t="s">
        <v>14</v>
      </c>
      <c r="C49" s="15">
        <v>199</v>
      </c>
      <c r="D49" s="15">
        <v>235</v>
      </c>
      <c r="E49" s="15">
        <v>298</v>
      </c>
      <c r="F49" s="15">
        <v>277</v>
      </c>
      <c r="G49" s="15">
        <v>192</v>
      </c>
      <c r="H49" s="36">
        <v>271</v>
      </c>
      <c r="I49" s="15">
        <v>256</v>
      </c>
      <c r="J49" s="15">
        <v>223</v>
      </c>
      <c r="K49" s="36">
        <v>215</v>
      </c>
      <c r="L49" s="52">
        <v>178</v>
      </c>
      <c r="M49" s="15">
        <v>185</v>
      </c>
      <c r="N49" s="36">
        <v>256</v>
      </c>
      <c r="O49" s="52">
        <v>283</v>
      </c>
      <c r="P49" s="52">
        <v>280</v>
      </c>
      <c r="Q49" s="15">
        <v>318</v>
      </c>
      <c r="R49" s="15">
        <v>326</v>
      </c>
      <c r="S49" s="72">
        <v>299</v>
      </c>
    </row>
    <row r="50" spans="1:19" s="21" customFormat="1" ht="14.1" customHeight="1">
      <c r="A50" s="100"/>
      <c r="B50" s="107"/>
      <c r="C50" s="16">
        <v>4.3</v>
      </c>
      <c r="D50" s="16">
        <v>6.3</v>
      </c>
      <c r="E50" s="16">
        <v>8.1999999999999993</v>
      </c>
      <c r="F50" s="16">
        <v>8</v>
      </c>
      <c r="G50" s="16">
        <v>6.9</v>
      </c>
      <c r="H50" s="37">
        <v>7</v>
      </c>
      <c r="I50" s="16">
        <v>6.8</v>
      </c>
      <c r="J50" s="16">
        <v>5.7</v>
      </c>
      <c r="K50" s="37">
        <v>5.5</v>
      </c>
      <c r="L50" s="53">
        <v>3.8</v>
      </c>
      <c r="M50" s="16">
        <v>5.8</v>
      </c>
      <c r="N50" s="37">
        <v>7.4</v>
      </c>
      <c r="O50" s="53">
        <v>8.1</v>
      </c>
      <c r="P50" s="53">
        <v>8.5</v>
      </c>
      <c r="Q50" s="16">
        <v>8.6</v>
      </c>
      <c r="R50" s="16">
        <v>8.9</v>
      </c>
      <c r="S50" s="73">
        <v>11.6</v>
      </c>
    </row>
    <row r="51" spans="1:19" ht="14.1" customHeight="1">
      <c r="A51" s="100"/>
      <c r="B51" s="98" t="s">
        <v>15</v>
      </c>
      <c r="C51" s="1">
        <v>190</v>
      </c>
      <c r="D51" s="1">
        <v>206</v>
      </c>
      <c r="E51" s="1">
        <v>182</v>
      </c>
      <c r="F51" s="1">
        <v>198</v>
      </c>
      <c r="G51" s="1">
        <v>139</v>
      </c>
      <c r="H51" s="38">
        <v>173</v>
      </c>
      <c r="I51" s="1">
        <v>159</v>
      </c>
      <c r="J51" s="1">
        <v>183</v>
      </c>
      <c r="K51" s="38">
        <v>163</v>
      </c>
      <c r="L51" s="54">
        <v>186</v>
      </c>
      <c r="M51" s="1">
        <v>191</v>
      </c>
      <c r="N51" s="38">
        <v>167</v>
      </c>
      <c r="O51" s="54">
        <v>200</v>
      </c>
      <c r="P51" s="54">
        <v>179</v>
      </c>
      <c r="Q51" s="1">
        <v>134</v>
      </c>
      <c r="R51" s="1">
        <v>159</v>
      </c>
      <c r="S51" s="74">
        <v>155</v>
      </c>
    </row>
    <row r="52" spans="1:19" s="21" customFormat="1" ht="14.1" customHeight="1">
      <c r="A52" s="97"/>
      <c r="B52" s="99"/>
      <c r="C52" s="2">
        <v>3.7</v>
      </c>
      <c r="D52" s="2">
        <v>3.9</v>
      </c>
      <c r="E52" s="2">
        <v>5.3</v>
      </c>
      <c r="F52" s="2">
        <v>5.9</v>
      </c>
      <c r="G52" s="2">
        <v>4.8</v>
      </c>
      <c r="H52" s="39">
        <v>5.5</v>
      </c>
      <c r="I52" s="2">
        <v>5.5</v>
      </c>
      <c r="J52" s="2">
        <v>5.6</v>
      </c>
      <c r="K52" s="39">
        <v>5</v>
      </c>
      <c r="L52" s="55">
        <v>5.9</v>
      </c>
      <c r="M52" s="2">
        <v>4.2</v>
      </c>
      <c r="N52" s="39">
        <v>5.0999999999999996</v>
      </c>
      <c r="O52" s="55">
        <v>5.0999999999999996</v>
      </c>
      <c r="P52" s="55">
        <v>5.3</v>
      </c>
      <c r="Q52" s="2">
        <v>5.0999999999999996</v>
      </c>
      <c r="R52" s="2">
        <v>5.3</v>
      </c>
      <c r="S52" s="75">
        <v>6.1</v>
      </c>
    </row>
    <row r="53" spans="1:19" ht="14.1" customHeight="1">
      <c r="A53" s="96" t="s">
        <v>50</v>
      </c>
      <c r="B53" s="101" t="s">
        <v>16</v>
      </c>
      <c r="C53" s="15">
        <v>332</v>
      </c>
      <c r="D53" s="15">
        <v>421</v>
      </c>
      <c r="E53" s="15">
        <v>416</v>
      </c>
      <c r="F53" s="15">
        <v>441</v>
      </c>
      <c r="G53" s="15">
        <v>378</v>
      </c>
      <c r="H53" s="36">
        <v>298</v>
      </c>
      <c r="I53" s="15">
        <v>305</v>
      </c>
      <c r="J53" s="15">
        <v>270</v>
      </c>
      <c r="K53" s="36">
        <v>407</v>
      </c>
      <c r="L53" s="52">
        <v>222</v>
      </c>
      <c r="M53" s="15">
        <v>199</v>
      </c>
      <c r="N53" s="36">
        <v>321</v>
      </c>
      <c r="O53" s="52">
        <v>257</v>
      </c>
      <c r="P53" s="52">
        <v>505</v>
      </c>
      <c r="Q53" s="15">
        <v>220</v>
      </c>
      <c r="R53" s="15">
        <v>241</v>
      </c>
      <c r="S53" s="72">
        <v>208</v>
      </c>
    </row>
    <row r="54" spans="1:19" s="21" customFormat="1" ht="14.1" customHeight="1">
      <c r="A54" s="97"/>
      <c r="B54" s="107"/>
      <c r="C54" s="16">
        <v>17.3</v>
      </c>
      <c r="D54" s="16">
        <v>22.8</v>
      </c>
      <c r="E54" s="16">
        <v>20.100000000000001</v>
      </c>
      <c r="F54" s="16">
        <v>23.7</v>
      </c>
      <c r="G54" s="16">
        <v>18.899999999999999</v>
      </c>
      <c r="H54" s="37">
        <v>25.3</v>
      </c>
      <c r="I54" s="16">
        <v>27.4</v>
      </c>
      <c r="J54" s="16">
        <v>17.100000000000001</v>
      </c>
      <c r="K54" s="37">
        <v>41.2</v>
      </c>
      <c r="L54" s="53">
        <v>14.9</v>
      </c>
      <c r="M54" s="16">
        <v>10.8</v>
      </c>
      <c r="N54" s="37">
        <v>25.4</v>
      </c>
      <c r="O54" s="53">
        <v>94.3</v>
      </c>
      <c r="P54" s="53">
        <v>51.9</v>
      </c>
      <c r="Q54" s="16">
        <v>17</v>
      </c>
      <c r="R54" s="16">
        <v>29.8</v>
      </c>
      <c r="S54" s="73">
        <v>22.5</v>
      </c>
    </row>
    <row r="55" spans="1:19" ht="14.1" customHeight="1">
      <c r="A55" s="96" t="s">
        <v>51</v>
      </c>
      <c r="B55" s="98" t="s">
        <v>17</v>
      </c>
      <c r="C55" s="1">
        <v>254</v>
      </c>
      <c r="D55" s="1">
        <v>280</v>
      </c>
      <c r="E55" s="1">
        <v>215</v>
      </c>
      <c r="F55" s="1">
        <v>271</v>
      </c>
      <c r="G55" s="1">
        <v>310</v>
      </c>
      <c r="H55" s="38">
        <v>269</v>
      </c>
      <c r="I55" s="1">
        <v>269</v>
      </c>
      <c r="J55" s="1">
        <v>242</v>
      </c>
      <c r="K55" s="38">
        <v>214</v>
      </c>
      <c r="L55" s="54">
        <v>254</v>
      </c>
      <c r="M55" s="1">
        <v>198</v>
      </c>
      <c r="N55" s="38">
        <v>241</v>
      </c>
      <c r="O55" s="54">
        <v>254</v>
      </c>
      <c r="P55" s="54">
        <v>253</v>
      </c>
      <c r="Q55" s="1">
        <v>198</v>
      </c>
      <c r="R55" s="1">
        <v>298</v>
      </c>
      <c r="S55" s="74">
        <v>225</v>
      </c>
    </row>
    <row r="56" spans="1:19" s="21" customFormat="1" ht="14.1" customHeight="1">
      <c r="A56" s="100"/>
      <c r="B56" s="99"/>
      <c r="C56" s="2">
        <v>8.4</v>
      </c>
      <c r="D56" s="2">
        <v>16.5</v>
      </c>
      <c r="E56" s="2">
        <v>36.700000000000003</v>
      </c>
      <c r="F56" s="2">
        <v>14</v>
      </c>
      <c r="G56" s="2">
        <v>44.4</v>
      </c>
      <c r="H56" s="39">
        <v>14.6</v>
      </c>
      <c r="I56" s="2">
        <v>12.2</v>
      </c>
      <c r="J56" s="2">
        <v>10.199999999999999</v>
      </c>
      <c r="K56" s="39">
        <v>19.3</v>
      </c>
      <c r="L56" s="55">
        <v>11</v>
      </c>
      <c r="M56" s="2">
        <v>9.6</v>
      </c>
      <c r="N56" s="39">
        <v>10.199999999999999</v>
      </c>
      <c r="O56" s="55">
        <v>10.8</v>
      </c>
      <c r="P56" s="55">
        <v>8.3000000000000007</v>
      </c>
      <c r="Q56" s="2">
        <v>13.7</v>
      </c>
      <c r="R56" s="2">
        <v>16.8</v>
      </c>
      <c r="S56" s="75">
        <v>33.299999999999997</v>
      </c>
    </row>
    <row r="57" spans="1:19" ht="14.1" customHeight="1">
      <c r="A57" s="100"/>
      <c r="B57" s="101" t="s">
        <v>18</v>
      </c>
      <c r="C57" s="15">
        <v>76</v>
      </c>
      <c r="D57" s="15">
        <v>81</v>
      </c>
      <c r="E57" s="15">
        <v>84</v>
      </c>
      <c r="F57" s="15">
        <v>42</v>
      </c>
      <c r="G57" s="15">
        <v>123</v>
      </c>
      <c r="H57" s="36">
        <v>52</v>
      </c>
      <c r="I57" s="15">
        <v>82</v>
      </c>
      <c r="J57" s="15">
        <v>56</v>
      </c>
      <c r="K57" s="36">
        <v>74</v>
      </c>
      <c r="L57" s="52">
        <v>49</v>
      </c>
      <c r="M57" s="15">
        <v>56</v>
      </c>
      <c r="N57" s="36">
        <v>60</v>
      </c>
      <c r="O57" s="52">
        <v>45</v>
      </c>
      <c r="P57" s="52">
        <v>36</v>
      </c>
      <c r="Q57" s="15">
        <v>61</v>
      </c>
      <c r="R57" s="15">
        <v>46</v>
      </c>
      <c r="S57" s="72">
        <v>48</v>
      </c>
    </row>
    <row r="58" spans="1:19" s="21" customFormat="1" ht="14.1" customHeight="1">
      <c r="A58" s="97"/>
      <c r="B58" s="107"/>
      <c r="C58" s="16">
        <v>6.7</v>
      </c>
      <c r="D58" s="16">
        <v>2.9</v>
      </c>
      <c r="E58" s="16">
        <v>7.1</v>
      </c>
      <c r="F58" s="16">
        <v>2.6</v>
      </c>
      <c r="G58" s="16">
        <v>6.9</v>
      </c>
      <c r="H58" s="37">
        <v>47.1</v>
      </c>
      <c r="I58" s="16">
        <v>6.4</v>
      </c>
      <c r="J58" s="16">
        <v>5.4</v>
      </c>
      <c r="K58" s="37">
        <v>7.1</v>
      </c>
      <c r="L58" s="53">
        <v>5.5</v>
      </c>
      <c r="M58" s="16">
        <v>7</v>
      </c>
      <c r="N58" s="37">
        <v>2.7</v>
      </c>
      <c r="O58" s="53">
        <v>6.5</v>
      </c>
      <c r="P58" s="53">
        <v>1.4</v>
      </c>
      <c r="Q58" s="16">
        <v>4.2</v>
      </c>
      <c r="R58" s="16">
        <v>4.4000000000000004</v>
      </c>
      <c r="S58" s="73">
        <v>4.2</v>
      </c>
    </row>
    <row r="59" spans="1:19" ht="14.1" customHeight="1">
      <c r="A59" s="96" t="s">
        <v>52</v>
      </c>
      <c r="B59" s="98" t="s">
        <v>19</v>
      </c>
      <c r="C59" s="1">
        <v>153</v>
      </c>
      <c r="D59" s="1">
        <v>130</v>
      </c>
      <c r="E59" s="1">
        <v>149</v>
      </c>
      <c r="F59" s="1">
        <v>187</v>
      </c>
      <c r="G59" s="1">
        <v>116</v>
      </c>
      <c r="H59" s="38">
        <v>176</v>
      </c>
      <c r="I59" s="1">
        <v>161</v>
      </c>
      <c r="J59" s="1">
        <v>128</v>
      </c>
      <c r="K59" s="38">
        <v>146</v>
      </c>
      <c r="L59" s="54">
        <v>227</v>
      </c>
      <c r="M59" s="1">
        <v>173</v>
      </c>
      <c r="N59" s="38">
        <v>160</v>
      </c>
      <c r="O59" s="54">
        <v>168</v>
      </c>
      <c r="P59" s="54">
        <v>122</v>
      </c>
      <c r="Q59" s="1">
        <v>141</v>
      </c>
      <c r="R59" s="1">
        <v>105</v>
      </c>
      <c r="S59" s="74">
        <v>148</v>
      </c>
    </row>
    <row r="60" spans="1:19" s="21" customFormat="1" ht="14.1" customHeight="1">
      <c r="A60" s="100"/>
      <c r="B60" s="99"/>
      <c r="C60" s="2">
        <v>7</v>
      </c>
      <c r="D60" s="2">
        <v>6.4</v>
      </c>
      <c r="E60" s="2">
        <v>9.1999999999999993</v>
      </c>
      <c r="F60" s="2">
        <v>11.9</v>
      </c>
      <c r="G60" s="2">
        <v>6.7</v>
      </c>
      <c r="H60" s="39">
        <v>8.6</v>
      </c>
      <c r="I60" s="2">
        <v>13.5</v>
      </c>
      <c r="J60" s="2">
        <v>7.6</v>
      </c>
      <c r="K60" s="39">
        <v>19.2</v>
      </c>
      <c r="L60" s="55">
        <v>13.9</v>
      </c>
      <c r="M60" s="2">
        <v>8.5</v>
      </c>
      <c r="N60" s="39">
        <v>8</v>
      </c>
      <c r="O60" s="55">
        <v>7.5</v>
      </c>
      <c r="P60" s="55">
        <v>7.5</v>
      </c>
      <c r="Q60" s="2">
        <v>7.5</v>
      </c>
      <c r="R60" s="2">
        <v>4.0999999999999996</v>
      </c>
      <c r="S60" s="75">
        <v>7</v>
      </c>
    </row>
    <row r="61" spans="1:19" ht="14.1" customHeight="1">
      <c r="A61" s="100"/>
      <c r="B61" s="101" t="s">
        <v>20</v>
      </c>
      <c r="C61" s="15">
        <v>368</v>
      </c>
      <c r="D61" s="15">
        <v>174</v>
      </c>
      <c r="E61" s="15">
        <v>187</v>
      </c>
      <c r="F61" s="15">
        <v>295</v>
      </c>
      <c r="G61" s="15">
        <v>233</v>
      </c>
      <c r="H61" s="36">
        <v>151</v>
      </c>
      <c r="I61" s="15">
        <v>97</v>
      </c>
      <c r="J61" s="15">
        <v>122</v>
      </c>
      <c r="K61" s="36">
        <v>124</v>
      </c>
      <c r="L61" s="52">
        <v>89</v>
      </c>
      <c r="M61" s="15">
        <v>95</v>
      </c>
      <c r="N61" s="36">
        <v>141</v>
      </c>
      <c r="O61" s="52">
        <v>111</v>
      </c>
      <c r="P61" s="52">
        <v>130</v>
      </c>
      <c r="Q61" s="15">
        <v>77</v>
      </c>
      <c r="R61" s="15">
        <v>99</v>
      </c>
      <c r="S61" s="72">
        <v>76</v>
      </c>
    </row>
    <row r="62" spans="1:19" s="21" customFormat="1" ht="14.1" customHeight="1">
      <c r="A62" s="100"/>
      <c r="B62" s="107"/>
      <c r="C62" s="16">
        <v>171.4</v>
      </c>
      <c r="D62" s="16">
        <v>6.5</v>
      </c>
      <c r="E62" s="16">
        <v>11.4</v>
      </c>
      <c r="F62" s="16">
        <v>8.4</v>
      </c>
      <c r="G62" s="16">
        <v>8.5</v>
      </c>
      <c r="H62" s="37">
        <v>8.5</v>
      </c>
      <c r="I62" s="16">
        <v>5.9</v>
      </c>
      <c r="J62" s="16">
        <v>11.3</v>
      </c>
      <c r="K62" s="37">
        <v>11.1</v>
      </c>
      <c r="L62" s="53">
        <v>9.6999999999999993</v>
      </c>
      <c r="M62" s="16">
        <v>6.9</v>
      </c>
      <c r="N62" s="37">
        <v>8.1</v>
      </c>
      <c r="O62" s="53">
        <v>6.1</v>
      </c>
      <c r="P62" s="53">
        <v>16.899999999999999</v>
      </c>
      <c r="Q62" s="16">
        <v>6</v>
      </c>
      <c r="R62" s="16">
        <v>7.2</v>
      </c>
      <c r="S62" s="73">
        <v>6.1</v>
      </c>
    </row>
    <row r="63" spans="1:19" ht="12" customHeight="1">
      <c r="A63" s="100"/>
      <c r="B63" s="98" t="s">
        <v>21</v>
      </c>
      <c r="C63" s="1">
        <v>494</v>
      </c>
      <c r="D63" s="1">
        <v>368</v>
      </c>
      <c r="E63" s="1">
        <v>385</v>
      </c>
      <c r="F63" s="1">
        <v>350</v>
      </c>
      <c r="G63" s="1">
        <v>153</v>
      </c>
      <c r="H63" s="38">
        <v>238</v>
      </c>
      <c r="I63" s="1">
        <v>230</v>
      </c>
      <c r="J63" s="1">
        <v>206</v>
      </c>
      <c r="K63" s="38">
        <v>151</v>
      </c>
      <c r="L63" s="54">
        <v>145</v>
      </c>
      <c r="M63" s="1">
        <v>121</v>
      </c>
      <c r="N63" s="38">
        <v>102</v>
      </c>
      <c r="O63" s="54">
        <v>273</v>
      </c>
      <c r="P63" s="54">
        <v>162</v>
      </c>
      <c r="Q63" s="1">
        <v>205</v>
      </c>
      <c r="R63" s="1">
        <v>208</v>
      </c>
      <c r="S63" s="74">
        <v>201</v>
      </c>
    </row>
    <row r="64" spans="1:19" s="21" customFormat="1" ht="12.75" customHeight="1">
      <c r="A64" s="97"/>
      <c r="B64" s="99"/>
      <c r="C64" s="2">
        <v>6.2</v>
      </c>
      <c r="D64" s="2">
        <v>7.5</v>
      </c>
      <c r="E64" s="2">
        <v>7.2</v>
      </c>
      <c r="F64" s="2">
        <v>8</v>
      </c>
      <c r="G64" s="2">
        <v>8</v>
      </c>
      <c r="H64" s="39">
        <v>7.2</v>
      </c>
      <c r="I64" s="2">
        <v>7.7</v>
      </c>
      <c r="J64" s="2">
        <v>8.6999999999999993</v>
      </c>
      <c r="K64" s="39">
        <v>4.8</v>
      </c>
      <c r="L64" s="55">
        <v>4.2</v>
      </c>
      <c r="M64" s="2">
        <v>5.0999999999999996</v>
      </c>
      <c r="N64" s="39">
        <v>3.9</v>
      </c>
      <c r="O64" s="55">
        <v>7.5</v>
      </c>
      <c r="P64" s="55">
        <v>8.9</v>
      </c>
      <c r="Q64" s="2">
        <v>9</v>
      </c>
      <c r="R64" s="2">
        <v>14.8</v>
      </c>
      <c r="S64" s="75">
        <v>7.4</v>
      </c>
    </row>
    <row r="65" spans="1:19" ht="12" customHeight="1">
      <c r="A65" s="96" t="s">
        <v>53</v>
      </c>
      <c r="B65" s="101" t="s">
        <v>22</v>
      </c>
      <c r="C65" s="15">
        <v>791</v>
      </c>
      <c r="D65" s="15">
        <v>683</v>
      </c>
      <c r="E65" s="15">
        <v>1367</v>
      </c>
      <c r="F65" s="15">
        <v>520</v>
      </c>
      <c r="G65" s="15">
        <v>381</v>
      </c>
      <c r="H65" s="36">
        <v>922</v>
      </c>
      <c r="I65" s="15">
        <v>1093</v>
      </c>
      <c r="J65" s="15">
        <v>862</v>
      </c>
      <c r="K65" s="36">
        <v>608</v>
      </c>
      <c r="L65" s="52">
        <v>294</v>
      </c>
      <c r="M65" s="15">
        <v>304</v>
      </c>
      <c r="N65" s="36">
        <v>259</v>
      </c>
      <c r="O65" s="52">
        <v>356</v>
      </c>
      <c r="P65" s="52">
        <v>368</v>
      </c>
      <c r="Q65" s="15">
        <v>648</v>
      </c>
      <c r="R65" s="15">
        <v>584</v>
      </c>
      <c r="S65" s="72">
        <v>337</v>
      </c>
    </row>
    <row r="66" spans="1:19" s="21" customFormat="1" ht="12" customHeight="1">
      <c r="A66" s="100"/>
      <c r="B66" s="107"/>
      <c r="C66" s="16">
        <v>5806.5</v>
      </c>
      <c r="D66" s="16">
        <v>2036.9</v>
      </c>
      <c r="E66" s="16">
        <v>4433.2</v>
      </c>
      <c r="F66" s="16">
        <v>3050.3</v>
      </c>
      <c r="G66" s="16">
        <v>796.3</v>
      </c>
      <c r="H66" s="37">
        <v>11802.3</v>
      </c>
      <c r="I66" s="16">
        <v>2597</v>
      </c>
      <c r="J66" s="16">
        <v>1247.3</v>
      </c>
      <c r="K66" s="37">
        <v>887</v>
      </c>
      <c r="L66" s="53">
        <v>117.8</v>
      </c>
      <c r="M66" s="16">
        <v>50.1</v>
      </c>
      <c r="N66" s="37">
        <v>161.19999999999999</v>
      </c>
      <c r="O66" s="53">
        <v>185.5</v>
      </c>
      <c r="P66" s="53">
        <v>247.7</v>
      </c>
      <c r="Q66" s="16">
        <v>494</v>
      </c>
      <c r="R66" s="16">
        <v>238.4</v>
      </c>
      <c r="S66" s="73">
        <v>340.7</v>
      </c>
    </row>
    <row r="67" spans="1:19" ht="14.1" customHeight="1">
      <c r="A67" s="100"/>
      <c r="B67" s="98" t="s">
        <v>23</v>
      </c>
      <c r="C67" s="1">
        <v>422</v>
      </c>
      <c r="D67" s="1">
        <v>252</v>
      </c>
      <c r="E67" s="1">
        <v>419</v>
      </c>
      <c r="F67" s="1">
        <v>367</v>
      </c>
      <c r="G67" s="1">
        <v>286</v>
      </c>
      <c r="H67" s="38">
        <v>296</v>
      </c>
      <c r="I67" s="1">
        <v>230</v>
      </c>
      <c r="J67" s="1">
        <v>307</v>
      </c>
      <c r="K67" s="38">
        <v>282</v>
      </c>
      <c r="L67" s="54">
        <v>303</v>
      </c>
      <c r="M67" s="1">
        <v>308</v>
      </c>
      <c r="N67" s="38">
        <v>280</v>
      </c>
      <c r="O67" s="54">
        <v>298</v>
      </c>
      <c r="P67" s="54">
        <v>208</v>
      </c>
      <c r="Q67" s="1">
        <v>225</v>
      </c>
      <c r="R67" s="1">
        <v>334</v>
      </c>
      <c r="S67" s="74">
        <v>261</v>
      </c>
    </row>
    <row r="68" spans="1:19" s="21" customFormat="1" ht="14.1" customHeight="1">
      <c r="A68" s="100"/>
      <c r="B68" s="99"/>
      <c r="C68" s="2">
        <v>17.399999999999999</v>
      </c>
      <c r="D68" s="2">
        <v>5.5</v>
      </c>
      <c r="E68" s="2">
        <v>15.2</v>
      </c>
      <c r="F68" s="2">
        <v>14.3</v>
      </c>
      <c r="G68" s="2">
        <v>13.4</v>
      </c>
      <c r="H68" s="39">
        <v>11.7</v>
      </c>
      <c r="I68" s="2">
        <v>9</v>
      </c>
      <c r="J68" s="2">
        <v>13.8</v>
      </c>
      <c r="K68" s="39">
        <v>11.5</v>
      </c>
      <c r="L68" s="55">
        <v>17.600000000000001</v>
      </c>
      <c r="M68" s="2">
        <v>19</v>
      </c>
      <c r="N68" s="39">
        <v>11.5</v>
      </c>
      <c r="O68" s="55">
        <v>22.4</v>
      </c>
      <c r="P68" s="55">
        <v>9.9</v>
      </c>
      <c r="Q68" s="2">
        <v>12.8</v>
      </c>
      <c r="R68" s="2">
        <v>23.9</v>
      </c>
      <c r="S68" s="75">
        <v>18.2</v>
      </c>
    </row>
    <row r="69" spans="1:19" ht="14.1" customHeight="1">
      <c r="A69" s="100"/>
      <c r="B69" s="101" t="s">
        <v>24</v>
      </c>
      <c r="C69" s="15">
        <v>288</v>
      </c>
      <c r="D69" s="15">
        <v>245</v>
      </c>
      <c r="E69" s="15">
        <v>344</v>
      </c>
      <c r="F69" s="15">
        <v>293</v>
      </c>
      <c r="G69" s="15">
        <v>252</v>
      </c>
      <c r="H69" s="36">
        <v>211</v>
      </c>
      <c r="I69" s="15">
        <v>214</v>
      </c>
      <c r="J69" s="15">
        <v>227</v>
      </c>
      <c r="K69" s="36">
        <v>167</v>
      </c>
      <c r="L69" s="52">
        <v>213</v>
      </c>
      <c r="M69" s="15">
        <v>193</v>
      </c>
      <c r="N69" s="36">
        <v>176</v>
      </c>
      <c r="O69" s="52">
        <v>191</v>
      </c>
      <c r="P69" s="52">
        <v>234</v>
      </c>
      <c r="Q69" s="15">
        <v>230</v>
      </c>
      <c r="R69" s="15">
        <v>186</v>
      </c>
      <c r="S69" s="72">
        <v>228</v>
      </c>
    </row>
    <row r="70" spans="1:19" s="21" customFormat="1" ht="14.1" customHeight="1">
      <c r="A70" s="97"/>
      <c r="B70" s="107"/>
      <c r="C70" s="16">
        <v>11</v>
      </c>
      <c r="D70" s="16">
        <v>13.8</v>
      </c>
      <c r="E70" s="16">
        <v>18.399999999999999</v>
      </c>
      <c r="F70" s="16">
        <v>14.6</v>
      </c>
      <c r="G70" s="16">
        <v>14.5</v>
      </c>
      <c r="H70" s="37">
        <v>10.5</v>
      </c>
      <c r="I70" s="16">
        <v>10.3</v>
      </c>
      <c r="J70" s="16">
        <v>11</v>
      </c>
      <c r="K70" s="37">
        <v>8</v>
      </c>
      <c r="L70" s="53">
        <v>12.5</v>
      </c>
      <c r="M70" s="16">
        <v>18.399999999999999</v>
      </c>
      <c r="N70" s="37">
        <v>6.7</v>
      </c>
      <c r="O70" s="53">
        <v>12.5</v>
      </c>
      <c r="P70" s="53">
        <v>10.7</v>
      </c>
      <c r="Q70" s="16">
        <v>15.9</v>
      </c>
      <c r="R70" s="16">
        <v>10.8</v>
      </c>
      <c r="S70" s="73">
        <v>15.3</v>
      </c>
    </row>
    <row r="71" spans="1:19" ht="14.1" customHeight="1">
      <c r="A71" s="96" t="s">
        <v>54</v>
      </c>
      <c r="B71" s="98" t="s">
        <v>25</v>
      </c>
      <c r="C71" s="1">
        <v>124</v>
      </c>
      <c r="D71" s="1">
        <v>132</v>
      </c>
      <c r="E71" s="1">
        <v>179</v>
      </c>
      <c r="F71" s="1">
        <v>155</v>
      </c>
      <c r="G71" s="1">
        <v>138</v>
      </c>
      <c r="H71" s="38">
        <v>182</v>
      </c>
      <c r="I71" s="1">
        <v>165</v>
      </c>
      <c r="J71" s="1">
        <v>182</v>
      </c>
      <c r="K71" s="38">
        <v>138</v>
      </c>
      <c r="L71" s="54">
        <v>158</v>
      </c>
      <c r="M71" s="1">
        <v>160</v>
      </c>
      <c r="N71" s="38">
        <v>198</v>
      </c>
      <c r="O71" s="54">
        <v>212</v>
      </c>
      <c r="P71" s="54">
        <v>121</v>
      </c>
      <c r="Q71" s="1">
        <v>122</v>
      </c>
      <c r="R71" s="1">
        <v>169</v>
      </c>
      <c r="S71" s="74">
        <v>244</v>
      </c>
    </row>
    <row r="72" spans="1:19" s="21" customFormat="1" ht="14.1" customHeight="1">
      <c r="A72" s="97"/>
      <c r="B72" s="99"/>
      <c r="C72" s="2">
        <v>4.2</v>
      </c>
      <c r="D72" s="2">
        <v>3.3</v>
      </c>
      <c r="E72" s="2">
        <v>7.3</v>
      </c>
      <c r="F72" s="2">
        <v>5.6</v>
      </c>
      <c r="G72" s="2">
        <v>4.3</v>
      </c>
      <c r="H72" s="39">
        <v>6.4</v>
      </c>
      <c r="I72" s="2">
        <v>5.0999999999999996</v>
      </c>
      <c r="J72" s="2">
        <v>4.5</v>
      </c>
      <c r="K72" s="39">
        <v>2.9</v>
      </c>
      <c r="L72" s="55">
        <v>4.9000000000000004</v>
      </c>
      <c r="M72" s="2">
        <v>4.3</v>
      </c>
      <c r="N72" s="39">
        <v>4.7</v>
      </c>
      <c r="O72" s="55">
        <v>7.2</v>
      </c>
      <c r="P72" s="55">
        <v>3.6</v>
      </c>
      <c r="Q72" s="2">
        <v>6.3</v>
      </c>
      <c r="R72" s="2">
        <v>6.1</v>
      </c>
      <c r="S72" s="75">
        <v>14.8</v>
      </c>
    </row>
    <row r="73" spans="1:19" ht="14.1" customHeight="1">
      <c r="A73" s="96" t="s">
        <v>55</v>
      </c>
      <c r="B73" s="101" t="s">
        <v>26</v>
      </c>
      <c r="C73" s="15">
        <v>63</v>
      </c>
      <c r="D73" s="15">
        <v>86</v>
      </c>
      <c r="E73" s="15">
        <v>87</v>
      </c>
      <c r="F73" s="15">
        <v>74</v>
      </c>
      <c r="G73" s="15">
        <v>46</v>
      </c>
      <c r="H73" s="36">
        <v>46</v>
      </c>
      <c r="I73" s="15">
        <v>62</v>
      </c>
      <c r="J73" s="15">
        <v>62</v>
      </c>
      <c r="K73" s="36">
        <v>70</v>
      </c>
      <c r="L73" s="52">
        <v>70</v>
      </c>
      <c r="M73" s="15">
        <v>142</v>
      </c>
      <c r="N73" s="36">
        <v>111</v>
      </c>
      <c r="O73" s="52">
        <v>80</v>
      </c>
      <c r="P73" s="52">
        <v>99</v>
      </c>
      <c r="Q73" s="15">
        <v>114</v>
      </c>
      <c r="R73" s="15">
        <v>160</v>
      </c>
      <c r="S73" s="72">
        <v>92</v>
      </c>
    </row>
    <row r="74" spans="1:19" s="21" customFormat="1" ht="14.1" customHeight="1">
      <c r="A74" s="100"/>
      <c r="B74" s="107"/>
      <c r="C74" s="16">
        <v>2.4</v>
      </c>
      <c r="D74" s="16">
        <v>2.7</v>
      </c>
      <c r="E74" s="16">
        <v>2.1</v>
      </c>
      <c r="F74" s="16">
        <v>3.3</v>
      </c>
      <c r="G74" s="16">
        <v>1.5</v>
      </c>
      <c r="H74" s="37">
        <v>2.2999999999999998</v>
      </c>
      <c r="I74" s="16">
        <v>3.5</v>
      </c>
      <c r="J74" s="16">
        <v>2.9</v>
      </c>
      <c r="K74" s="37">
        <v>15.8</v>
      </c>
      <c r="L74" s="53">
        <v>2.2999999999999998</v>
      </c>
      <c r="M74" s="16">
        <v>12.5</v>
      </c>
      <c r="N74" s="37">
        <v>7.5</v>
      </c>
      <c r="O74" s="53">
        <v>2.8</v>
      </c>
      <c r="P74" s="53">
        <v>9.6999999999999993</v>
      </c>
      <c r="Q74" s="16">
        <v>5.0999999999999996</v>
      </c>
      <c r="R74" s="16">
        <v>5.3</v>
      </c>
      <c r="S74" s="73">
        <v>6.4</v>
      </c>
    </row>
    <row r="75" spans="1:19" ht="12.75" customHeight="1">
      <c r="A75" s="100"/>
      <c r="B75" s="98" t="s">
        <v>27</v>
      </c>
      <c r="C75" s="1">
        <v>162</v>
      </c>
      <c r="D75" s="1">
        <v>116</v>
      </c>
      <c r="E75" s="1">
        <v>84</v>
      </c>
      <c r="F75" s="1">
        <v>95</v>
      </c>
      <c r="G75" s="1">
        <v>75</v>
      </c>
      <c r="H75" s="38">
        <v>63</v>
      </c>
      <c r="I75" s="1">
        <v>69</v>
      </c>
      <c r="J75" s="1">
        <v>69</v>
      </c>
      <c r="K75" s="38">
        <v>56</v>
      </c>
      <c r="L75" s="54">
        <v>100</v>
      </c>
      <c r="M75" s="1">
        <v>80</v>
      </c>
      <c r="N75" s="38">
        <v>52</v>
      </c>
      <c r="O75" s="54">
        <v>85</v>
      </c>
      <c r="P75" s="54">
        <v>58</v>
      </c>
      <c r="Q75" s="1">
        <v>59</v>
      </c>
      <c r="R75" s="1">
        <v>67</v>
      </c>
      <c r="S75" s="74">
        <v>60</v>
      </c>
    </row>
    <row r="76" spans="1:19" s="21" customFormat="1" ht="12.75" customHeight="1">
      <c r="A76" s="100"/>
      <c r="B76" s="99"/>
      <c r="C76" s="2">
        <v>12.4</v>
      </c>
      <c r="D76" s="2">
        <v>3.8</v>
      </c>
      <c r="E76" s="2">
        <v>4.2</v>
      </c>
      <c r="F76" s="2">
        <v>4</v>
      </c>
      <c r="G76" s="2">
        <v>10.199999999999999</v>
      </c>
      <c r="H76" s="39">
        <v>4</v>
      </c>
      <c r="I76" s="2">
        <v>2.6</v>
      </c>
      <c r="J76" s="2">
        <v>15.1</v>
      </c>
      <c r="K76" s="39">
        <v>6.8</v>
      </c>
      <c r="L76" s="55">
        <v>4.0999999999999996</v>
      </c>
      <c r="M76" s="2">
        <v>8.9</v>
      </c>
      <c r="N76" s="39">
        <v>5.2</v>
      </c>
      <c r="O76" s="55">
        <v>10</v>
      </c>
      <c r="P76" s="55">
        <v>9.5</v>
      </c>
      <c r="Q76" s="2">
        <v>9.6999999999999993</v>
      </c>
      <c r="R76" s="2">
        <v>10.3</v>
      </c>
      <c r="S76" s="75">
        <v>8.1999999999999993</v>
      </c>
    </row>
    <row r="77" spans="1:19" ht="14.1" customHeight="1">
      <c r="A77" s="100"/>
      <c r="B77" s="101" t="s">
        <v>28</v>
      </c>
      <c r="C77" s="15">
        <v>167</v>
      </c>
      <c r="D77" s="15">
        <v>209</v>
      </c>
      <c r="E77" s="15">
        <v>158</v>
      </c>
      <c r="F77" s="15">
        <v>159</v>
      </c>
      <c r="G77" s="15">
        <v>142</v>
      </c>
      <c r="H77" s="36">
        <v>129</v>
      </c>
      <c r="I77" s="15">
        <v>112</v>
      </c>
      <c r="J77" s="15">
        <v>115</v>
      </c>
      <c r="K77" s="36">
        <v>74</v>
      </c>
      <c r="L77" s="52">
        <v>92</v>
      </c>
      <c r="M77" s="15">
        <v>105</v>
      </c>
      <c r="N77" s="36">
        <v>104</v>
      </c>
      <c r="O77" s="52">
        <v>91</v>
      </c>
      <c r="P77" s="52">
        <v>91</v>
      </c>
      <c r="Q77" s="15">
        <v>80</v>
      </c>
      <c r="R77" s="15">
        <v>115</v>
      </c>
      <c r="S77" s="72">
        <v>126</v>
      </c>
    </row>
    <row r="78" spans="1:19" s="21" customFormat="1" ht="14.1" customHeight="1">
      <c r="A78" s="100"/>
      <c r="B78" s="107"/>
      <c r="C78" s="16">
        <v>20.5</v>
      </c>
      <c r="D78" s="16">
        <v>12</v>
      </c>
      <c r="E78" s="16">
        <v>10.199999999999999</v>
      </c>
      <c r="F78" s="16">
        <v>10.5</v>
      </c>
      <c r="G78" s="16">
        <v>35.299999999999997</v>
      </c>
      <c r="H78" s="37">
        <v>13.7</v>
      </c>
      <c r="I78" s="16">
        <v>8.6</v>
      </c>
      <c r="J78" s="16">
        <v>84.4</v>
      </c>
      <c r="K78" s="37">
        <v>14.2</v>
      </c>
      <c r="L78" s="53">
        <v>5.3</v>
      </c>
      <c r="M78" s="16">
        <v>95.1</v>
      </c>
      <c r="N78" s="37">
        <v>98.5</v>
      </c>
      <c r="O78" s="53">
        <v>7.9</v>
      </c>
      <c r="P78" s="53">
        <v>4.2</v>
      </c>
      <c r="Q78" s="16">
        <v>8.1</v>
      </c>
      <c r="R78" s="16">
        <v>6.3</v>
      </c>
      <c r="S78" s="73">
        <v>22.9</v>
      </c>
    </row>
    <row r="79" spans="1:19" ht="14.1" customHeight="1">
      <c r="A79" s="100"/>
      <c r="B79" s="98" t="s">
        <v>29</v>
      </c>
      <c r="C79" s="1">
        <v>119</v>
      </c>
      <c r="D79" s="1">
        <v>67</v>
      </c>
      <c r="E79" s="1">
        <v>125</v>
      </c>
      <c r="F79" s="1">
        <v>73</v>
      </c>
      <c r="G79" s="1">
        <v>62</v>
      </c>
      <c r="H79" s="38">
        <v>53</v>
      </c>
      <c r="I79" s="1">
        <v>38</v>
      </c>
      <c r="J79" s="1">
        <v>44</v>
      </c>
      <c r="K79" s="38">
        <v>58</v>
      </c>
      <c r="L79" s="54">
        <v>43</v>
      </c>
      <c r="M79" s="1">
        <v>46</v>
      </c>
      <c r="N79" s="38">
        <v>38</v>
      </c>
      <c r="O79" s="54">
        <v>44</v>
      </c>
      <c r="P79" s="54">
        <v>63</v>
      </c>
      <c r="Q79" s="1">
        <v>67</v>
      </c>
      <c r="R79" s="1">
        <v>48</v>
      </c>
      <c r="S79" s="74">
        <v>36</v>
      </c>
    </row>
    <row r="80" spans="1:19" s="21" customFormat="1" ht="14.1" customHeight="1">
      <c r="A80" s="100"/>
      <c r="B80" s="99"/>
      <c r="C80" s="2">
        <v>7.4</v>
      </c>
      <c r="D80" s="2">
        <v>1.7</v>
      </c>
      <c r="E80" s="2">
        <v>9.8000000000000007</v>
      </c>
      <c r="F80" s="2">
        <v>45.1</v>
      </c>
      <c r="G80" s="2">
        <v>19.8</v>
      </c>
      <c r="H80" s="39">
        <v>8.4</v>
      </c>
      <c r="I80" s="2">
        <v>9.6999999999999993</v>
      </c>
      <c r="J80" s="2">
        <v>15.3</v>
      </c>
      <c r="K80" s="39">
        <v>8.1999999999999993</v>
      </c>
      <c r="L80" s="55">
        <v>5.5</v>
      </c>
      <c r="M80" s="2">
        <v>7.2</v>
      </c>
      <c r="N80" s="39">
        <v>11.6</v>
      </c>
      <c r="O80" s="55">
        <v>27.3</v>
      </c>
      <c r="P80" s="55">
        <v>5.4</v>
      </c>
      <c r="Q80" s="2">
        <v>6.7</v>
      </c>
      <c r="R80" s="2">
        <v>6.8</v>
      </c>
      <c r="S80" s="75">
        <v>22.8</v>
      </c>
    </row>
    <row r="81" spans="1:19" ht="14.1" customHeight="1">
      <c r="A81" s="100"/>
      <c r="B81" s="101" t="s">
        <v>30</v>
      </c>
      <c r="C81" s="15">
        <v>356</v>
      </c>
      <c r="D81" s="15">
        <v>278</v>
      </c>
      <c r="E81" s="15">
        <v>262</v>
      </c>
      <c r="F81" s="15">
        <v>207</v>
      </c>
      <c r="G81" s="15">
        <v>226</v>
      </c>
      <c r="H81" s="36">
        <v>241</v>
      </c>
      <c r="I81" s="15">
        <v>177</v>
      </c>
      <c r="J81" s="15">
        <v>180</v>
      </c>
      <c r="K81" s="36">
        <v>139</v>
      </c>
      <c r="L81" s="52">
        <v>118</v>
      </c>
      <c r="M81" s="15">
        <v>124</v>
      </c>
      <c r="N81" s="36">
        <v>152</v>
      </c>
      <c r="O81" s="52">
        <v>100</v>
      </c>
      <c r="P81" s="52">
        <v>170</v>
      </c>
      <c r="Q81" s="15">
        <v>176</v>
      </c>
      <c r="R81" s="15">
        <v>163</v>
      </c>
      <c r="S81" s="72">
        <v>149</v>
      </c>
    </row>
    <row r="82" spans="1:19" s="21" customFormat="1" ht="14.1" customHeight="1">
      <c r="A82" s="100"/>
      <c r="B82" s="107"/>
      <c r="C82" s="16">
        <v>85.6</v>
      </c>
      <c r="D82" s="16">
        <v>24.8</v>
      </c>
      <c r="E82" s="16">
        <v>43.7</v>
      </c>
      <c r="F82" s="16">
        <v>24</v>
      </c>
      <c r="G82" s="16">
        <v>71.3</v>
      </c>
      <c r="H82" s="37">
        <v>25.9</v>
      </c>
      <c r="I82" s="16">
        <v>24.2</v>
      </c>
      <c r="J82" s="16">
        <v>51.8</v>
      </c>
      <c r="K82" s="37">
        <v>56.2</v>
      </c>
      <c r="L82" s="53">
        <v>27.1</v>
      </c>
      <c r="M82" s="16">
        <v>17.3</v>
      </c>
      <c r="N82" s="37">
        <v>23.2</v>
      </c>
      <c r="O82" s="53">
        <v>30</v>
      </c>
      <c r="P82" s="53">
        <v>43.3</v>
      </c>
      <c r="Q82" s="16">
        <v>71.900000000000006</v>
      </c>
      <c r="R82" s="16">
        <v>19.399999999999999</v>
      </c>
      <c r="S82" s="73">
        <v>32.9</v>
      </c>
    </row>
    <row r="83" spans="1:19" ht="14.1" customHeight="1">
      <c r="A83" s="100"/>
      <c r="B83" s="98" t="s">
        <v>31</v>
      </c>
      <c r="C83" s="1">
        <v>235</v>
      </c>
      <c r="D83" s="1">
        <v>322</v>
      </c>
      <c r="E83" s="1">
        <v>200</v>
      </c>
      <c r="F83" s="1">
        <v>178</v>
      </c>
      <c r="G83" s="1">
        <v>198</v>
      </c>
      <c r="H83" s="38">
        <v>133</v>
      </c>
      <c r="I83" s="1">
        <v>129</v>
      </c>
      <c r="J83" s="1">
        <v>126</v>
      </c>
      <c r="K83" s="38">
        <v>138</v>
      </c>
      <c r="L83" s="54">
        <v>135</v>
      </c>
      <c r="M83" s="1">
        <v>110</v>
      </c>
      <c r="N83" s="38">
        <v>125</v>
      </c>
      <c r="O83" s="54">
        <v>113</v>
      </c>
      <c r="P83" s="54">
        <v>116</v>
      </c>
      <c r="Q83" s="1">
        <v>118</v>
      </c>
      <c r="R83" s="1">
        <v>145</v>
      </c>
      <c r="S83" s="74">
        <v>179</v>
      </c>
    </row>
    <row r="84" spans="1:19" s="21" customFormat="1" ht="14.1" customHeight="1">
      <c r="A84" s="100"/>
      <c r="B84" s="99"/>
      <c r="C84" s="2">
        <v>83.3</v>
      </c>
      <c r="D84" s="2">
        <v>85.6</v>
      </c>
      <c r="E84" s="2">
        <v>87</v>
      </c>
      <c r="F84" s="2">
        <v>67.599999999999994</v>
      </c>
      <c r="G84" s="2">
        <v>87.8</v>
      </c>
      <c r="H84" s="39">
        <v>38.299999999999997</v>
      </c>
      <c r="I84" s="2">
        <v>43.1</v>
      </c>
      <c r="J84" s="2">
        <v>38.700000000000003</v>
      </c>
      <c r="K84" s="39">
        <v>44.5</v>
      </c>
      <c r="L84" s="55">
        <v>58.6</v>
      </c>
      <c r="M84" s="2">
        <v>35.200000000000003</v>
      </c>
      <c r="N84" s="39">
        <v>111.2</v>
      </c>
      <c r="O84" s="55">
        <v>72</v>
      </c>
      <c r="P84" s="55">
        <v>31.9</v>
      </c>
      <c r="Q84" s="2">
        <v>29.9</v>
      </c>
      <c r="R84" s="2">
        <v>34.799999999999997</v>
      </c>
      <c r="S84" s="75">
        <v>89</v>
      </c>
    </row>
    <row r="85" spans="1:19" ht="14.1" customHeight="1">
      <c r="A85" s="100"/>
      <c r="B85" s="101" t="s">
        <v>32</v>
      </c>
      <c r="C85" s="15">
        <v>32</v>
      </c>
      <c r="D85" s="15">
        <v>76</v>
      </c>
      <c r="E85" s="15">
        <v>84</v>
      </c>
      <c r="F85" s="15">
        <v>72</v>
      </c>
      <c r="G85" s="15">
        <v>61</v>
      </c>
      <c r="H85" s="36">
        <v>34</v>
      </c>
      <c r="I85" s="15">
        <v>39</v>
      </c>
      <c r="J85" s="15">
        <v>49</v>
      </c>
      <c r="K85" s="36">
        <v>35</v>
      </c>
      <c r="L85" s="52">
        <v>28</v>
      </c>
      <c r="M85" s="15">
        <v>27</v>
      </c>
      <c r="N85" s="36">
        <v>22</v>
      </c>
      <c r="O85" s="52">
        <v>35</v>
      </c>
      <c r="P85" s="52">
        <v>36</v>
      </c>
      <c r="Q85" s="15">
        <v>58</v>
      </c>
      <c r="R85" s="15">
        <v>35</v>
      </c>
      <c r="S85" s="72">
        <v>35</v>
      </c>
    </row>
    <row r="86" spans="1:19" s="21" customFormat="1" ht="14.1" customHeight="1">
      <c r="A86" s="97"/>
      <c r="B86" s="107"/>
      <c r="C86" s="16">
        <v>4.9000000000000004</v>
      </c>
      <c r="D86" s="16">
        <v>22.4</v>
      </c>
      <c r="E86" s="16">
        <v>30.1</v>
      </c>
      <c r="F86" s="16">
        <v>20.9</v>
      </c>
      <c r="G86" s="16">
        <v>5.9</v>
      </c>
      <c r="H86" s="37">
        <v>13.3</v>
      </c>
      <c r="I86" s="16">
        <v>29.8</v>
      </c>
      <c r="J86" s="16">
        <v>15.1</v>
      </c>
      <c r="K86" s="37">
        <v>41.9</v>
      </c>
      <c r="L86" s="53">
        <v>12.1</v>
      </c>
      <c r="M86" s="16">
        <v>14.1</v>
      </c>
      <c r="N86" s="37">
        <v>9.9</v>
      </c>
      <c r="O86" s="53">
        <v>23</v>
      </c>
      <c r="P86" s="53">
        <v>19.2</v>
      </c>
      <c r="Q86" s="16">
        <v>64.599999999999994</v>
      </c>
      <c r="R86" s="16">
        <v>12.8</v>
      </c>
      <c r="S86" s="73">
        <v>27.4</v>
      </c>
    </row>
    <row r="87" spans="1:19" ht="14.1" customHeight="1">
      <c r="A87" s="96" t="s">
        <v>56</v>
      </c>
      <c r="B87" s="98" t="s">
        <v>33</v>
      </c>
      <c r="C87" s="1">
        <v>240</v>
      </c>
      <c r="D87" s="1">
        <v>235</v>
      </c>
      <c r="E87" s="1">
        <v>244</v>
      </c>
      <c r="F87" s="1">
        <v>254</v>
      </c>
      <c r="G87" s="1">
        <v>301</v>
      </c>
      <c r="H87" s="38">
        <v>217</v>
      </c>
      <c r="I87" s="1">
        <v>215</v>
      </c>
      <c r="J87" s="1">
        <v>257</v>
      </c>
      <c r="K87" s="38">
        <v>186</v>
      </c>
      <c r="L87" s="54">
        <v>195</v>
      </c>
      <c r="M87" s="1">
        <v>134</v>
      </c>
      <c r="N87" s="38">
        <v>168</v>
      </c>
      <c r="O87" s="54">
        <v>148</v>
      </c>
      <c r="P87" s="54">
        <v>156</v>
      </c>
      <c r="Q87" s="1">
        <v>177</v>
      </c>
      <c r="R87" s="1">
        <v>183</v>
      </c>
      <c r="S87" s="74">
        <v>160</v>
      </c>
    </row>
    <row r="88" spans="1:19" s="21" customFormat="1" ht="14.1" customHeight="1">
      <c r="A88" s="97"/>
      <c r="B88" s="99"/>
      <c r="C88" s="2">
        <v>10</v>
      </c>
      <c r="D88" s="2">
        <v>55.4</v>
      </c>
      <c r="E88" s="2">
        <v>40.299999999999997</v>
      </c>
      <c r="F88" s="2">
        <v>24.2</v>
      </c>
      <c r="G88" s="2">
        <v>31.7</v>
      </c>
      <c r="H88" s="39">
        <v>29.6</v>
      </c>
      <c r="I88" s="2">
        <v>39.5</v>
      </c>
      <c r="J88" s="2">
        <v>22.2</v>
      </c>
      <c r="K88" s="39">
        <v>11.2</v>
      </c>
      <c r="L88" s="55">
        <v>7.9</v>
      </c>
      <c r="M88" s="2">
        <v>5.9</v>
      </c>
      <c r="N88" s="39">
        <v>15.3</v>
      </c>
      <c r="O88" s="55">
        <v>6.6</v>
      </c>
      <c r="P88" s="55">
        <v>8.9</v>
      </c>
      <c r="Q88" s="2">
        <v>20.2</v>
      </c>
      <c r="R88" s="2">
        <v>17.7</v>
      </c>
      <c r="S88" s="75">
        <v>11.4</v>
      </c>
    </row>
    <row r="89" spans="1:19" ht="14.1" customHeight="1">
      <c r="A89" s="96" t="s">
        <v>57</v>
      </c>
      <c r="B89" s="101" t="s">
        <v>34</v>
      </c>
      <c r="C89" s="15">
        <v>171</v>
      </c>
      <c r="D89" s="15">
        <v>45</v>
      </c>
      <c r="E89" s="15">
        <v>26</v>
      </c>
      <c r="F89" s="15">
        <v>56</v>
      </c>
      <c r="G89" s="15">
        <v>24</v>
      </c>
      <c r="H89" s="36">
        <v>13</v>
      </c>
      <c r="I89" s="15">
        <v>29</v>
      </c>
      <c r="J89" s="15">
        <v>30</v>
      </c>
      <c r="K89" s="36">
        <v>32</v>
      </c>
      <c r="L89" s="52">
        <v>18</v>
      </c>
      <c r="M89" s="15">
        <v>10</v>
      </c>
      <c r="N89" s="36">
        <v>10</v>
      </c>
      <c r="O89" s="52">
        <v>22</v>
      </c>
      <c r="P89" s="52">
        <v>21</v>
      </c>
      <c r="Q89" s="15">
        <v>37</v>
      </c>
      <c r="R89" s="15">
        <v>28</v>
      </c>
      <c r="S89" s="72">
        <v>33</v>
      </c>
    </row>
    <row r="90" spans="1:19" s="21" customFormat="1" ht="14.1" customHeight="1" thickBot="1">
      <c r="A90" s="100"/>
      <c r="B90" s="102"/>
      <c r="C90" s="17">
        <v>766.4</v>
      </c>
      <c r="D90" s="17">
        <v>8.3000000000000007</v>
      </c>
      <c r="E90" s="17">
        <v>12.6</v>
      </c>
      <c r="F90" s="17">
        <v>33.200000000000003</v>
      </c>
      <c r="G90" s="17">
        <v>46.1</v>
      </c>
      <c r="H90" s="40">
        <v>0.7</v>
      </c>
      <c r="I90" s="17">
        <v>4.9000000000000004</v>
      </c>
      <c r="J90" s="17">
        <v>16.5</v>
      </c>
      <c r="K90" s="40">
        <v>17.3</v>
      </c>
      <c r="L90" s="56">
        <v>3.4</v>
      </c>
      <c r="M90" s="17">
        <v>0.5</v>
      </c>
      <c r="N90" s="40">
        <v>1.3</v>
      </c>
      <c r="O90" s="56">
        <v>127.1</v>
      </c>
      <c r="P90" s="56">
        <v>10.6</v>
      </c>
      <c r="Q90" s="17">
        <v>16.5</v>
      </c>
      <c r="R90" s="17">
        <v>10.7</v>
      </c>
      <c r="S90" s="76">
        <v>96</v>
      </c>
    </row>
    <row r="91" spans="1:19" ht="14.1" customHeight="1">
      <c r="A91" s="103" t="s">
        <v>58</v>
      </c>
      <c r="B91" s="104"/>
      <c r="C91" s="59">
        <v>28907</v>
      </c>
      <c r="D91" s="10">
        <v>27114</v>
      </c>
      <c r="E91" s="10">
        <v>27593</v>
      </c>
      <c r="F91" s="10">
        <v>24271</v>
      </c>
      <c r="G91" s="10">
        <v>23082</v>
      </c>
      <c r="H91" s="41">
        <v>24763</v>
      </c>
      <c r="I91" s="10">
        <v>24247</v>
      </c>
      <c r="J91" s="10">
        <f>J5+J7+J9+J11+J13+J15+J17+J19+J21+J23+J25+J27+J29+J31+J33+J35+J37+J39+J41+J43+J45+J49+J51+J53+J55+J57+J59+J61+J63+J65+J67+J69+J71+J73+J75+J77+J79+J81+J83+J85+J87+J89</f>
        <v>22028</v>
      </c>
      <c r="K91" s="41">
        <f>K5+K7+K9+K11+K13+K15+K17+K19+K21+K23+K25+K27+K29+K31+K33+K35+K37+K39+K41+K43+K45+K49+K51+K53+K55+K57+K59+K61+K63+K65+K67+K69+K71+K73+K75+K77+K79+K81+K83+K85+K87+K89</f>
        <v>20065</v>
      </c>
      <c r="L91" s="57">
        <f>L5+L7+L9+L11+L13+L15+L17+L19+L21+L23+L25+L27+L29+L31+L33+L35+L37+L39+L41+L43+L45+L49+L51+L53+L55+L57+L59+L61+L63+L65+L67+L69+L71+L73+L75+L77+L79+L81+L83+L85+L87+L89</f>
        <v>18958</v>
      </c>
      <c r="M91" s="10">
        <f>M5+M7+M9+M11+M13+M15+M17+M19+M21+M23+M25+M27+M29+M31+M33+M35+M37+M39+M41+M43+M45+M49+M51+M53+M55+M57+M59+M61+M63+M65+M67+M69+M71+M73+M75+M77+M79+M81+M83+M85+M87+M89</f>
        <v>18860</v>
      </c>
      <c r="N91" s="10">
        <f t="shared" ref="N91:R91" si="0">N5+N7+N9+N11+N13+N15+N17+N19+N21+N23+N25+N27+N29+N31+N33+N35+N37+N39+N41+N43+N45+N49+N51+N53+N55+N57+N59+N61+N63+N65+N67+N69+N71+N73+N75+N77+N79+N81+N83+N85+N87+N89</f>
        <v>19206</v>
      </c>
      <c r="O91" s="10">
        <f t="shared" si="0"/>
        <v>20165</v>
      </c>
      <c r="P91" s="10">
        <f t="shared" si="0"/>
        <v>19994</v>
      </c>
      <c r="Q91" s="10">
        <f t="shared" si="0"/>
        <v>20405</v>
      </c>
      <c r="R91" s="10">
        <f t="shared" si="0"/>
        <v>20943</v>
      </c>
      <c r="S91" s="77">
        <f>S5+S7+S9+S11+S13+S15+S17+S19+S21+S23+S25+S27+S29+S31+S33+S35+S37+S39+S41+S43+S45+S49+S51+S53+S55+S57+S59+S61+S63+S65+S67+S69+S71+S73+S75+S77+S79+S81+S83+S85+S87+S89</f>
        <v>21386</v>
      </c>
    </row>
    <row r="92" spans="1:19" s="21" customFormat="1" ht="14.1" customHeight="1" thickBot="1">
      <c r="A92" s="105"/>
      <c r="B92" s="106"/>
      <c r="C92" s="60">
        <v>9887.2000000000007</v>
      </c>
      <c r="D92" s="11">
        <v>5609.3</v>
      </c>
      <c r="E92" s="11">
        <v>11381.4</v>
      </c>
      <c r="F92" s="11">
        <v>7333.3</v>
      </c>
      <c r="G92" s="11">
        <v>6996.3</v>
      </c>
      <c r="H92" s="11">
        <v>14374.899999999998</v>
      </c>
      <c r="I92" s="11">
        <v>5931.3</v>
      </c>
      <c r="J92" s="11">
        <v>3993.6</v>
      </c>
      <c r="K92" s="11">
        <v>3805.3</v>
      </c>
      <c r="L92" s="58">
        <v>2593.6</v>
      </c>
      <c r="M92" s="11">
        <v>2229.8000000000002</v>
      </c>
      <c r="N92" s="42">
        <v>4175</v>
      </c>
      <c r="O92" s="58">
        <v>3897.1</v>
      </c>
      <c r="P92" s="58">
        <v>3663.4</v>
      </c>
      <c r="Q92" s="11">
        <v>2742.2</v>
      </c>
      <c r="R92" s="11">
        <v>2736.3</v>
      </c>
      <c r="S92" s="64">
        <v>3373.1</v>
      </c>
    </row>
    <row r="93" spans="1:19" s="24" customFormat="1" ht="14.1" customHeight="1">
      <c r="A93" s="23" t="s">
        <v>42</v>
      </c>
      <c r="C93" s="26"/>
      <c r="D93" s="26"/>
      <c r="E93" s="27"/>
      <c r="F93" s="27"/>
      <c r="G93" s="27"/>
      <c r="H93" s="27"/>
    </row>
    <row r="94" spans="1:19" s="28" customFormat="1" ht="14.1" customHeight="1">
      <c r="B94" s="24"/>
    </row>
    <row r="95" spans="1:19" s="24" customFormat="1" ht="14.1" customHeight="1">
      <c r="A95" s="24" t="s">
        <v>59</v>
      </c>
      <c r="B95" s="24" t="s">
        <v>63</v>
      </c>
      <c r="C95" s="7"/>
      <c r="D95" s="7"/>
      <c r="E95" s="7"/>
      <c r="F95" s="7"/>
      <c r="G95" s="7"/>
      <c r="H95" s="7"/>
    </row>
    <row r="96" spans="1:19" s="28" customFormat="1" ht="14.1" customHeight="1">
      <c r="A96" s="24" t="s">
        <v>60</v>
      </c>
      <c r="B96" s="24" t="s">
        <v>62</v>
      </c>
      <c r="C96" s="25"/>
      <c r="D96" s="25"/>
      <c r="E96" s="25"/>
      <c r="F96" s="25"/>
      <c r="G96" s="25"/>
      <c r="H96" s="25"/>
    </row>
    <row r="97" spans="1:40" s="24" customFormat="1" ht="14.1" customHeight="1">
      <c r="B97" s="24" t="s">
        <v>61</v>
      </c>
      <c r="C97" s="25"/>
      <c r="D97" s="25"/>
      <c r="E97" s="25"/>
      <c r="F97" s="25"/>
      <c r="G97" s="25"/>
      <c r="H97" s="25"/>
    </row>
    <row r="98" spans="1:40" s="21" customFormat="1" ht="14.1" customHeight="1" thickBot="1">
      <c r="A98" s="18"/>
      <c r="C98" s="22"/>
      <c r="D98" s="22"/>
      <c r="E98" s="22"/>
      <c r="F98" s="22"/>
      <c r="G98" s="22"/>
      <c r="H98" s="22"/>
    </row>
    <row r="99" spans="1:40" ht="14.1" customHeight="1">
      <c r="T99" s="111" t="s">
        <v>73</v>
      </c>
      <c r="U99" s="78" t="s">
        <v>43</v>
      </c>
      <c r="V99" s="78" t="s">
        <v>44</v>
      </c>
      <c r="W99" s="78" t="s">
        <v>45</v>
      </c>
      <c r="X99" s="78" t="s">
        <v>46</v>
      </c>
      <c r="Y99" s="78" t="s">
        <v>47</v>
      </c>
      <c r="Z99" s="78" t="s">
        <v>64</v>
      </c>
      <c r="AA99" s="78" t="s">
        <v>65</v>
      </c>
      <c r="AB99" s="78" t="s">
        <v>66</v>
      </c>
      <c r="AC99" s="86" t="s">
        <v>67</v>
      </c>
      <c r="AD99" s="78" t="s">
        <v>68</v>
      </c>
      <c r="AE99" s="78" t="s">
        <v>69</v>
      </c>
      <c r="AF99" s="78" t="s">
        <v>70</v>
      </c>
      <c r="AG99" s="78" t="s">
        <v>74</v>
      </c>
      <c r="AH99" s="78" t="s">
        <v>76</v>
      </c>
      <c r="AI99" s="78" t="s">
        <v>77</v>
      </c>
      <c r="AJ99" s="78" t="s">
        <v>78</v>
      </c>
      <c r="AK99" s="78" t="s">
        <v>79</v>
      </c>
      <c r="AL99" s="78" t="s">
        <v>80</v>
      </c>
      <c r="AM99" s="78" t="s">
        <v>81</v>
      </c>
      <c r="AN99" s="78" t="s">
        <v>82</v>
      </c>
    </row>
    <row r="100" spans="1:40" s="21" customFormat="1" ht="14.1" customHeight="1" thickBot="1">
      <c r="B100" s="18"/>
      <c r="C100" s="22"/>
      <c r="D100" s="22"/>
      <c r="E100" s="22"/>
      <c r="F100" s="22"/>
      <c r="G100" s="22"/>
      <c r="H100" s="22"/>
      <c r="K100" s="44"/>
      <c r="L100" s="44"/>
      <c r="M100" s="44"/>
      <c r="N100" s="44"/>
      <c r="O100" s="44"/>
      <c r="P100" s="44"/>
      <c r="Q100" s="44"/>
      <c r="R100" s="44"/>
      <c r="S100" s="44"/>
      <c r="T100" s="112"/>
      <c r="U100" s="79"/>
      <c r="V100" s="79"/>
      <c r="W100" s="79"/>
      <c r="X100" s="79"/>
      <c r="Y100" s="79"/>
      <c r="Z100" s="79"/>
      <c r="AA100" s="79"/>
      <c r="AB100" s="79"/>
      <c r="AC100" s="87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</row>
    <row r="101" spans="1:40" ht="14.1" customHeight="1">
      <c r="K101" s="43"/>
      <c r="L101" s="43"/>
      <c r="M101" s="43"/>
      <c r="N101" s="43"/>
      <c r="O101" s="43"/>
      <c r="P101" s="43"/>
      <c r="Q101" s="43"/>
      <c r="R101" s="43"/>
      <c r="S101" s="43"/>
      <c r="T101" s="62" t="s">
        <v>71</v>
      </c>
      <c r="U101" s="10">
        <v>28907</v>
      </c>
      <c r="V101" s="10">
        <v>27114</v>
      </c>
      <c r="W101" s="10">
        <v>27593</v>
      </c>
      <c r="X101" s="10">
        <v>24271</v>
      </c>
      <c r="Y101" s="10">
        <v>23082</v>
      </c>
      <c r="Z101" s="10">
        <v>24763</v>
      </c>
      <c r="AA101" s="10">
        <v>24247</v>
      </c>
      <c r="AB101" s="10">
        <v>22028</v>
      </c>
      <c r="AC101" s="41">
        <v>20065</v>
      </c>
      <c r="AD101" s="57">
        <v>18958</v>
      </c>
      <c r="AE101" s="10">
        <f>M91</f>
        <v>18860</v>
      </c>
      <c r="AF101" s="63">
        <f>N91</f>
        <v>19206</v>
      </c>
      <c r="AG101" s="63">
        <f t="shared" ref="AG101:AN101" si="1">O91</f>
        <v>20165</v>
      </c>
      <c r="AH101" s="63">
        <f t="shared" si="1"/>
        <v>19994</v>
      </c>
      <c r="AI101" s="63">
        <f t="shared" si="1"/>
        <v>20405</v>
      </c>
      <c r="AJ101" s="63">
        <f t="shared" si="1"/>
        <v>20943</v>
      </c>
      <c r="AK101" s="63">
        <f t="shared" si="1"/>
        <v>21386</v>
      </c>
      <c r="AL101" s="63">
        <f t="shared" si="1"/>
        <v>0</v>
      </c>
      <c r="AM101" s="63">
        <f t="shared" si="1"/>
        <v>0</v>
      </c>
      <c r="AN101" s="63">
        <f t="shared" si="1"/>
        <v>0</v>
      </c>
    </row>
    <row r="102" spans="1:40" s="21" customFormat="1" ht="14.1" customHeight="1" thickBot="1">
      <c r="B102" s="18"/>
      <c r="C102" s="22"/>
      <c r="D102" s="22"/>
      <c r="E102" s="22"/>
      <c r="F102" s="22"/>
      <c r="G102" s="22"/>
      <c r="H102" s="22"/>
      <c r="K102" s="43"/>
      <c r="L102" s="43"/>
      <c r="M102" s="43"/>
      <c r="N102" s="43"/>
      <c r="O102" s="43"/>
      <c r="P102" s="43"/>
      <c r="Q102" s="43"/>
      <c r="R102" s="43"/>
      <c r="S102" s="43"/>
      <c r="T102" s="61" t="s">
        <v>72</v>
      </c>
      <c r="U102" s="11">
        <v>9887.2000000000007</v>
      </c>
      <c r="V102" s="11">
        <v>5609.3</v>
      </c>
      <c r="W102" s="11">
        <v>11381.4</v>
      </c>
      <c r="X102" s="11">
        <v>7333.3</v>
      </c>
      <c r="Y102" s="11">
        <v>6996.3</v>
      </c>
      <c r="Z102" s="11">
        <v>14374.9</v>
      </c>
      <c r="AA102" s="11">
        <v>5931.3</v>
      </c>
      <c r="AB102" s="11">
        <v>3993.6</v>
      </c>
      <c r="AC102" s="42">
        <v>3805.3</v>
      </c>
      <c r="AD102" s="58">
        <v>2593.6</v>
      </c>
      <c r="AE102" s="11">
        <f>M92</f>
        <v>2229.8000000000002</v>
      </c>
      <c r="AF102" s="64">
        <f>N92</f>
        <v>4175</v>
      </c>
      <c r="AG102" s="64">
        <f t="shared" ref="AG102:AN102" si="2">O92</f>
        <v>3897.1</v>
      </c>
      <c r="AH102" s="64">
        <f t="shared" si="2"/>
        <v>3663.4</v>
      </c>
      <c r="AI102" s="64">
        <f t="shared" si="2"/>
        <v>2742.2</v>
      </c>
      <c r="AJ102" s="64">
        <f t="shared" si="2"/>
        <v>2736.3</v>
      </c>
      <c r="AK102" s="64">
        <f t="shared" si="2"/>
        <v>3373.1</v>
      </c>
      <c r="AL102" s="64">
        <f t="shared" si="2"/>
        <v>0</v>
      </c>
      <c r="AM102" s="64">
        <f t="shared" si="2"/>
        <v>0</v>
      </c>
      <c r="AN102" s="64">
        <f t="shared" si="2"/>
        <v>0</v>
      </c>
    </row>
    <row r="103" spans="1:40" ht="14.1" customHeight="1"/>
    <row r="104" spans="1:40" s="21" customFormat="1" ht="14.1" customHeight="1">
      <c r="B104" s="18"/>
      <c r="C104" s="22"/>
      <c r="D104" s="22"/>
      <c r="E104" s="22"/>
      <c r="F104" s="22"/>
      <c r="G104" s="22"/>
      <c r="H104" s="22"/>
    </row>
    <row r="105" spans="1:40" ht="14.1" customHeight="1"/>
    <row r="106" spans="1:40" s="21" customFormat="1" ht="14.1" customHeight="1">
      <c r="B106" s="18"/>
      <c r="C106" s="22"/>
      <c r="D106" s="22"/>
      <c r="E106" s="22"/>
      <c r="F106" s="22"/>
      <c r="G106" s="22"/>
      <c r="H106" s="22"/>
    </row>
    <row r="107" spans="1:40" ht="14.1" customHeight="1"/>
    <row r="108" spans="1:40" s="21" customFormat="1" ht="14.1" customHeight="1">
      <c r="B108" s="18"/>
      <c r="C108" s="22"/>
      <c r="D108" s="22"/>
      <c r="E108" s="22"/>
      <c r="F108" s="22"/>
      <c r="G108" s="22"/>
      <c r="H108" s="22"/>
    </row>
    <row r="109" spans="1:40" ht="14.1" customHeight="1"/>
    <row r="110" spans="1:40" s="21" customFormat="1" ht="14.1" customHeight="1">
      <c r="B110" s="18"/>
      <c r="C110" s="22"/>
      <c r="D110" s="22"/>
      <c r="E110" s="22"/>
      <c r="F110" s="22"/>
      <c r="G110" s="22"/>
      <c r="H110" s="22"/>
    </row>
    <row r="111" spans="1:40" ht="12" customHeight="1"/>
    <row r="112" spans="1:40" s="21" customFormat="1" ht="12.75" customHeight="1">
      <c r="B112" s="18"/>
      <c r="C112" s="22"/>
      <c r="D112" s="22"/>
      <c r="E112" s="22"/>
      <c r="F112" s="22"/>
      <c r="G112" s="22"/>
      <c r="H112" s="22"/>
    </row>
    <row r="113" spans="2:8" ht="14.1" customHeight="1"/>
    <row r="114" spans="2:8" s="21" customFormat="1" ht="14.1" customHeight="1">
      <c r="B114" s="18"/>
      <c r="C114" s="22"/>
      <c r="D114" s="22"/>
      <c r="E114" s="22"/>
      <c r="F114" s="22"/>
      <c r="G114" s="22"/>
      <c r="H114" s="22"/>
    </row>
    <row r="115" spans="2:8" ht="14.1" customHeight="1"/>
    <row r="116" spans="2:8" s="21" customFormat="1" ht="14.1" customHeight="1">
      <c r="B116" s="18"/>
      <c r="C116" s="22"/>
      <c r="D116" s="22"/>
      <c r="E116" s="22"/>
      <c r="F116" s="22"/>
      <c r="G116" s="22"/>
      <c r="H116" s="22"/>
    </row>
    <row r="117" spans="2:8" ht="14.1" customHeight="1"/>
    <row r="118" spans="2:8" s="21" customFormat="1" ht="14.1" customHeight="1">
      <c r="B118" s="18"/>
      <c r="C118" s="22"/>
      <c r="D118" s="22"/>
      <c r="E118" s="22"/>
      <c r="F118" s="22"/>
      <c r="G118" s="22"/>
      <c r="H118" s="22"/>
    </row>
    <row r="119" spans="2:8" ht="14.1" customHeight="1"/>
    <row r="120" spans="2:8" s="21" customFormat="1" ht="14.1" customHeight="1">
      <c r="B120" s="18"/>
      <c r="C120" s="22"/>
      <c r="D120" s="22"/>
      <c r="E120" s="22"/>
      <c r="F120" s="22"/>
      <c r="G120" s="22"/>
      <c r="H120" s="22"/>
    </row>
    <row r="121" spans="2:8" ht="12" customHeight="1"/>
    <row r="122" spans="2:8" s="21" customFormat="1" ht="12" customHeight="1">
      <c r="B122" s="18"/>
      <c r="C122" s="22"/>
      <c r="D122" s="22"/>
      <c r="E122" s="22"/>
      <c r="F122" s="22"/>
      <c r="G122" s="22"/>
      <c r="H122" s="22"/>
    </row>
    <row r="123" spans="2:8" ht="14.1" customHeight="1"/>
    <row r="124" spans="2:8" s="21" customFormat="1" ht="14.1" customHeight="1">
      <c r="B124" s="18"/>
      <c r="C124" s="22"/>
      <c r="D124" s="22"/>
      <c r="E124" s="22"/>
      <c r="F124" s="22"/>
      <c r="G124" s="22"/>
      <c r="H124" s="22"/>
    </row>
    <row r="125" spans="2:8" ht="12" customHeight="1"/>
    <row r="126" spans="2:8" s="21" customFormat="1" ht="12.75" customHeight="1">
      <c r="B126" s="18"/>
      <c r="C126" s="22"/>
      <c r="D126" s="22"/>
      <c r="E126" s="22"/>
      <c r="F126" s="22"/>
      <c r="G126" s="22"/>
      <c r="H126" s="22"/>
    </row>
    <row r="127" spans="2:8" ht="12" customHeight="1"/>
    <row r="128" spans="2:8" s="21" customFormat="1" ht="12" customHeight="1">
      <c r="B128" s="18"/>
      <c r="C128" s="22"/>
      <c r="D128" s="22"/>
      <c r="E128" s="22"/>
      <c r="F128" s="22"/>
      <c r="G128" s="22"/>
      <c r="H128" s="22"/>
    </row>
    <row r="129" spans="2:8" ht="12.75" customHeight="1"/>
    <row r="130" spans="2:8" s="21" customFormat="1" ht="12.75" customHeight="1">
      <c r="B130" s="18"/>
      <c r="C130" s="22"/>
      <c r="D130" s="22"/>
      <c r="E130" s="22"/>
      <c r="F130" s="22"/>
      <c r="G130" s="22"/>
      <c r="H130" s="22"/>
    </row>
    <row r="131" spans="2:8" ht="12.75" customHeight="1"/>
    <row r="132" spans="2:8" s="21" customFormat="1" ht="12.75" customHeight="1">
      <c r="B132" s="18"/>
      <c r="C132" s="22"/>
      <c r="D132" s="22"/>
      <c r="E132" s="22"/>
      <c r="F132" s="22"/>
      <c r="G132" s="22"/>
      <c r="H132" s="22"/>
    </row>
    <row r="133" spans="2:8" ht="14.1" customHeight="1"/>
    <row r="134" spans="2:8" s="21" customFormat="1" ht="14.1" customHeight="1">
      <c r="B134" s="18"/>
      <c r="C134" s="22"/>
      <c r="D134" s="22"/>
      <c r="E134" s="22"/>
      <c r="F134" s="22"/>
      <c r="G134" s="22"/>
      <c r="H134" s="22"/>
    </row>
    <row r="135" spans="2:8" ht="14.1" customHeight="1"/>
    <row r="136" spans="2:8" s="21" customFormat="1" ht="14.1" customHeight="1">
      <c r="B136" s="18"/>
      <c r="C136" s="22"/>
      <c r="D136" s="22"/>
      <c r="E136" s="22"/>
      <c r="F136" s="22"/>
      <c r="G136" s="22"/>
      <c r="H136" s="22"/>
    </row>
    <row r="137" spans="2:8" ht="14.1" customHeight="1"/>
    <row r="138" spans="2:8" s="21" customFormat="1" ht="14.1" customHeight="1">
      <c r="B138" s="18"/>
      <c r="C138" s="22"/>
      <c r="D138" s="22"/>
      <c r="E138" s="22"/>
      <c r="F138" s="22"/>
      <c r="G138" s="22"/>
      <c r="H138" s="22"/>
    </row>
    <row r="139" spans="2:8" ht="14.1" customHeight="1"/>
    <row r="140" spans="2:8" s="21" customFormat="1" ht="14.1" customHeight="1">
      <c r="B140" s="18"/>
      <c r="C140" s="22"/>
      <c r="D140" s="22"/>
      <c r="E140" s="22"/>
      <c r="F140" s="22"/>
      <c r="G140" s="22"/>
      <c r="H140" s="22"/>
    </row>
    <row r="141" spans="2:8" ht="14.1" customHeight="1"/>
    <row r="142" spans="2:8" s="21" customFormat="1" ht="14.1" customHeight="1">
      <c r="B142" s="18"/>
      <c r="C142" s="22"/>
      <c r="D142" s="22"/>
      <c r="E142" s="22"/>
      <c r="F142" s="22"/>
      <c r="G142" s="22"/>
      <c r="H142" s="22"/>
    </row>
    <row r="143" spans="2:8" ht="12" customHeight="1"/>
    <row r="144" spans="2:8" s="21" customFormat="1" ht="12.75" customHeight="1">
      <c r="B144" s="18"/>
      <c r="C144" s="22"/>
      <c r="D144" s="22"/>
      <c r="E144" s="22"/>
      <c r="F144" s="22"/>
      <c r="G144" s="22"/>
      <c r="H144" s="22"/>
    </row>
    <row r="145" spans="2:8" ht="12" customHeight="1"/>
    <row r="146" spans="2:8" s="21" customFormat="1" ht="12" customHeight="1">
      <c r="B146" s="18"/>
      <c r="C146" s="22"/>
      <c r="D146" s="22"/>
      <c r="E146" s="22"/>
      <c r="F146" s="22"/>
      <c r="G146" s="22"/>
      <c r="H146" s="22"/>
    </row>
    <row r="147" spans="2:8" ht="14.1" customHeight="1"/>
    <row r="148" spans="2:8" s="21" customFormat="1" ht="14.1" customHeight="1">
      <c r="B148" s="18"/>
      <c r="C148" s="22"/>
      <c r="D148" s="22"/>
      <c r="E148" s="22"/>
      <c r="F148" s="22"/>
      <c r="G148" s="22"/>
      <c r="H148" s="22"/>
    </row>
    <row r="149" spans="2:8" ht="14.1" customHeight="1"/>
    <row r="150" spans="2:8" s="21" customFormat="1" ht="14.1" customHeight="1">
      <c r="B150" s="18"/>
      <c r="C150" s="22"/>
      <c r="D150" s="22"/>
      <c r="E150" s="22"/>
      <c r="F150" s="22"/>
      <c r="G150" s="22"/>
      <c r="H150" s="22"/>
    </row>
    <row r="151" spans="2:8" ht="14.1" customHeight="1"/>
    <row r="152" spans="2:8" s="21" customFormat="1" ht="14.1" customHeight="1">
      <c r="B152" s="18"/>
      <c r="C152" s="22"/>
      <c r="D152" s="22"/>
      <c r="E152" s="22"/>
      <c r="F152" s="22"/>
      <c r="G152" s="22"/>
      <c r="H152" s="22"/>
    </row>
    <row r="153" spans="2:8" ht="14.1" customHeight="1"/>
    <row r="154" spans="2:8" s="21" customFormat="1" ht="14.1" customHeight="1">
      <c r="B154" s="18"/>
      <c r="C154" s="22"/>
      <c r="D154" s="22"/>
      <c r="E154" s="22"/>
      <c r="F154" s="22"/>
      <c r="G154" s="22"/>
      <c r="H154" s="22"/>
    </row>
    <row r="155" spans="2:8" ht="14.1" customHeight="1"/>
    <row r="156" spans="2:8" s="21" customFormat="1" ht="14.1" customHeight="1">
      <c r="B156" s="18"/>
      <c r="C156" s="22"/>
      <c r="D156" s="22"/>
      <c r="E156" s="22"/>
      <c r="F156" s="22"/>
      <c r="G156" s="22"/>
      <c r="H156" s="22"/>
    </row>
    <row r="157" spans="2:8" ht="14.1" customHeight="1"/>
    <row r="158" spans="2:8" s="21" customFormat="1" ht="14.1" customHeight="1">
      <c r="B158" s="18"/>
      <c r="C158" s="22"/>
      <c r="D158" s="22"/>
      <c r="E158" s="22"/>
      <c r="F158" s="22"/>
      <c r="G158" s="22"/>
      <c r="H158" s="22"/>
    </row>
    <row r="159" spans="2:8" ht="14.1" customHeight="1"/>
    <row r="160" spans="2:8" s="21" customFormat="1" ht="14.1" customHeight="1">
      <c r="B160" s="18"/>
      <c r="C160" s="22"/>
      <c r="D160" s="22"/>
      <c r="E160" s="22"/>
      <c r="F160" s="22"/>
      <c r="G160" s="22"/>
      <c r="H160" s="22"/>
    </row>
    <row r="161" spans="2:8" ht="14.1" customHeight="1"/>
    <row r="162" spans="2:8" s="21" customFormat="1" ht="14.1" customHeight="1">
      <c r="B162" s="18"/>
      <c r="C162" s="22"/>
      <c r="D162" s="22"/>
      <c r="E162" s="22"/>
      <c r="F162" s="22"/>
      <c r="G162" s="22"/>
      <c r="H162" s="22"/>
    </row>
    <row r="163" spans="2:8" ht="14.1" customHeight="1"/>
    <row r="164" spans="2:8" s="21" customFormat="1" ht="14.1" customHeight="1">
      <c r="B164" s="18"/>
      <c r="C164" s="22"/>
      <c r="D164" s="22"/>
      <c r="E164" s="22"/>
      <c r="F164" s="22"/>
      <c r="G164" s="22"/>
      <c r="H164" s="22"/>
    </row>
    <row r="165" spans="2:8" ht="14.1" customHeight="1"/>
    <row r="166" spans="2:8" s="21" customFormat="1" ht="14.1" customHeight="1">
      <c r="B166" s="18"/>
      <c r="C166" s="22"/>
      <c r="D166" s="22"/>
      <c r="E166" s="22"/>
      <c r="F166" s="22"/>
      <c r="G166" s="22"/>
      <c r="H166" s="22"/>
    </row>
    <row r="167" spans="2:8" ht="14.1" customHeight="1"/>
    <row r="168" spans="2:8" s="21" customFormat="1" ht="14.1" customHeight="1">
      <c r="B168" s="18"/>
      <c r="C168" s="22"/>
      <c r="D168" s="22"/>
      <c r="E168" s="22"/>
      <c r="F168" s="22"/>
      <c r="G168" s="22"/>
      <c r="H168" s="22"/>
    </row>
    <row r="169" spans="2:8" ht="14.1" customHeight="1"/>
    <row r="170" spans="2:8" s="21" customFormat="1" ht="14.1" customHeight="1">
      <c r="B170" s="18"/>
      <c r="C170" s="22"/>
      <c r="D170" s="22"/>
      <c r="E170" s="22"/>
      <c r="F170" s="22"/>
      <c r="G170" s="22"/>
      <c r="H170" s="22"/>
    </row>
    <row r="171" spans="2:8" ht="14.1" customHeight="1"/>
    <row r="172" spans="2:8" s="21" customFormat="1" ht="14.1" customHeight="1">
      <c r="B172" s="18"/>
      <c r="C172" s="22"/>
      <c r="D172" s="22"/>
      <c r="E172" s="22"/>
      <c r="F172" s="22"/>
      <c r="G172" s="22"/>
      <c r="H172" s="22"/>
    </row>
    <row r="173" spans="2:8" ht="14.1" customHeight="1"/>
    <row r="174" spans="2:8" s="21" customFormat="1" ht="14.1" customHeight="1">
      <c r="B174" s="18"/>
      <c r="C174" s="22"/>
      <c r="D174" s="22"/>
      <c r="E174" s="22"/>
      <c r="F174" s="22"/>
      <c r="G174" s="22"/>
      <c r="H174" s="22"/>
    </row>
    <row r="175" spans="2:8" ht="14.1" customHeight="1"/>
    <row r="176" spans="2:8" s="21" customFormat="1" ht="14.1" customHeight="1">
      <c r="B176" s="18"/>
      <c r="C176" s="22"/>
      <c r="D176" s="22"/>
      <c r="E176" s="22"/>
      <c r="F176" s="22"/>
      <c r="G176" s="22"/>
      <c r="H176" s="22"/>
    </row>
    <row r="177" spans="2:8" ht="12" customHeight="1"/>
    <row r="178" spans="2:8" s="21" customFormat="1" ht="12.75" customHeight="1">
      <c r="B178" s="18"/>
      <c r="C178" s="22"/>
      <c r="D178" s="22"/>
      <c r="E178" s="22"/>
      <c r="F178" s="22"/>
      <c r="G178" s="22"/>
      <c r="H178" s="22"/>
    </row>
    <row r="179" spans="2:8" ht="12" customHeight="1"/>
    <row r="180" spans="2:8" s="21" customFormat="1" ht="12" customHeight="1">
      <c r="B180" s="18"/>
      <c r="C180" s="22"/>
      <c r="D180" s="22"/>
      <c r="E180" s="22"/>
      <c r="F180" s="22"/>
      <c r="G180" s="22"/>
      <c r="H180" s="22"/>
    </row>
    <row r="181" spans="2:8" ht="12.75" customHeight="1"/>
    <row r="182" spans="2:8" s="21" customFormat="1" ht="12.75" customHeight="1">
      <c r="B182" s="18"/>
      <c r="C182" s="22"/>
      <c r="D182" s="22"/>
      <c r="E182" s="22"/>
      <c r="F182" s="22"/>
      <c r="G182" s="22"/>
      <c r="H182" s="22"/>
    </row>
    <row r="183" spans="2:8" ht="14.1" customHeight="1"/>
    <row r="184" spans="2:8" s="21" customFormat="1" ht="14.1" customHeight="1">
      <c r="B184" s="18"/>
      <c r="C184" s="22"/>
      <c r="D184" s="22"/>
      <c r="E184" s="22"/>
      <c r="F184" s="22"/>
      <c r="G184" s="22"/>
      <c r="H184" s="22"/>
    </row>
    <row r="185" spans="2:8" ht="14.1" customHeight="1"/>
    <row r="186" spans="2:8" s="21" customFormat="1" ht="14.1" customHeight="1">
      <c r="B186" s="18"/>
      <c r="C186" s="22"/>
      <c r="D186" s="22"/>
      <c r="E186" s="22"/>
      <c r="F186" s="22"/>
      <c r="G186" s="22"/>
      <c r="H186" s="22"/>
    </row>
    <row r="187" spans="2:8" ht="14.1" customHeight="1"/>
    <row r="188" spans="2:8" s="21" customFormat="1" ht="14.1" customHeight="1">
      <c r="B188" s="18"/>
      <c r="C188" s="22"/>
      <c r="D188" s="22"/>
      <c r="E188" s="22"/>
      <c r="F188" s="22"/>
      <c r="G188" s="22"/>
      <c r="H188" s="22"/>
    </row>
    <row r="189" spans="2:8" ht="14.1" customHeight="1"/>
    <row r="190" spans="2:8" s="21" customFormat="1" ht="14.1" customHeight="1">
      <c r="B190" s="18"/>
      <c r="C190" s="22"/>
      <c r="D190" s="22"/>
      <c r="E190" s="22"/>
      <c r="F190" s="22"/>
      <c r="G190" s="22"/>
      <c r="H190" s="22"/>
    </row>
    <row r="191" spans="2:8" ht="14.1" customHeight="1"/>
    <row r="192" spans="2:8" s="21" customFormat="1" ht="14.1" customHeight="1">
      <c r="B192" s="18"/>
      <c r="C192" s="22"/>
      <c r="D192" s="22"/>
      <c r="E192" s="22"/>
      <c r="F192" s="22"/>
      <c r="G192" s="22"/>
      <c r="H192" s="22"/>
    </row>
    <row r="193" spans="2:8" ht="14.1" customHeight="1"/>
    <row r="194" spans="2:8" s="21" customFormat="1" ht="14.1" customHeight="1">
      <c r="B194" s="18"/>
      <c r="C194" s="22"/>
      <c r="D194" s="22"/>
      <c r="E194" s="22"/>
      <c r="F194" s="22"/>
      <c r="G194" s="22"/>
      <c r="H194" s="22"/>
    </row>
    <row r="195" spans="2:8" ht="14.1" customHeight="1"/>
    <row r="196" spans="2:8" s="21" customFormat="1" ht="14.1" customHeight="1">
      <c r="B196" s="18"/>
      <c r="C196" s="22"/>
      <c r="D196" s="22"/>
      <c r="E196" s="22"/>
      <c r="F196" s="22"/>
      <c r="G196" s="22"/>
      <c r="H196" s="22"/>
    </row>
    <row r="197" spans="2:8" ht="14.1" customHeight="1"/>
    <row r="198" spans="2:8" s="21" customFormat="1" ht="14.1" customHeight="1">
      <c r="B198" s="18"/>
      <c r="C198" s="22"/>
      <c r="D198" s="22"/>
      <c r="E198" s="22"/>
      <c r="F198" s="22"/>
      <c r="G198" s="22"/>
      <c r="H198" s="22"/>
    </row>
    <row r="199" spans="2:8" ht="14.1" customHeight="1"/>
    <row r="200" spans="2:8" s="21" customFormat="1" ht="14.1" customHeight="1">
      <c r="B200" s="18"/>
      <c r="C200" s="22"/>
      <c r="D200" s="22"/>
      <c r="E200" s="22"/>
      <c r="F200" s="22"/>
      <c r="G200" s="22"/>
      <c r="H200" s="22"/>
    </row>
    <row r="201" spans="2:8" ht="12.75" customHeight="1"/>
    <row r="202" spans="2:8" s="21" customFormat="1" ht="12.75" customHeight="1">
      <c r="B202" s="18"/>
      <c r="C202" s="22"/>
      <c r="D202" s="22"/>
      <c r="E202" s="22"/>
      <c r="F202" s="22"/>
      <c r="G202" s="22"/>
      <c r="H202" s="22"/>
    </row>
    <row r="203" spans="2:8" ht="14.1" customHeight="1"/>
    <row r="204" spans="2:8" s="21" customFormat="1" ht="14.1" customHeight="1">
      <c r="B204" s="18"/>
      <c r="C204" s="22"/>
      <c r="D204" s="22"/>
      <c r="E204" s="22"/>
      <c r="F204" s="22"/>
      <c r="G204" s="22"/>
      <c r="H204" s="22"/>
    </row>
    <row r="205" spans="2:8" ht="14.1" customHeight="1"/>
    <row r="206" spans="2:8" s="21" customFormat="1" ht="14.1" customHeight="1">
      <c r="B206" s="18"/>
      <c r="C206" s="22"/>
      <c r="D206" s="22"/>
      <c r="E206" s="22"/>
      <c r="F206" s="22"/>
      <c r="G206" s="22"/>
      <c r="H206" s="22"/>
    </row>
    <row r="207" spans="2:8" ht="14.1" customHeight="1"/>
    <row r="208" spans="2:8" s="21" customFormat="1" ht="14.1" customHeight="1">
      <c r="B208" s="18"/>
      <c r="C208" s="22"/>
      <c r="D208" s="22"/>
      <c r="E208" s="22"/>
      <c r="F208" s="22"/>
      <c r="G208" s="22"/>
      <c r="H208" s="22"/>
    </row>
    <row r="209" spans="2:8" ht="14.1" customHeight="1"/>
    <row r="210" spans="2:8" s="21" customFormat="1" ht="14.1" customHeight="1">
      <c r="B210" s="18"/>
      <c r="C210" s="22"/>
      <c r="D210" s="22"/>
      <c r="E210" s="22"/>
      <c r="F210" s="22"/>
      <c r="G210" s="22"/>
      <c r="H210" s="22"/>
    </row>
    <row r="211" spans="2:8" ht="14.1" customHeight="1"/>
    <row r="212" spans="2:8" s="21" customFormat="1" ht="14.1" customHeight="1">
      <c r="B212" s="18"/>
      <c r="C212" s="22"/>
      <c r="D212" s="22"/>
      <c r="E212" s="22"/>
      <c r="F212" s="22"/>
      <c r="G212" s="22"/>
      <c r="H212" s="22"/>
    </row>
    <row r="213" spans="2:8" ht="14.1" customHeight="1"/>
    <row r="214" spans="2:8" s="21" customFormat="1" ht="14.1" customHeight="1">
      <c r="B214" s="18"/>
      <c r="C214" s="22"/>
      <c r="D214" s="22"/>
      <c r="E214" s="22"/>
      <c r="F214" s="22"/>
      <c r="G214" s="22"/>
      <c r="H214" s="22"/>
    </row>
    <row r="215" spans="2:8" ht="14.1" customHeight="1"/>
    <row r="216" spans="2:8" s="21" customFormat="1" ht="14.1" customHeight="1">
      <c r="B216" s="18"/>
      <c r="C216" s="22"/>
      <c r="D216" s="22"/>
      <c r="E216" s="22"/>
      <c r="F216" s="22"/>
      <c r="G216" s="22"/>
      <c r="H216" s="22"/>
    </row>
    <row r="217" spans="2:8" ht="14.1" customHeight="1"/>
    <row r="218" spans="2:8" s="21" customFormat="1" ht="14.1" customHeight="1">
      <c r="B218" s="18"/>
      <c r="C218" s="22"/>
      <c r="D218" s="22"/>
      <c r="E218" s="22"/>
      <c r="F218" s="22"/>
      <c r="G218" s="22"/>
      <c r="H218" s="22"/>
    </row>
    <row r="219" spans="2:8" ht="14.1" customHeight="1"/>
    <row r="220" spans="2:8" s="21" customFormat="1" ht="14.1" customHeight="1">
      <c r="B220" s="18"/>
      <c r="C220" s="22"/>
      <c r="D220" s="22"/>
      <c r="E220" s="22"/>
      <c r="F220" s="22"/>
      <c r="G220" s="22"/>
      <c r="H220" s="22"/>
    </row>
    <row r="221" spans="2:8" ht="14.1" customHeight="1"/>
    <row r="222" spans="2:8" ht="14.1" customHeight="1"/>
    <row r="223" spans="2:8" ht="14.1" customHeight="1"/>
    <row r="224" spans="2:8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2" customHeight="1"/>
    <row r="246" ht="12.75" customHeight="1"/>
    <row r="247" ht="12" customHeight="1"/>
    <row r="248" ht="12" customHeight="1"/>
    <row r="249" ht="12.75" customHeight="1"/>
    <row r="250" ht="12.75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2" customHeight="1"/>
    <row r="284" ht="12.75" customHeight="1"/>
    <row r="285" ht="12" customHeight="1"/>
    <row r="286" ht="12" customHeight="1"/>
    <row r="287" ht="12.75" customHeight="1"/>
    <row r="288" ht="12.75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2" customHeight="1"/>
    <row r="322" ht="12.75" customHeight="1"/>
    <row r="323" ht="12" customHeight="1"/>
    <row r="324" ht="12" customHeight="1"/>
    <row r="325" ht="12.75" customHeight="1"/>
    <row r="326" ht="12.75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2" customHeight="1"/>
    <row r="360" ht="12.75" customHeight="1"/>
    <row r="361" ht="12" customHeight="1"/>
    <row r="362" ht="12" customHeight="1"/>
    <row r="363" ht="12.75" customHeight="1"/>
    <row r="364" ht="12.75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2" customHeight="1"/>
    <row r="398" ht="12.75" customHeight="1"/>
    <row r="399" ht="12" customHeight="1"/>
    <row r="400" ht="12" customHeight="1"/>
    <row r="401" ht="12.75" customHeight="1"/>
    <row r="402" ht="12.75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2" customHeight="1"/>
    <row r="436" ht="12.75" customHeight="1"/>
    <row r="437" ht="12" customHeight="1"/>
    <row r="438" ht="12" customHeight="1"/>
    <row r="439" ht="12.75" customHeight="1"/>
    <row r="440" ht="12.75" customHeight="1"/>
    <row r="441" ht="14.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2" customHeight="1"/>
    <row r="474" ht="12.75" customHeight="1"/>
    <row r="475" ht="12" customHeight="1"/>
    <row r="476" ht="12" customHeight="1"/>
    <row r="477" ht="12.75" customHeight="1"/>
    <row r="478" ht="12.75" customHeight="1"/>
    <row r="479" ht="14.1" customHeight="1"/>
    <row r="480" ht="14.1" customHeight="1"/>
    <row r="481" ht="14.1" customHeight="1"/>
    <row r="482" ht="14.1" customHeight="1"/>
    <row r="483" ht="14.1" customHeight="1"/>
    <row r="484" ht="14.1" customHeight="1"/>
    <row r="485" ht="14.1" customHeight="1"/>
    <row r="486" ht="14.1" customHeight="1"/>
    <row r="487" ht="14.1" customHeight="1"/>
    <row r="488" ht="14.1" customHeight="1"/>
    <row r="489" ht="14.1" customHeight="1"/>
    <row r="490" ht="14.1" customHeight="1"/>
    <row r="491" ht="14.1" customHeight="1"/>
    <row r="492" ht="14.1" customHeight="1"/>
    <row r="493" ht="14.1" customHeight="1"/>
    <row r="494" ht="14.1" customHeight="1"/>
    <row r="495" ht="14.1" customHeight="1"/>
    <row r="496" ht="14.1" customHeight="1"/>
    <row r="497" ht="14.1" customHeight="1"/>
    <row r="498" ht="14.1" customHeight="1"/>
    <row r="499" ht="14.1" customHeight="1"/>
    <row r="500" ht="14.1" customHeight="1"/>
    <row r="501" ht="14.1" customHeight="1"/>
    <row r="502" ht="14.1" customHeight="1"/>
    <row r="503" ht="14.1" customHeight="1"/>
    <row r="504" ht="14.1" customHeight="1"/>
    <row r="505" ht="14.1" customHeight="1"/>
    <row r="506" ht="14.1" customHeight="1"/>
    <row r="507" ht="14.1" customHeight="1"/>
    <row r="508" ht="14.1" customHeight="1"/>
    <row r="509" ht="14.1" customHeight="1"/>
    <row r="510" ht="14.1" customHeight="1"/>
    <row r="511" ht="12" customHeight="1"/>
    <row r="512" ht="12.75" customHeight="1"/>
    <row r="513" ht="12" customHeight="1"/>
    <row r="514" ht="12" customHeight="1"/>
    <row r="515" ht="12.75" customHeight="1"/>
    <row r="516" ht="12.75" customHeight="1"/>
    <row r="517" ht="14.1" customHeight="1"/>
    <row r="518" ht="14.1" customHeight="1"/>
    <row r="519" ht="14.1" customHeight="1"/>
    <row r="520" ht="14.1" customHeight="1"/>
    <row r="521" ht="14.1" customHeight="1"/>
    <row r="522" ht="14.1" customHeight="1"/>
    <row r="523" ht="14.1" customHeight="1"/>
    <row r="524" ht="14.1" customHeight="1"/>
    <row r="525" ht="14.1" customHeight="1"/>
    <row r="526" ht="14.1" customHeight="1"/>
    <row r="527" ht="14.1" customHeight="1"/>
    <row r="528" ht="14.1" customHeight="1"/>
    <row r="529" ht="14.1" customHeight="1"/>
    <row r="530" ht="14.1" customHeight="1"/>
    <row r="531" ht="14.1" customHeight="1"/>
    <row r="532" ht="14.1" customHeight="1"/>
    <row r="533" ht="14.1" customHeight="1"/>
    <row r="534" ht="14.1" customHeight="1"/>
    <row r="535" ht="14.1" customHeight="1"/>
    <row r="536" ht="14.1" customHeight="1"/>
    <row r="537" ht="14.1" customHeight="1"/>
    <row r="538" ht="14.1" customHeight="1"/>
    <row r="539" ht="14.1" customHeight="1"/>
    <row r="540" ht="14.1" customHeight="1"/>
    <row r="541" ht="14.1" customHeight="1"/>
    <row r="542" ht="14.1" customHeight="1"/>
    <row r="543" ht="14.1" customHeight="1"/>
    <row r="544" ht="14.1" customHeight="1"/>
    <row r="545" ht="14.1" customHeight="1"/>
    <row r="546" ht="14.1" customHeight="1"/>
    <row r="547" ht="14.1" customHeight="1"/>
    <row r="548" ht="14.1" customHeight="1"/>
    <row r="549" ht="12" customHeight="1"/>
  </sheetData>
  <mergeCells count="110">
    <mergeCell ref="S3:S4"/>
    <mergeCell ref="S47:S48"/>
    <mergeCell ref="AN99:AN100"/>
    <mergeCell ref="AI99:AI100"/>
    <mergeCell ref="AJ99:AJ100"/>
    <mergeCell ref="AK99:AK100"/>
    <mergeCell ref="AL99:AL100"/>
    <mergeCell ref="AM99:AM100"/>
    <mergeCell ref="AG99:AG100"/>
    <mergeCell ref="AH99:AH100"/>
    <mergeCell ref="AF99:AF100"/>
    <mergeCell ref="U99:U100"/>
    <mergeCell ref="X99:X100"/>
    <mergeCell ref="W99:W100"/>
    <mergeCell ref="V99:V100"/>
    <mergeCell ref="Y99:Y100"/>
    <mergeCell ref="AE99:AE100"/>
    <mergeCell ref="AC99:AC100"/>
    <mergeCell ref="T99:T100"/>
    <mergeCell ref="O3:O4"/>
    <mergeCell ref="N3:N4"/>
    <mergeCell ref="A59:A64"/>
    <mergeCell ref="B59:B60"/>
    <mergeCell ref="B61:B62"/>
    <mergeCell ref="B63:B64"/>
    <mergeCell ref="B57:B58"/>
    <mergeCell ref="A53:A54"/>
    <mergeCell ref="B53:B54"/>
    <mergeCell ref="B49:B50"/>
    <mergeCell ref="B51:B52"/>
    <mergeCell ref="A21:B22"/>
    <mergeCell ref="E3:E4"/>
    <mergeCell ref="A7:B8"/>
    <mergeCell ref="A9:B10"/>
    <mergeCell ref="A11:B12"/>
    <mergeCell ref="A13:B14"/>
    <mergeCell ref="A15:B16"/>
    <mergeCell ref="A17:B18"/>
    <mergeCell ref="A73:A86"/>
    <mergeCell ref="B73:B74"/>
    <mergeCell ref="B75:B76"/>
    <mergeCell ref="B77:B78"/>
    <mergeCell ref="B79:B80"/>
    <mergeCell ref="B81:B82"/>
    <mergeCell ref="B83:B84"/>
    <mergeCell ref="B85:B86"/>
    <mergeCell ref="A1:M1"/>
    <mergeCell ref="H3:H4"/>
    <mergeCell ref="I3:I4"/>
    <mergeCell ref="J3:J4"/>
    <mergeCell ref="L3:L4"/>
    <mergeCell ref="K3:K4"/>
    <mergeCell ref="M3:M4"/>
    <mergeCell ref="B55:B56"/>
    <mergeCell ref="A35:B36"/>
    <mergeCell ref="F3:F4"/>
    <mergeCell ref="G3:G4"/>
    <mergeCell ref="A5:B6"/>
    <mergeCell ref="A3:B4"/>
    <mergeCell ref="C3:C4"/>
    <mergeCell ref="D3:D4"/>
    <mergeCell ref="A19:B20"/>
    <mergeCell ref="A87:A88"/>
    <mergeCell ref="B87:B88"/>
    <mergeCell ref="A23:B24"/>
    <mergeCell ref="A25:B26"/>
    <mergeCell ref="A49:A52"/>
    <mergeCell ref="AA99:AA100"/>
    <mergeCell ref="AB99:AB100"/>
    <mergeCell ref="Z99:Z100"/>
    <mergeCell ref="AD99:AD100"/>
    <mergeCell ref="A37:B38"/>
    <mergeCell ref="A89:A90"/>
    <mergeCell ref="B89:B90"/>
    <mergeCell ref="A91:B92"/>
    <mergeCell ref="B69:B70"/>
    <mergeCell ref="A71:A72"/>
    <mergeCell ref="B71:B72"/>
    <mergeCell ref="A65:A70"/>
    <mergeCell ref="B65:B66"/>
    <mergeCell ref="B67:B68"/>
    <mergeCell ref="A39:B40"/>
    <mergeCell ref="A41:B42"/>
    <mergeCell ref="A43:B44"/>
    <mergeCell ref="A45:B46"/>
    <mergeCell ref="A55:A58"/>
    <mergeCell ref="R3:R4"/>
    <mergeCell ref="R47:R48"/>
    <mergeCell ref="Q3:Q4"/>
    <mergeCell ref="A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P3:P4"/>
    <mergeCell ref="A27:B28"/>
    <mergeCell ref="A29:B30"/>
    <mergeCell ref="A31:B32"/>
    <mergeCell ref="A33:B34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horizontalDpi="4294967292" r:id="rId1"/>
  <headerFooter alignWithMargins="0"/>
  <rowBreaks count="2" manualBreakCount="2">
    <brk id="46" max="18" man="1"/>
    <brk id="1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T-2</vt:lpstr>
      <vt:lpstr>'T-2'!Print_Area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松波 隆明</dc:creator>
  <cp:lastModifiedBy>Gifu</cp:lastModifiedBy>
  <cp:lastPrinted>2018-03-13T05:49:13Z</cp:lastPrinted>
  <dcterms:created xsi:type="dcterms:W3CDTF">2006-09-06T02:27:44Z</dcterms:created>
  <dcterms:modified xsi:type="dcterms:W3CDTF">2018-03-13T05:49:29Z</dcterms:modified>
</cp:coreProperties>
</file>