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61171\Desktop\2022-01-21\人事委員会\提出用（統計）\（分割）諸手当の支給状況\R3 4 teate\"/>
    </mc:Choice>
  </mc:AlternateContent>
  <bookViews>
    <workbookView xWindow="0" yWindow="0" windowWidth="14952" windowHeight="7212"/>
  </bookViews>
  <sheets>
    <sheet name="sheet1" sheetId="1" r:id="rId1"/>
  </sheets>
  <definedNames>
    <definedName name="_xlnm.Print_Area" localSheetId="0">sheet1!$A$1:$U$31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9" i="1" l="1"/>
  <c r="S31" i="1" s="1"/>
  <c r="P29" i="1"/>
  <c r="P31" i="1" s="1"/>
  <c r="H29" i="1"/>
  <c r="H31" i="1" s="1"/>
  <c r="U28" i="1"/>
  <c r="T28" i="1"/>
  <c r="S28" i="1"/>
  <c r="R28" i="1"/>
  <c r="R29" i="1" s="1"/>
  <c r="R31" i="1" s="1"/>
  <c r="Q28" i="1"/>
  <c r="P28" i="1"/>
  <c r="O28" i="1"/>
  <c r="N28" i="1"/>
  <c r="M28" i="1"/>
  <c r="L28" i="1"/>
  <c r="K28" i="1"/>
  <c r="K29" i="1" s="1"/>
  <c r="K31" i="1" s="1"/>
  <c r="J28" i="1"/>
  <c r="J29" i="1" s="1"/>
  <c r="J31" i="1" s="1"/>
  <c r="I28" i="1"/>
  <c r="H28" i="1"/>
  <c r="G28" i="1"/>
  <c r="F28" i="1"/>
  <c r="E28" i="1"/>
  <c r="D28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U13" i="1"/>
  <c r="U29" i="1" s="1"/>
  <c r="U31" i="1" s="1"/>
  <c r="T13" i="1"/>
  <c r="T29" i="1" s="1"/>
  <c r="T31" i="1" s="1"/>
  <c r="S13" i="1"/>
  <c r="R13" i="1"/>
  <c r="Q13" i="1"/>
  <c r="Q29" i="1" s="1"/>
  <c r="Q31" i="1" s="1"/>
  <c r="P13" i="1"/>
  <c r="O13" i="1"/>
  <c r="O29" i="1" s="1"/>
  <c r="O31" i="1" s="1"/>
  <c r="N13" i="1"/>
  <c r="N29" i="1" s="1"/>
  <c r="N31" i="1" s="1"/>
  <c r="M13" i="1"/>
  <c r="M29" i="1" s="1"/>
  <c r="M31" i="1" s="1"/>
  <c r="L13" i="1"/>
  <c r="L29" i="1" s="1"/>
  <c r="L31" i="1" s="1"/>
  <c r="K13" i="1"/>
  <c r="J13" i="1"/>
  <c r="I13" i="1"/>
  <c r="I29" i="1" s="1"/>
  <c r="I31" i="1" s="1"/>
  <c r="H13" i="1"/>
  <c r="G13" i="1"/>
  <c r="G29" i="1" s="1"/>
  <c r="G31" i="1" s="1"/>
  <c r="F13" i="1"/>
  <c r="F29" i="1" s="1"/>
  <c r="F31" i="1" s="1"/>
  <c r="E13" i="1"/>
  <c r="E29" i="1" s="1"/>
  <c r="E31" i="1" s="1"/>
  <c r="D13" i="1"/>
  <c r="D29" i="1" s="1"/>
  <c r="D31" i="1" s="1"/>
</calcChain>
</file>

<file path=xl/comments1.xml><?xml version="1.0" encoding="utf-8"?>
<comments xmlns="http://schemas.openxmlformats.org/spreadsheetml/2006/main">
  <authors>
    <author>Gifu</author>
  </authors>
  <commentList>
    <comment ref="D1" authorId="0" shapeId="0">
      <text>
        <r>
          <rPr>
            <b/>
            <sz val="36"/>
            <color indexed="81"/>
            <rFont val="ＭＳ Ｐゴシック"/>
            <family val="3"/>
            <charset val="128"/>
          </rPr>
          <t>帳票：AAFP3110900</t>
        </r>
      </text>
    </comment>
  </commentList>
</comments>
</file>

<file path=xl/sharedStrings.xml><?xml version="1.0" encoding="utf-8"?>
<sst xmlns="http://schemas.openxmlformats.org/spreadsheetml/2006/main" count="81" uniqueCount="37">
  <si>
    <t>（６）　住居手当</t>
    <rPh sb="4" eb="6">
      <t>ジュウキョ</t>
    </rPh>
    <rPh sb="6" eb="8">
      <t>テアテ</t>
    </rPh>
    <phoneticPr fontId="4"/>
  </si>
  <si>
    <t>借家・借間</t>
    <rPh sb="0" eb="2">
      <t>シャッカ</t>
    </rPh>
    <rPh sb="3" eb="5">
      <t>シャクマ</t>
    </rPh>
    <phoneticPr fontId="4"/>
  </si>
  <si>
    <t>区　　　分</t>
    <rPh sb="0" eb="1">
      <t>ク</t>
    </rPh>
    <rPh sb="4" eb="5">
      <t>ブン</t>
    </rPh>
    <phoneticPr fontId="4"/>
  </si>
  <si>
    <t>1,000円未満</t>
    <rPh sb="5" eb="6">
      <t>エン</t>
    </rPh>
    <rPh sb="6" eb="8">
      <t>ミマン</t>
    </rPh>
    <phoneticPr fontId="4"/>
  </si>
  <si>
    <t>1,000円以上　　　　　　　2,000円未満</t>
    <rPh sb="5" eb="6">
      <t>エン</t>
    </rPh>
    <rPh sb="6" eb="8">
      <t>イジョウ</t>
    </rPh>
    <rPh sb="20" eb="21">
      <t>エン</t>
    </rPh>
    <rPh sb="21" eb="23">
      <t>ミマン</t>
    </rPh>
    <phoneticPr fontId="4"/>
  </si>
  <si>
    <t>2,000円以上　　　　　　　3,000円未満</t>
    <rPh sb="5" eb="6">
      <t>エン</t>
    </rPh>
    <rPh sb="6" eb="8">
      <t>イジョウ</t>
    </rPh>
    <rPh sb="20" eb="21">
      <t>エン</t>
    </rPh>
    <rPh sb="21" eb="23">
      <t>ミマン</t>
    </rPh>
    <phoneticPr fontId="4"/>
  </si>
  <si>
    <t>3,000円以上　　　　　　　4,000円未満</t>
    <rPh sb="5" eb="6">
      <t>エン</t>
    </rPh>
    <rPh sb="6" eb="8">
      <t>イジョウ</t>
    </rPh>
    <rPh sb="20" eb="21">
      <t>エン</t>
    </rPh>
    <rPh sb="21" eb="23">
      <t>ミマン</t>
    </rPh>
    <phoneticPr fontId="4"/>
  </si>
  <si>
    <t>4,000円以上　　　　　　　5,000円未満</t>
    <rPh sb="5" eb="6">
      <t>エン</t>
    </rPh>
    <rPh sb="6" eb="8">
      <t>イジョウ</t>
    </rPh>
    <rPh sb="20" eb="21">
      <t>エン</t>
    </rPh>
    <rPh sb="21" eb="23">
      <t>ミマン</t>
    </rPh>
    <phoneticPr fontId="4"/>
  </si>
  <si>
    <t>5,000円以上　　　　　　　6,000円未満</t>
    <rPh sb="5" eb="6">
      <t>エン</t>
    </rPh>
    <rPh sb="6" eb="8">
      <t>イジョウ</t>
    </rPh>
    <rPh sb="20" eb="21">
      <t>エン</t>
    </rPh>
    <rPh sb="21" eb="23">
      <t>ミマン</t>
    </rPh>
    <phoneticPr fontId="4"/>
  </si>
  <si>
    <t>6,000円以上　　　　　　　7,000円未満</t>
    <rPh sb="5" eb="6">
      <t>エン</t>
    </rPh>
    <rPh sb="6" eb="8">
      <t>イジョウ</t>
    </rPh>
    <rPh sb="20" eb="21">
      <t>エン</t>
    </rPh>
    <rPh sb="21" eb="23">
      <t>ミマン</t>
    </rPh>
    <phoneticPr fontId="4"/>
  </si>
  <si>
    <t>7,000円以上　　　　　　　8,000円未満</t>
    <rPh sb="5" eb="6">
      <t>エン</t>
    </rPh>
    <rPh sb="6" eb="8">
      <t>イジョウ</t>
    </rPh>
    <rPh sb="20" eb="21">
      <t>エン</t>
    </rPh>
    <rPh sb="21" eb="23">
      <t>ミマン</t>
    </rPh>
    <phoneticPr fontId="4"/>
  </si>
  <si>
    <t>8,000円以上　　　　　　　9,000円未満</t>
    <rPh sb="5" eb="6">
      <t>エン</t>
    </rPh>
    <rPh sb="6" eb="8">
      <t>イジョウ</t>
    </rPh>
    <rPh sb="20" eb="21">
      <t>エン</t>
    </rPh>
    <rPh sb="21" eb="23">
      <t>ミマン</t>
    </rPh>
    <phoneticPr fontId="4"/>
  </si>
  <si>
    <t>支給人員</t>
    <rPh sb="0" eb="2">
      <t>シキュウ</t>
    </rPh>
    <rPh sb="2" eb="4">
      <t>ジンイン</t>
    </rPh>
    <phoneticPr fontId="4"/>
  </si>
  <si>
    <t>支給総額</t>
    <rPh sb="0" eb="2">
      <t>シキュウ</t>
    </rPh>
    <rPh sb="2" eb="4">
      <t>ソウガク</t>
    </rPh>
    <phoneticPr fontId="4"/>
  </si>
  <si>
    <t>人</t>
    <rPh sb="0" eb="1">
      <t>ヒト</t>
    </rPh>
    <phoneticPr fontId="4"/>
  </si>
  <si>
    <t>円</t>
    <rPh sb="0" eb="1">
      <t>エン</t>
    </rPh>
    <phoneticPr fontId="4"/>
  </si>
  <si>
    <t>知事</t>
    <rPh sb="0" eb="2">
      <t>チジ</t>
    </rPh>
    <phoneticPr fontId="4"/>
  </si>
  <si>
    <t>行政職</t>
    <rPh sb="0" eb="3">
      <t>ギョウセイショク</t>
    </rPh>
    <phoneticPr fontId="4"/>
  </si>
  <si>
    <t>教育職（一）</t>
    <rPh sb="4" eb="5">
      <t>イチ</t>
    </rPh>
    <phoneticPr fontId="4"/>
  </si>
  <si>
    <t>教育職（四）</t>
    <rPh sb="0" eb="2">
      <t>キョウイク</t>
    </rPh>
    <rPh sb="2" eb="3">
      <t>ショク</t>
    </rPh>
    <rPh sb="4" eb="5">
      <t>ヨン</t>
    </rPh>
    <phoneticPr fontId="4"/>
  </si>
  <si>
    <t>研究職</t>
    <rPh sb="0" eb="3">
      <t>ケンキュウショク</t>
    </rPh>
    <phoneticPr fontId="4"/>
  </si>
  <si>
    <t>医療職（一）</t>
    <rPh sb="0" eb="3">
      <t>イリョウショク</t>
    </rPh>
    <rPh sb="4" eb="5">
      <t>イチ</t>
    </rPh>
    <phoneticPr fontId="4"/>
  </si>
  <si>
    <t>医療職（二）</t>
    <rPh sb="0" eb="3">
      <t>イリョウショク</t>
    </rPh>
    <rPh sb="4" eb="5">
      <t>ニ</t>
    </rPh>
    <phoneticPr fontId="4"/>
  </si>
  <si>
    <t>医療職（三）</t>
    <rPh sb="0" eb="3">
      <t>イリョウショク</t>
    </rPh>
    <rPh sb="4" eb="5">
      <t>サン</t>
    </rPh>
    <phoneticPr fontId="4"/>
  </si>
  <si>
    <t>計</t>
    <rPh sb="0" eb="1">
      <t>ケイ</t>
    </rPh>
    <phoneticPr fontId="4"/>
  </si>
  <si>
    <t>議長</t>
    <rPh sb="0" eb="2">
      <t>ギチョウ</t>
    </rPh>
    <phoneticPr fontId="4"/>
  </si>
  <si>
    <t>人事委員会</t>
    <rPh sb="0" eb="2">
      <t>ジンジ</t>
    </rPh>
    <rPh sb="2" eb="5">
      <t>イインカイ</t>
    </rPh>
    <phoneticPr fontId="4"/>
  </si>
  <si>
    <t>選挙管理委員会</t>
    <rPh sb="0" eb="2">
      <t>センキョ</t>
    </rPh>
    <rPh sb="2" eb="4">
      <t>カンリ</t>
    </rPh>
    <rPh sb="4" eb="7">
      <t>イインカイ</t>
    </rPh>
    <phoneticPr fontId="4"/>
  </si>
  <si>
    <t>代表監査委員</t>
    <rPh sb="0" eb="2">
      <t>ダイヒョウ</t>
    </rPh>
    <rPh sb="2" eb="4">
      <t>カンサ</t>
    </rPh>
    <rPh sb="4" eb="6">
      <t>イイン</t>
    </rPh>
    <phoneticPr fontId="4"/>
  </si>
  <si>
    <t>教育委員会</t>
    <rPh sb="0" eb="2">
      <t>キョウイク</t>
    </rPh>
    <rPh sb="2" eb="5">
      <t>イインカイ</t>
    </rPh>
    <phoneticPr fontId="4"/>
  </si>
  <si>
    <t>教育職（二）</t>
    <rPh sb="0" eb="2">
      <t>キョウイク</t>
    </rPh>
    <rPh sb="2" eb="3">
      <t>ショク</t>
    </rPh>
    <rPh sb="4" eb="5">
      <t>ニ</t>
    </rPh>
    <phoneticPr fontId="4"/>
  </si>
  <si>
    <t>教育職（三）</t>
    <rPh sb="0" eb="2">
      <t>キョウイク</t>
    </rPh>
    <rPh sb="2" eb="3">
      <t>ショク</t>
    </rPh>
    <rPh sb="4" eb="5">
      <t>サン</t>
    </rPh>
    <phoneticPr fontId="4"/>
  </si>
  <si>
    <t>警察本部長</t>
    <rPh sb="0" eb="2">
      <t>ケイサツ</t>
    </rPh>
    <rPh sb="2" eb="5">
      <t>ホンブチョウ</t>
    </rPh>
    <phoneticPr fontId="4"/>
  </si>
  <si>
    <t>公安職</t>
    <rPh sb="0" eb="3">
      <t>コウアンショク</t>
    </rPh>
    <phoneticPr fontId="4"/>
  </si>
  <si>
    <t>医療職（二）</t>
    <rPh sb="0" eb="3">
      <t>イリョウショク</t>
    </rPh>
    <rPh sb="4" eb="5">
      <t>２</t>
    </rPh>
    <phoneticPr fontId="4"/>
  </si>
  <si>
    <t>技能職員等</t>
    <rPh sb="0" eb="2">
      <t>ギノウ</t>
    </rPh>
    <rPh sb="2" eb="4">
      <t>ショクイン</t>
    </rPh>
    <rPh sb="4" eb="5">
      <t>トウ</t>
    </rPh>
    <phoneticPr fontId="4"/>
  </si>
  <si>
    <t>全職員</t>
    <rPh sb="0" eb="3">
      <t>ゼンショクイン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</si>
</sst>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&quot;&quot;"/>
  </numFmts>
  <fonts count="1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36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7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0" fillId="0" borderId="16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38" fontId="6" fillId="0" borderId="17" xfId="1" applyFont="1" applyBorder="1" applyAlignment="1">
      <alignment vertical="center"/>
    </xf>
    <xf numFmtId="38" fontId="6" fillId="0" borderId="0" xfId="1" applyFont="1" applyBorder="1">
      <alignment vertical="center"/>
    </xf>
    <xf numFmtId="38" fontId="6" fillId="0" borderId="17" xfId="1" applyFont="1" applyBorder="1">
      <alignment vertical="center"/>
    </xf>
    <xf numFmtId="38" fontId="6" fillId="0" borderId="18" xfId="1" applyFont="1" applyBorder="1">
      <alignment vertical="center"/>
    </xf>
    <xf numFmtId="0" fontId="0" fillId="0" borderId="8" xfId="0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38" fontId="6" fillId="0" borderId="19" xfId="1" applyFont="1" applyBorder="1">
      <alignment vertical="center"/>
    </xf>
    <xf numFmtId="38" fontId="6" fillId="0" borderId="20" xfId="1" applyFont="1" applyBorder="1">
      <alignment vertical="center"/>
    </xf>
    <xf numFmtId="0" fontId="0" fillId="0" borderId="6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176" fontId="6" fillId="0" borderId="8" xfId="1" applyNumberFormat="1" applyFont="1" applyBorder="1">
      <alignment vertical="center"/>
    </xf>
    <xf numFmtId="176" fontId="6" fillId="0" borderId="9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176" fontId="6" fillId="0" borderId="0" xfId="1" applyNumberFormat="1" applyFont="1" applyBorder="1">
      <alignment vertical="center"/>
    </xf>
    <xf numFmtId="0" fontId="0" fillId="0" borderId="21" xfId="0" applyBorder="1" applyAlignment="1">
      <alignment horizontal="distributed" vertical="center"/>
    </xf>
    <xf numFmtId="38" fontId="6" fillId="0" borderId="8" xfId="1" applyFont="1" applyBorder="1">
      <alignment vertical="center"/>
    </xf>
    <xf numFmtId="38" fontId="6" fillId="0" borderId="10" xfId="1" applyFont="1" applyBorder="1">
      <alignment vertical="center"/>
    </xf>
    <xf numFmtId="38" fontId="6" fillId="0" borderId="9" xfId="1" applyFont="1" applyBorder="1">
      <alignment vertical="center"/>
    </xf>
    <xf numFmtId="0" fontId="0" fillId="0" borderId="21" xfId="0" applyBorder="1" applyAlignment="1">
      <alignment horizontal="distributed" vertical="center"/>
    </xf>
    <xf numFmtId="38" fontId="6" fillId="0" borderId="22" xfId="1" applyFont="1" applyBorder="1">
      <alignment vertical="center"/>
    </xf>
    <xf numFmtId="0" fontId="0" fillId="0" borderId="12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38" fontId="6" fillId="0" borderId="24" xfId="1" applyFont="1" applyBorder="1">
      <alignment vertical="center"/>
    </xf>
    <xf numFmtId="38" fontId="6" fillId="0" borderId="25" xfId="1" applyFont="1" applyBorder="1">
      <alignment vertical="center"/>
    </xf>
    <xf numFmtId="38" fontId="6" fillId="0" borderId="26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B1:V31"/>
  <sheetViews>
    <sheetView showZeros="0" tabSelected="1" view="pageBreakPreview" zoomScale="65" zoomScaleNormal="100" zoomScaleSheetLayoutView="6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W1" sqref="W1:X65536"/>
    </sheetView>
  </sheetViews>
  <sheetFormatPr defaultRowHeight="18" x14ac:dyDescent="0.45"/>
  <cols>
    <col min="1" max="1" width="0.59765625" customWidth="1"/>
    <col min="2" max="2" width="13.8984375" customWidth="1"/>
    <col min="3" max="3" width="10.296875" customWidth="1"/>
    <col min="4" max="4" width="7" customWidth="1"/>
    <col min="5" max="5" width="10.69921875" customWidth="1"/>
    <col min="6" max="6" width="7" customWidth="1"/>
    <col min="7" max="7" width="10.69921875" customWidth="1"/>
    <col min="8" max="8" width="7" customWidth="1"/>
    <col min="9" max="9" width="10.69921875" customWidth="1"/>
    <col min="10" max="10" width="7" customWidth="1"/>
    <col min="11" max="11" width="10.69921875" customWidth="1"/>
    <col min="12" max="12" width="7" customWidth="1"/>
    <col min="13" max="13" width="10.69921875" customWidth="1"/>
    <col min="14" max="14" width="7" customWidth="1"/>
    <col min="15" max="15" width="10.69921875" customWidth="1"/>
    <col min="16" max="16" width="7" customWidth="1"/>
    <col min="17" max="17" width="10.69921875" customWidth="1"/>
    <col min="18" max="18" width="7" customWidth="1"/>
    <col min="19" max="19" width="10.69921875" customWidth="1"/>
    <col min="20" max="20" width="7" customWidth="1"/>
    <col min="21" max="21" width="10.69921875" customWidth="1"/>
    <col min="22" max="22" width="3.3984375" customWidth="1"/>
  </cols>
  <sheetData>
    <row r="1" spans="2:22" ht="26.25" customHeight="1" x14ac:dyDescent="0.45">
      <c r="B1" s="1" t="s">
        <v>0</v>
      </c>
      <c r="C1" s="2"/>
      <c r="D1" s="3"/>
      <c r="E1" s="4"/>
    </row>
    <row r="2" spans="2:22" ht="23.25" customHeight="1" thickBot="1" x14ac:dyDescent="0.5">
      <c r="B2" s="5" t="s">
        <v>1</v>
      </c>
    </row>
    <row r="3" spans="2:22" ht="41.25" customHeight="1" x14ac:dyDescent="0.45">
      <c r="B3" s="6" t="s">
        <v>2</v>
      </c>
      <c r="C3" s="7"/>
      <c r="D3" s="8" t="s">
        <v>3</v>
      </c>
      <c r="E3" s="9"/>
      <c r="F3" s="10" t="s">
        <v>4</v>
      </c>
      <c r="G3" s="11"/>
      <c r="H3" s="10" t="s">
        <v>5</v>
      </c>
      <c r="I3" s="11"/>
      <c r="J3" s="10" t="s">
        <v>6</v>
      </c>
      <c r="K3" s="11"/>
      <c r="L3" s="10" t="s">
        <v>7</v>
      </c>
      <c r="M3" s="11"/>
      <c r="N3" s="10" t="s">
        <v>8</v>
      </c>
      <c r="O3" s="11"/>
      <c r="P3" s="10" t="s">
        <v>9</v>
      </c>
      <c r="Q3" s="11"/>
      <c r="R3" s="10" t="s">
        <v>10</v>
      </c>
      <c r="S3" s="11"/>
      <c r="T3" s="10" t="s">
        <v>11</v>
      </c>
      <c r="U3" s="12"/>
      <c r="V3" s="13"/>
    </row>
    <row r="4" spans="2:22" ht="27.75" customHeight="1" x14ac:dyDescent="0.45">
      <c r="B4" s="14"/>
      <c r="C4" s="15"/>
      <c r="D4" s="16" t="s">
        <v>12</v>
      </c>
      <c r="E4" s="16" t="s">
        <v>13</v>
      </c>
      <c r="F4" s="16" t="s">
        <v>12</v>
      </c>
      <c r="G4" s="16" t="s">
        <v>13</v>
      </c>
      <c r="H4" s="16" t="s">
        <v>12</v>
      </c>
      <c r="I4" s="16" t="s">
        <v>13</v>
      </c>
      <c r="J4" s="16" t="s">
        <v>12</v>
      </c>
      <c r="K4" s="16" t="s">
        <v>13</v>
      </c>
      <c r="L4" s="16" t="s">
        <v>12</v>
      </c>
      <c r="M4" s="16" t="s">
        <v>13</v>
      </c>
      <c r="N4" s="16" t="s">
        <v>12</v>
      </c>
      <c r="O4" s="16" t="s">
        <v>13</v>
      </c>
      <c r="P4" s="16" t="s">
        <v>12</v>
      </c>
      <c r="Q4" s="16" t="s">
        <v>13</v>
      </c>
      <c r="R4" s="16" t="s">
        <v>12</v>
      </c>
      <c r="S4" s="17" t="s">
        <v>13</v>
      </c>
      <c r="T4" s="16" t="s">
        <v>12</v>
      </c>
      <c r="U4" s="18" t="s">
        <v>13</v>
      </c>
      <c r="V4" s="19"/>
    </row>
    <row r="5" spans="2:22" ht="16.5" customHeight="1" x14ac:dyDescent="0.45">
      <c r="B5" s="20"/>
      <c r="C5" s="21"/>
      <c r="D5" s="22" t="s">
        <v>14</v>
      </c>
      <c r="E5" s="23" t="s">
        <v>15</v>
      </c>
      <c r="F5" s="22" t="s">
        <v>14</v>
      </c>
      <c r="G5" s="23" t="s">
        <v>15</v>
      </c>
      <c r="H5" s="22" t="s">
        <v>14</v>
      </c>
      <c r="I5" s="23" t="s">
        <v>15</v>
      </c>
      <c r="J5" s="22" t="s">
        <v>14</v>
      </c>
      <c r="K5" s="23" t="s">
        <v>15</v>
      </c>
      <c r="L5" s="22" t="s">
        <v>14</v>
      </c>
      <c r="M5" s="23" t="s">
        <v>15</v>
      </c>
      <c r="N5" s="22" t="s">
        <v>14</v>
      </c>
      <c r="O5" s="23" t="s">
        <v>15</v>
      </c>
      <c r="P5" s="22" t="s">
        <v>14</v>
      </c>
      <c r="Q5" s="23" t="s">
        <v>15</v>
      </c>
      <c r="R5" s="22" t="s">
        <v>14</v>
      </c>
      <c r="S5" s="23" t="s">
        <v>15</v>
      </c>
      <c r="T5" s="22" t="s">
        <v>14</v>
      </c>
      <c r="U5" s="24" t="s">
        <v>15</v>
      </c>
      <c r="V5" s="25"/>
    </row>
    <row r="6" spans="2:22" ht="27.75" customHeight="1" x14ac:dyDescent="0.45">
      <c r="B6" s="26" t="s">
        <v>16</v>
      </c>
      <c r="C6" s="27" t="s">
        <v>17</v>
      </c>
      <c r="D6" s="28"/>
      <c r="E6" s="29"/>
      <c r="F6" s="30"/>
      <c r="G6" s="29"/>
      <c r="H6" s="30"/>
      <c r="I6" s="29"/>
      <c r="J6" s="30"/>
      <c r="K6" s="29"/>
      <c r="L6" s="30"/>
      <c r="M6" s="29"/>
      <c r="N6" s="30"/>
      <c r="O6" s="29"/>
      <c r="P6" s="30"/>
      <c r="Q6" s="29"/>
      <c r="R6" s="30"/>
      <c r="S6" s="29"/>
      <c r="T6" s="30">
        <v>1</v>
      </c>
      <c r="U6" s="31">
        <v>8000</v>
      </c>
      <c r="V6" s="29"/>
    </row>
    <row r="7" spans="2:22" ht="27.75" customHeight="1" x14ac:dyDescent="0.45">
      <c r="B7" s="26"/>
      <c r="C7" s="32" t="s">
        <v>18</v>
      </c>
      <c r="D7" s="30"/>
      <c r="E7" s="29"/>
      <c r="F7" s="30"/>
      <c r="G7" s="29"/>
      <c r="H7" s="30"/>
      <c r="I7" s="29"/>
      <c r="J7" s="30"/>
      <c r="K7" s="29"/>
      <c r="L7" s="30"/>
      <c r="M7" s="29"/>
      <c r="N7" s="30"/>
      <c r="O7" s="29"/>
      <c r="P7" s="30"/>
      <c r="Q7" s="29"/>
      <c r="R7" s="30"/>
      <c r="S7" s="29"/>
      <c r="T7" s="30"/>
      <c r="U7" s="31"/>
      <c r="V7" s="29"/>
    </row>
    <row r="8" spans="2:22" ht="27.75" customHeight="1" x14ac:dyDescent="0.45">
      <c r="B8" s="26"/>
      <c r="C8" s="33" t="s">
        <v>19</v>
      </c>
      <c r="D8" s="30"/>
      <c r="E8" s="29"/>
      <c r="F8" s="30"/>
      <c r="G8" s="29"/>
      <c r="H8" s="30"/>
      <c r="I8" s="29"/>
      <c r="J8" s="30"/>
      <c r="K8" s="29"/>
      <c r="L8" s="30"/>
      <c r="M8" s="29"/>
      <c r="N8" s="30"/>
      <c r="O8" s="29"/>
      <c r="P8" s="30"/>
      <c r="Q8" s="29"/>
      <c r="R8" s="30"/>
      <c r="S8" s="29"/>
      <c r="T8" s="30">
        <v>1</v>
      </c>
      <c r="U8" s="31">
        <v>8000</v>
      </c>
      <c r="V8" s="29"/>
    </row>
    <row r="9" spans="2:22" ht="27.75" customHeight="1" x14ac:dyDescent="0.45">
      <c r="B9" s="26"/>
      <c r="C9" s="32" t="s">
        <v>20</v>
      </c>
      <c r="D9" s="30"/>
      <c r="E9" s="29"/>
      <c r="F9" s="30"/>
      <c r="G9" s="29"/>
      <c r="H9" s="30"/>
      <c r="I9" s="29"/>
      <c r="J9" s="30"/>
      <c r="K9" s="29"/>
      <c r="L9" s="30"/>
      <c r="M9" s="29"/>
      <c r="N9" s="30"/>
      <c r="O9" s="29"/>
      <c r="P9" s="30"/>
      <c r="Q9" s="29"/>
      <c r="R9" s="30"/>
      <c r="S9" s="29"/>
      <c r="T9" s="30"/>
      <c r="U9" s="31"/>
      <c r="V9" s="29"/>
    </row>
    <row r="10" spans="2:22" ht="27.75" customHeight="1" x14ac:dyDescent="0.45">
      <c r="B10" s="26"/>
      <c r="C10" s="33" t="s">
        <v>21</v>
      </c>
      <c r="D10" s="30"/>
      <c r="E10" s="29"/>
      <c r="F10" s="30"/>
      <c r="G10" s="29"/>
      <c r="H10" s="30"/>
      <c r="I10" s="29"/>
      <c r="J10" s="30"/>
      <c r="K10" s="29"/>
      <c r="L10" s="30"/>
      <c r="M10" s="29"/>
      <c r="N10" s="30"/>
      <c r="O10" s="29"/>
      <c r="P10" s="30"/>
      <c r="Q10" s="29"/>
      <c r="R10" s="30"/>
      <c r="S10" s="29"/>
      <c r="T10" s="30"/>
      <c r="U10" s="31"/>
      <c r="V10" s="29"/>
    </row>
    <row r="11" spans="2:22" ht="27.75" customHeight="1" x14ac:dyDescent="0.45">
      <c r="B11" s="26"/>
      <c r="C11" s="33" t="s">
        <v>22</v>
      </c>
      <c r="D11" s="30"/>
      <c r="E11" s="29"/>
      <c r="F11" s="30"/>
      <c r="G11" s="29"/>
      <c r="H11" s="30"/>
      <c r="I11" s="29"/>
      <c r="J11" s="30"/>
      <c r="K11" s="29"/>
      <c r="L11" s="30"/>
      <c r="M11" s="29"/>
      <c r="N11" s="30"/>
      <c r="O11" s="29"/>
      <c r="P11" s="30"/>
      <c r="Q11" s="29"/>
      <c r="R11" s="30"/>
      <c r="S11" s="29"/>
      <c r="T11" s="30"/>
      <c r="U11" s="31"/>
      <c r="V11" s="29"/>
    </row>
    <row r="12" spans="2:22" ht="27.75" customHeight="1" x14ac:dyDescent="0.45">
      <c r="B12" s="26"/>
      <c r="C12" s="33" t="s">
        <v>23</v>
      </c>
      <c r="D12" s="30"/>
      <c r="E12" s="29"/>
      <c r="F12" s="30"/>
      <c r="G12" s="29"/>
      <c r="H12" s="30"/>
      <c r="I12" s="29"/>
      <c r="J12" s="30"/>
      <c r="K12" s="29"/>
      <c r="L12" s="30"/>
      <c r="M12" s="29"/>
      <c r="N12" s="30"/>
      <c r="O12" s="29"/>
      <c r="P12" s="30"/>
      <c r="Q12" s="29"/>
      <c r="R12" s="30"/>
      <c r="S12" s="29"/>
      <c r="T12" s="34"/>
      <c r="U12" s="35"/>
      <c r="V12" s="29"/>
    </row>
    <row r="13" spans="2:22" ht="27.75" customHeight="1" x14ac:dyDescent="0.45">
      <c r="B13" s="36"/>
      <c r="C13" s="37" t="s">
        <v>24</v>
      </c>
      <c r="D13" s="38">
        <f>SUM(D6:D12)</f>
        <v>0</v>
      </c>
      <c r="E13" s="39">
        <f t="shared" ref="E13:U13" si="0">SUM(E6:E12)</f>
        <v>0</v>
      </c>
      <c r="F13" s="38">
        <f t="shared" si="0"/>
        <v>0</v>
      </c>
      <c r="G13" s="39">
        <f t="shared" si="0"/>
        <v>0</v>
      </c>
      <c r="H13" s="38">
        <f t="shared" si="0"/>
        <v>0</v>
      </c>
      <c r="I13" s="39">
        <f t="shared" si="0"/>
        <v>0</v>
      </c>
      <c r="J13" s="38">
        <f t="shared" si="0"/>
        <v>0</v>
      </c>
      <c r="K13" s="39">
        <f t="shared" si="0"/>
        <v>0</v>
      </c>
      <c r="L13" s="38">
        <f t="shared" si="0"/>
        <v>0</v>
      </c>
      <c r="M13" s="39">
        <f t="shared" si="0"/>
        <v>0</v>
      </c>
      <c r="N13" s="38">
        <f t="shared" si="0"/>
        <v>0</v>
      </c>
      <c r="O13" s="39">
        <f t="shared" si="0"/>
        <v>0</v>
      </c>
      <c r="P13" s="38">
        <f t="shared" si="0"/>
        <v>0</v>
      </c>
      <c r="Q13" s="39">
        <f t="shared" si="0"/>
        <v>0</v>
      </c>
      <c r="R13" s="38">
        <f t="shared" si="0"/>
        <v>0</v>
      </c>
      <c r="S13" s="39">
        <f t="shared" si="0"/>
        <v>0</v>
      </c>
      <c r="T13" s="38">
        <f t="shared" si="0"/>
        <v>2</v>
      </c>
      <c r="U13" s="40">
        <f t="shared" si="0"/>
        <v>16000</v>
      </c>
      <c r="V13" s="41"/>
    </row>
    <row r="14" spans="2:22" ht="27.75" customHeight="1" x14ac:dyDescent="0.45">
      <c r="B14" s="42" t="s">
        <v>25</v>
      </c>
      <c r="C14" s="32" t="s">
        <v>17</v>
      </c>
      <c r="D14" s="30"/>
      <c r="E14" s="29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4"/>
      <c r="V14" s="29"/>
    </row>
    <row r="15" spans="2:22" ht="27.75" customHeight="1" x14ac:dyDescent="0.45">
      <c r="B15" s="42" t="s">
        <v>26</v>
      </c>
      <c r="C15" s="32" t="s">
        <v>17</v>
      </c>
      <c r="D15" s="43"/>
      <c r="E15" s="45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4"/>
      <c r="V15" s="29"/>
    </row>
    <row r="16" spans="2:22" ht="27.75" customHeight="1" x14ac:dyDescent="0.45">
      <c r="B16" s="42" t="s">
        <v>27</v>
      </c>
      <c r="C16" s="32" t="s">
        <v>17</v>
      </c>
      <c r="D16" s="43"/>
      <c r="E16" s="45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4"/>
      <c r="V16" s="29"/>
    </row>
    <row r="17" spans="2:22" ht="27.75" customHeight="1" x14ac:dyDescent="0.45">
      <c r="B17" s="42" t="s">
        <v>28</v>
      </c>
      <c r="C17" s="32" t="s">
        <v>17</v>
      </c>
      <c r="D17" s="43"/>
      <c r="E17" s="45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4"/>
      <c r="V17" s="29"/>
    </row>
    <row r="18" spans="2:22" ht="27.75" customHeight="1" x14ac:dyDescent="0.45">
      <c r="B18" s="46" t="s">
        <v>29</v>
      </c>
      <c r="C18" s="32" t="s">
        <v>17</v>
      </c>
      <c r="D18" s="30"/>
      <c r="E18" s="29"/>
      <c r="F18" s="30"/>
      <c r="G18" s="29"/>
      <c r="H18" s="30"/>
      <c r="I18" s="29"/>
      <c r="J18" s="30"/>
      <c r="K18" s="29"/>
      <c r="L18" s="30"/>
      <c r="M18" s="29"/>
      <c r="N18" s="30"/>
      <c r="O18" s="29"/>
      <c r="P18" s="30"/>
      <c r="Q18" s="29"/>
      <c r="R18" s="30">
        <v>1</v>
      </c>
      <c r="S18" s="29">
        <v>7000</v>
      </c>
      <c r="T18" s="30"/>
      <c r="U18" s="31"/>
      <c r="V18" s="29"/>
    </row>
    <row r="19" spans="2:22" ht="27.75" customHeight="1" x14ac:dyDescent="0.45">
      <c r="B19" s="46"/>
      <c r="C19" s="33" t="s">
        <v>30</v>
      </c>
      <c r="D19" s="30"/>
      <c r="E19" s="29"/>
      <c r="F19" s="30"/>
      <c r="G19" s="29"/>
      <c r="H19" s="30"/>
      <c r="I19" s="29"/>
      <c r="J19" s="30">
        <v>1</v>
      </c>
      <c r="K19" s="29">
        <v>3000</v>
      </c>
      <c r="L19" s="30"/>
      <c r="M19" s="29"/>
      <c r="N19" s="30"/>
      <c r="O19" s="29"/>
      <c r="P19" s="30">
        <v>1</v>
      </c>
      <c r="Q19" s="29">
        <v>6000</v>
      </c>
      <c r="R19" s="30">
        <v>1</v>
      </c>
      <c r="S19" s="29">
        <v>7900</v>
      </c>
      <c r="T19" s="30"/>
      <c r="U19" s="31"/>
      <c r="V19" s="29"/>
    </row>
    <row r="20" spans="2:22" ht="27.75" customHeight="1" x14ac:dyDescent="0.45">
      <c r="B20" s="46"/>
      <c r="C20" s="33" t="s">
        <v>31</v>
      </c>
      <c r="D20" s="30"/>
      <c r="E20" s="29"/>
      <c r="F20" s="30"/>
      <c r="G20" s="29"/>
      <c r="H20" s="30"/>
      <c r="I20" s="29"/>
      <c r="J20" s="30"/>
      <c r="K20" s="29"/>
      <c r="L20" s="30"/>
      <c r="M20" s="29"/>
      <c r="N20" s="30">
        <v>1</v>
      </c>
      <c r="O20" s="29">
        <v>5500</v>
      </c>
      <c r="P20" s="30"/>
      <c r="Q20" s="29"/>
      <c r="R20" s="30">
        <v>1</v>
      </c>
      <c r="S20" s="29">
        <v>7000</v>
      </c>
      <c r="T20" s="30">
        <v>2</v>
      </c>
      <c r="U20" s="31">
        <v>16000</v>
      </c>
      <c r="V20" s="29"/>
    </row>
    <row r="21" spans="2:22" ht="27.75" customHeight="1" x14ac:dyDescent="0.45">
      <c r="B21" s="46"/>
      <c r="C21" s="33" t="s">
        <v>22</v>
      </c>
      <c r="D21" s="30"/>
      <c r="E21" s="29"/>
      <c r="F21" s="30"/>
      <c r="G21" s="29"/>
      <c r="H21" s="30"/>
      <c r="I21" s="29"/>
      <c r="J21" s="30"/>
      <c r="K21" s="29"/>
      <c r="L21" s="30"/>
      <c r="M21" s="29"/>
      <c r="N21" s="30"/>
      <c r="O21" s="29"/>
      <c r="P21" s="30"/>
      <c r="Q21" s="29"/>
      <c r="R21" s="30"/>
      <c r="S21" s="29"/>
      <c r="T21" s="30"/>
      <c r="U21" s="31"/>
      <c r="V21" s="29"/>
    </row>
    <row r="22" spans="2:22" ht="27.75" customHeight="1" x14ac:dyDescent="0.45">
      <c r="B22" s="46"/>
      <c r="C22" s="32" t="s">
        <v>24</v>
      </c>
      <c r="D22" s="43">
        <f t="shared" ref="D22:U22" si="1">SUM(D18:D21)</f>
        <v>0</v>
      </c>
      <c r="E22" s="47">
        <f t="shared" si="1"/>
        <v>0</v>
      </c>
      <c r="F22" s="43">
        <f t="shared" si="1"/>
        <v>0</v>
      </c>
      <c r="G22" s="47">
        <f t="shared" si="1"/>
        <v>0</v>
      </c>
      <c r="H22" s="43">
        <f t="shared" si="1"/>
        <v>0</v>
      </c>
      <c r="I22" s="47">
        <f t="shared" si="1"/>
        <v>0</v>
      </c>
      <c r="J22" s="43">
        <f t="shared" si="1"/>
        <v>1</v>
      </c>
      <c r="K22" s="47">
        <f t="shared" si="1"/>
        <v>3000</v>
      </c>
      <c r="L22" s="43">
        <f t="shared" si="1"/>
        <v>0</v>
      </c>
      <c r="M22" s="47">
        <f t="shared" si="1"/>
        <v>0</v>
      </c>
      <c r="N22" s="43">
        <f t="shared" si="1"/>
        <v>1</v>
      </c>
      <c r="O22" s="47">
        <f t="shared" si="1"/>
        <v>5500</v>
      </c>
      <c r="P22" s="43">
        <f t="shared" si="1"/>
        <v>1</v>
      </c>
      <c r="Q22" s="47">
        <f t="shared" si="1"/>
        <v>6000</v>
      </c>
      <c r="R22" s="43">
        <f t="shared" si="1"/>
        <v>3</v>
      </c>
      <c r="S22" s="47">
        <f t="shared" si="1"/>
        <v>21900</v>
      </c>
      <c r="T22" s="43">
        <f t="shared" si="1"/>
        <v>2</v>
      </c>
      <c r="U22" s="44">
        <f t="shared" si="1"/>
        <v>16000</v>
      </c>
      <c r="V22" s="29"/>
    </row>
    <row r="23" spans="2:22" ht="27.75" customHeight="1" x14ac:dyDescent="0.45">
      <c r="B23" s="46" t="s">
        <v>32</v>
      </c>
      <c r="C23" s="48" t="s">
        <v>17</v>
      </c>
      <c r="D23" s="30"/>
      <c r="E23" s="29"/>
      <c r="F23" s="30"/>
      <c r="G23" s="29"/>
      <c r="H23" s="30"/>
      <c r="I23" s="29"/>
      <c r="J23" s="30"/>
      <c r="K23" s="29"/>
      <c r="L23" s="30"/>
      <c r="M23" s="29"/>
      <c r="N23" s="30"/>
      <c r="O23" s="29"/>
      <c r="P23" s="30"/>
      <c r="Q23" s="29"/>
      <c r="R23" s="30"/>
      <c r="S23" s="29"/>
      <c r="T23" s="30"/>
      <c r="U23" s="31"/>
      <c r="V23" s="29"/>
    </row>
    <row r="24" spans="2:22" ht="27.75" customHeight="1" x14ac:dyDescent="0.45">
      <c r="B24" s="46"/>
      <c r="C24" s="32" t="s">
        <v>33</v>
      </c>
      <c r="D24" s="30"/>
      <c r="E24" s="29"/>
      <c r="F24" s="30"/>
      <c r="G24" s="29"/>
      <c r="H24" s="30"/>
      <c r="I24" s="29"/>
      <c r="J24" s="30"/>
      <c r="K24" s="29"/>
      <c r="L24" s="30"/>
      <c r="M24" s="29"/>
      <c r="N24" s="30"/>
      <c r="O24" s="29"/>
      <c r="P24" s="30">
        <v>2</v>
      </c>
      <c r="Q24" s="29">
        <v>12000</v>
      </c>
      <c r="R24" s="30">
        <v>2</v>
      </c>
      <c r="S24" s="29">
        <v>14200</v>
      </c>
      <c r="T24" s="30">
        <v>1</v>
      </c>
      <c r="U24" s="31">
        <v>8000</v>
      </c>
      <c r="V24" s="29"/>
    </row>
    <row r="25" spans="2:22" ht="27.75" customHeight="1" x14ac:dyDescent="0.45">
      <c r="B25" s="46"/>
      <c r="C25" s="32" t="s">
        <v>20</v>
      </c>
      <c r="D25" s="30"/>
      <c r="E25" s="29"/>
      <c r="F25" s="30"/>
      <c r="G25" s="29"/>
      <c r="H25" s="30"/>
      <c r="I25" s="29"/>
      <c r="J25" s="30"/>
      <c r="K25" s="29"/>
      <c r="L25" s="30"/>
      <c r="M25" s="29"/>
      <c r="N25" s="30"/>
      <c r="O25" s="29"/>
      <c r="P25" s="30"/>
      <c r="Q25" s="29"/>
      <c r="R25" s="30"/>
      <c r="S25" s="29"/>
      <c r="T25" s="30"/>
      <c r="U25" s="31"/>
      <c r="V25" s="29"/>
    </row>
    <row r="26" spans="2:22" ht="27.75" customHeight="1" x14ac:dyDescent="0.45">
      <c r="B26" s="46"/>
      <c r="C26" s="48" t="s">
        <v>34</v>
      </c>
      <c r="D26" s="30"/>
      <c r="E26" s="29"/>
      <c r="F26" s="30"/>
      <c r="G26" s="29"/>
      <c r="H26" s="30"/>
      <c r="I26" s="29"/>
      <c r="J26" s="30"/>
      <c r="K26" s="29"/>
      <c r="L26" s="30"/>
      <c r="M26" s="29"/>
      <c r="N26" s="30"/>
      <c r="O26" s="29"/>
      <c r="P26" s="30"/>
      <c r="Q26" s="29"/>
      <c r="R26" s="30"/>
      <c r="S26" s="29"/>
      <c r="T26" s="30"/>
      <c r="U26" s="31"/>
      <c r="V26" s="29"/>
    </row>
    <row r="27" spans="2:22" ht="27.75" customHeight="1" x14ac:dyDescent="0.45">
      <c r="B27" s="46"/>
      <c r="C27" s="48" t="s">
        <v>23</v>
      </c>
      <c r="D27" s="30"/>
      <c r="E27" s="29"/>
      <c r="F27" s="30"/>
      <c r="G27" s="29"/>
      <c r="H27" s="30"/>
      <c r="I27" s="29"/>
      <c r="J27" s="30"/>
      <c r="K27" s="29"/>
      <c r="L27" s="30"/>
      <c r="M27" s="29"/>
      <c r="N27" s="30"/>
      <c r="O27" s="29"/>
      <c r="P27" s="30"/>
      <c r="Q27" s="29"/>
      <c r="R27" s="30"/>
      <c r="S27" s="29"/>
      <c r="T27" s="30"/>
      <c r="U27" s="31"/>
      <c r="V27" s="29"/>
    </row>
    <row r="28" spans="2:22" ht="27.75" customHeight="1" x14ac:dyDescent="0.45">
      <c r="B28" s="46"/>
      <c r="C28" s="32" t="s">
        <v>24</v>
      </c>
      <c r="D28" s="43">
        <f>SUM(D23:D27)</f>
        <v>0</v>
      </c>
      <c r="E28" s="47">
        <f t="shared" ref="E28:U28" si="2">SUM(E23:E27)</f>
        <v>0</v>
      </c>
      <c r="F28" s="43">
        <f t="shared" si="2"/>
        <v>0</v>
      </c>
      <c r="G28" s="47">
        <f t="shared" si="2"/>
        <v>0</v>
      </c>
      <c r="H28" s="43">
        <f t="shared" si="2"/>
        <v>0</v>
      </c>
      <c r="I28" s="47">
        <f t="shared" si="2"/>
        <v>0</v>
      </c>
      <c r="J28" s="43">
        <f t="shared" si="2"/>
        <v>0</v>
      </c>
      <c r="K28" s="47">
        <f t="shared" si="2"/>
        <v>0</v>
      </c>
      <c r="L28" s="43">
        <f t="shared" si="2"/>
        <v>0</v>
      </c>
      <c r="M28" s="47">
        <f t="shared" si="2"/>
        <v>0</v>
      </c>
      <c r="N28" s="43">
        <f t="shared" si="2"/>
        <v>0</v>
      </c>
      <c r="O28" s="47">
        <f t="shared" si="2"/>
        <v>0</v>
      </c>
      <c r="P28" s="43">
        <f t="shared" si="2"/>
        <v>2</v>
      </c>
      <c r="Q28" s="47">
        <f t="shared" si="2"/>
        <v>12000</v>
      </c>
      <c r="R28" s="43">
        <f t="shared" si="2"/>
        <v>2</v>
      </c>
      <c r="S28" s="47">
        <f t="shared" si="2"/>
        <v>14200</v>
      </c>
      <c r="T28" s="43">
        <f t="shared" si="2"/>
        <v>1</v>
      </c>
      <c r="U28" s="44">
        <f t="shared" si="2"/>
        <v>8000</v>
      </c>
      <c r="V28" s="29"/>
    </row>
    <row r="29" spans="2:22" ht="27.75" customHeight="1" x14ac:dyDescent="0.45">
      <c r="B29" s="46" t="s">
        <v>24</v>
      </c>
      <c r="C29" s="49"/>
      <c r="D29" s="43">
        <f t="shared" ref="D29:U29" si="3">SUM(D6:D28)-D13-D22-D28</f>
        <v>0</v>
      </c>
      <c r="E29" s="47">
        <f t="shared" si="3"/>
        <v>0</v>
      </c>
      <c r="F29" s="43">
        <f t="shared" si="3"/>
        <v>0</v>
      </c>
      <c r="G29" s="47">
        <f t="shared" si="3"/>
        <v>0</v>
      </c>
      <c r="H29" s="43">
        <f t="shared" si="3"/>
        <v>0</v>
      </c>
      <c r="I29" s="47">
        <f t="shared" si="3"/>
        <v>0</v>
      </c>
      <c r="J29" s="43">
        <f t="shared" si="3"/>
        <v>1</v>
      </c>
      <c r="K29" s="47">
        <f t="shared" si="3"/>
        <v>3000</v>
      </c>
      <c r="L29" s="43">
        <f t="shared" si="3"/>
        <v>0</v>
      </c>
      <c r="M29" s="47">
        <f t="shared" si="3"/>
        <v>0</v>
      </c>
      <c r="N29" s="43">
        <f t="shared" si="3"/>
        <v>1</v>
      </c>
      <c r="O29" s="47">
        <f t="shared" si="3"/>
        <v>5500</v>
      </c>
      <c r="P29" s="43">
        <f t="shared" si="3"/>
        <v>3</v>
      </c>
      <c r="Q29" s="47">
        <f t="shared" si="3"/>
        <v>18000</v>
      </c>
      <c r="R29" s="43">
        <f t="shared" si="3"/>
        <v>5</v>
      </c>
      <c r="S29" s="47">
        <f t="shared" si="3"/>
        <v>36100</v>
      </c>
      <c r="T29" s="43">
        <f t="shared" si="3"/>
        <v>5</v>
      </c>
      <c r="U29" s="44">
        <f t="shared" si="3"/>
        <v>40000</v>
      </c>
      <c r="V29" s="29"/>
    </row>
    <row r="30" spans="2:22" ht="27.75" customHeight="1" x14ac:dyDescent="0.45">
      <c r="B30" s="46" t="s">
        <v>35</v>
      </c>
      <c r="C30" s="49"/>
      <c r="D30" s="43"/>
      <c r="E30" s="45"/>
      <c r="F30" s="43"/>
      <c r="G30" s="47"/>
      <c r="H30" s="43"/>
      <c r="I30" s="47"/>
      <c r="J30" s="43"/>
      <c r="K30" s="47"/>
      <c r="L30" s="43"/>
      <c r="M30" s="47"/>
      <c r="N30" s="43"/>
      <c r="O30" s="47"/>
      <c r="P30" s="43"/>
      <c r="Q30" s="47"/>
      <c r="R30" s="43"/>
      <c r="S30" s="47"/>
      <c r="T30" s="43"/>
      <c r="U30" s="44"/>
      <c r="V30" s="29"/>
    </row>
    <row r="31" spans="2:22" ht="27.75" customHeight="1" thickBot="1" x14ac:dyDescent="0.5">
      <c r="B31" s="50" t="s">
        <v>36</v>
      </c>
      <c r="C31" s="51"/>
      <c r="D31" s="52">
        <f t="shared" ref="D31:M31" si="4">SUM(D29:D30)</f>
        <v>0</v>
      </c>
      <c r="E31" s="53">
        <f t="shared" si="4"/>
        <v>0</v>
      </c>
      <c r="F31" s="52">
        <f t="shared" si="4"/>
        <v>0</v>
      </c>
      <c r="G31" s="53">
        <f t="shared" si="4"/>
        <v>0</v>
      </c>
      <c r="H31" s="52">
        <f t="shared" si="4"/>
        <v>0</v>
      </c>
      <c r="I31" s="53">
        <f t="shared" si="4"/>
        <v>0</v>
      </c>
      <c r="J31" s="52">
        <f t="shared" si="4"/>
        <v>1</v>
      </c>
      <c r="K31" s="53">
        <f t="shared" si="4"/>
        <v>3000</v>
      </c>
      <c r="L31" s="52">
        <f t="shared" si="4"/>
        <v>0</v>
      </c>
      <c r="M31" s="53">
        <f t="shared" si="4"/>
        <v>0</v>
      </c>
      <c r="N31" s="52">
        <f>SUM(N29:N30)</f>
        <v>1</v>
      </c>
      <c r="O31" s="53">
        <f>SUM(O29:O30)</f>
        <v>5500</v>
      </c>
      <c r="P31" s="52">
        <f t="shared" ref="P31:U31" si="5">SUM(P29:P30)</f>
        <v>3</v>
      </c>
      <c r="Q31" s="53">
        <f t="shared" si="5"/>
        <v>18000</v>
      </c>
      <c r="R31" s="52">
        <f t="shared" si="5"/>
        <v>5</v>
      </c>
      <c r="S31" s="53">
        <f t="shared" si="5"/>
        <v>36100</v>
      </c>
      <c r="T31" s="52">
        <f t="shared" si="5"/>
        <v>5</v>
      </c>
      <c r="U31" s="54">
        <f t="shared" si="5"/>
        <v>40000</v>
      </c>
      <c r="V31" s="29"/>
    </row>
  </sheetData>
  <mergeCells count="16">
    <mergeCell ref="B23:B28"/>
    <mergeCell ref="B29:C29"/>
    <mergeCell ref="B30:C30"/>
    <mergeCell ref="B31:C31"/>
    <mergeCell ref="N3:O3"/>
    <mergeCell ref="P3:Q3"/>
    <mergeCell ref="R3:S3"/>
    <mergeCell ref="T3:U3"/>
    <mergeCell ref="B6:B13"/>
    <mergeCell ref="B18:B22"/>
    <mergeCell ref="B3:C4"/>
    <mergeCell ref="D3:E3"/>
    <mergeCell ref="F3:G3"/>
    <mergeCell ref="H3:I3"/>
    <mergeCell ref="J3:K3"/>
    <mergeCell ref="L3:M3"/>
  </mergeCells>
  <phoneticPr fontId="3"/>
  <pageMargins left="0.74803149606299213" right="0.74803149606299213" top="0.74803149606299213" bottom="0.74803149606299213" header="0.31496062992125984" footer="0.31496062992125984"/>
  <pageSetup paperSize="9" scale="6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2022-01-20T23:53:46Z</dcterms:created>
  <dcterms:modified xsi:type="dcterms:W3CDTF">2022-01-20T23:53:47Z</dcterms:modified>
</cp:coreProperties>
</file>