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sheet1!$A$1:$AN$63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3" i="1" l="1"/>
  <c r="AJ62" i="1"/>
  <c r="AG62" i="1"/>
  <c r="AD62" i="1"/>
  <c r="AA62" i="1"/>
  <c r="X62" i="1"/>
  <c r="U62" i="1"/>
  <c r="R62" i="1"/>
  <c r="O62" i="1"/>
  <c r="L62" i="1"/>
  <c r="I62" i="1"/>
  <c r="F62" i="1"/>
  <c r="AM62" i="1" s="1"/>
  <c r="AJ60" i="1"/>
  <c r="AJ63" i="1" s="1"/>
  <c r="AG60" i="1"/>
  <c r="AG63" i="1" s="1"/>
  <c r="AD60" i="1"/>
  <c r="AA60" i="1"/>
  <c r="AA63" i="1" s="1"/>
  <c r="X60" i="1"/>
  <c r="U60" i="1"/>
  <c r="U63" i="1" s="1"/>
  <c r="R60" i="1"/>
  <c r="O60" i="1"/>
  <c r="AM60" i="1" s="1"/>
  <c r="AM63" i="1" s="1"/>
  <c r="L60" i="1"/>
  <c r="I60" i="1"/>
  <c r="I63" i="1" s="1"/>
  <c r="F60" i="1"/>
  <c r="F63" i="1" s="1"/>
  <c r="AJ59" i="1"/>
  <c r="AG59" i="1"/>
  <c r="AD59" i="1"/>
  <c r="AA59" i="1"/>
  <c r="X59" i="1"/>
  <c r="U59" i="1"/>
  <c r="R59" i="1"/>
  <c r="O59" i="1"/>
  <c r="L59" i="1"/>
  <c r="I59" i="1"/>
  <c r="F59" i="1"/>
  <c r="AM58" i="1"/>
  <c r="AM56" i="1"/>
  <c r="AM59" i="1" s="1"/>
  <c r="AJ55" i="1"/>
  <c r="AG55" i="1"/>
  <c r="AD55" i="1"/>
  <c r="AA55" i="1"/>
  <c r="X55" i="1"/>
  <c r="U55" i="1"/>
  <c r="R55" i="1"/>
  <c r="O55" i="1"/>
  <c r="L55" i="1"/>
  <c r="I55" i="1"/>
  <c r="F55" i="1"/>
  <c r="AM54" i="1"/>
  <c r="AM52" i="1"/>
  <c r="AJ51" i="1"/>
  <c r="AG51" i="1"/>
  <c r="AD51" i="1"/>
  <c r="AA51" i="1"/>
  <c r="X51" i="1"/>
  <c r="U51" i="1"/>
  <c r="R51" i="1"/>
  <c r="O51" i="1"/>
  <c r="L51" i="1"/>
  <c r="I51" i="1"/>
  <c r="F51" i="1"/>
  <c r="AM50" i="1"/>
  <c r="AM48" i="1"/>
  <c r="AJ47" i="1"/>
  <c r="AG47" i="1"/>
  <c r="AD47" i="1"/>
  <c r="AA47" i="1"/>
  <c r="X47" i="1"/>
  <c r="U47" i="1"/>
  <c r="R47" i="1"/>
  <c r="O47" i="1"/>
  <c r="L47" i="1"/>
  <c r="I47" i="1"/>
  <c r="F47" i="1"/>
  <c r="AM46" i="1"/>
  <c r="AM44" i="1"/>
  <c r="AM47" i="1" s="1"/>
  <c r="AJ43" i="1"/>
  <c r="AG43" i="1"/>
  <c r="AD43" i="1"/>
  <c r="AA43" i="1"/>
  <c r="X43" i="1"/>
  <c r="U43" i="1"/>
  <c r="R43" i="1"/>
  <c r="O43" i="1"/>
  <c r="L43" i="1"/>
  <c r="I43" i="1"/>
  <c r="F43" i="1"/>
  <c r="AM42" i="1"/>
  <c r="AM40" i="1"/>
  <c r="AM43" i="1" s="1"/>
  <c r="AJ39" i="1"/>
  <c r="AG39" i="1"/>
  <c r="AD39" i="1"/>
  <c r="AA39" i="1"/>
  <c r="X39" i="1"/>
  <c r="U39" i="1"/>
  <c r="R39" i="1"/>
  <c r="O39" i="1"/>
  <c r="L39" i="1"/>
  <c r="F39" i="1"/>
  <c r="AM38" i="1"/>
  <c r="AM36" i="1"/>
  <c r="AM39" i="1" s="1"/>
  <c r="AJ35" i="1"/>
  <c r="AG35" i="1"/>
  <c r="AD35" i="1"/>
  <c r="AA35" i="1"/>
  <c r="X35" i="1"/>
  <c r="U35" i="1"/>
  <c r="R35" i="1"/>
  <c r="O35" i="1"/>
  <c r="L35" i="1"/>
  <c r="I35" i="1"/>
  <c r="F35" i="1"/>
  <c r="AM34" i="1"/>
  <c r="AM32" i="1"/>
  <c r="AM35" i="1" s="1"/>
  <c r="AM31" i="1"/>
  <c r="AJ31" i="1"/>
  <c r="AG31" i="1"/>
  <c r="AD31" i="1"/>
  <c r="AA31" i="1"/>
  <c r="X31" i="1"/>
  <c r="U31" i="1"/>
  <c r="R31" i="1"/>
  <c r="O31" i="1"/>
  <c r="L31" i="1"/>
  <c r="I31" i="1"/>
  <c r="F31" i="1"/>
  <c r="AM30" i="1"/>
  <c r="AM28" i="1"/>
  <c r="AJ27" i="1"/>
  <c r="AG27" i="1"/>
  <c r="AD27" i="1"/>
  <c r="AA27" i="1"/>
  <c r="X27" i="1"/>
  <c r="U27" i="1"/>
  <c r="R27" i="1"/>
  <c r="O27" i="1"/>
  <c r="L27" i="1"/>
  <c r="I27" i="1"/>
  <c r="F27" i="1"/>
  <c r="AM26" i="1"/>
  <c r="AM24" i="1"/>
  <c r="AM27" i="1" s="1"/>
  <c r="AJ23" i="1"/>
  <c r="AG23" i="1"/>
  <c r="AD23" i="1"/>
  <c r="AA23" i="1"/>
  <c r="X23" i="1"/>
  <c r="U23" i="1"/>
  <c r="R23" i="1"/>
  <c r="O23" i="1"/>
  <c r="L23" i="1"/>
  <c r="I23" i="1"/>
  <c r="F23" i="1"/>
  <c r="AM22" i="1"/>
  <c r="AM20" i="1"/>
  <c r="AM23" i="1" s="1"/>
  <c r="AJ19" i="1"/>
  <c r="AG19" i="1"/>
  <c r="AD19" i="1"/>
  <c r="AA19" i="1"/>
  <c r="X19" i="1"/>
  <c r="U19" i="1"/>
  <c r="R19" i="1"/>
  <c r="O19" i="1"/>
  <c r="L19" i="1"/>
  <c r="I19" i="1"/>
  <c r="F19" i="1"/>
  <c r="AM18" i="1"/>
  <c r="AM16" i="1"/>
  <c r="AM19" i="1" s="1"/>
  <c r="AM15" i="1"/>
  <c r="AJ15" i="1"/>
  <c r="AG15" i="1"/>
  <c r="AD15" i="1"/>
  <c r="AA15" i="1"/>
  <c r="X15" i="1"/>
  <c r="U15" i="1"/>
  <c r="R15" i="1"/>
  <c r="O15" i="1"/>
  <c r="L15" i="1"/>
  <c r="I15" i="1"/>
  <c r="F15" i="1"/>
  <c r="AM14" i="1"/>
  <c r="AM12" i="1"/>
  <c r="AJ11" i="1"/>
  <c r="AG11" i="1"/>
  <c r="AD11" i="1"/>
  <c r="AA11" i="1"/>
  <c r="X11" i="1"/>
  <c r="U11" i="1"/>
  <c r="R11" i="1"/>
  <c r="O11" i="1"/>
  <c r="L11" i="1"/>
  <c r="I11" i="1"/>
  <c r="F11" i="1"/>
  <c r="AM10" i="1"/>
  <c r="AM8" i="1"/>
  <c r="AM11" i="1" s="1"/>
  <c r="AJ7" i="1"/>
  <c r="AG7" i="1"/>
  <c r="AD7" i="1"/>
  <c r="AA7" i="1"/>
  <c r="X7" i="1"/>
  <c r="U7" i="1"/>
  <c r="R7" i="1"/>
  <c r="O7" i="1"/>
  <c r="L7" i="1"/>
  <c r="I7" i="1"/>
  <c r="F7" i="1"/>
  <c r="AM6" i="1"/>
  <c r="AM4" i="1"/>
  <c r="AM7" i="1" s="1"/>
  <c r="O63" i="1" l="1"/>
</calcChain>
</file>

<file path=xl/sharedStrings.xml><?xml version="1.0" encoding="utf-8"?>
<sst xmlns="http://schemas.openxmlformats.org/spreadsheetml/2006/main" count="498" uniqueCount="28">
  <si>
    <t>（５）　地域手当</t>
    <rPh sb="4" eb="6">
      <t>チイキ</t>
    </rPh>
    <rPh sb="6" eb="8">
      <t>テアテ</t>
    </rPh>
    <phoneticPr fontId="4"/>
  </si>
  <si>
    <t>区　　　　　分</t>
    <rPh sb="0" eb="1">
      <t>ク</t>
    </rPh>
    <rPh sb="6" eb="7">
      <t>ブン</t>
    </rPh>
    <phoneticPr fontId="4"/>
  </si>
  <si>
    <t>計</t>
    <rPh sb="0" eb="1">
      <t>ケイ</t>
    </rPh>
    <phoneticPr fontId="4"/>
  </si>
  <si>
    <t>行政職</t>
    <rPh sb="0" eb="3">
      <t>ギョウセイショク</t>
    </rPh>
    <phoneticPr fontId="4"/>
  </si>
  <si>
    <t>支給人員</t>
    <rPh sb="0" eb="2">
      <t>シキュウ</t>
    </rPh>
    <rPh sb="2" eb="4">
      <t>ジンイン</t>
    </rPh>
    <phoneticPr fontId="4"/>
  </si>
  <si>
    <t>人</t>
    <rPh sb="0" eb="1">
      <t>ニン</t>
    </rPh>
    <phoneticPr fontId="4"/>
  </si>
  <si>
    <t>（構成比）</t>
    <rPh sb="1" eb="4">
      <t>コウセイヒ</t>
    </rPh>
    <phoneticPr fontId="4"/>
  </si>
  <si>
    <t>％</t>
    <phoneticPr fontId="4"/>
  </si>
  <si>
    <t>（</t>
    <phoneticPr fontId="4"/>
  </si>
  <si>
    <t>)</t>
    <phoneticPr fontId="4"/>
  </si>
  <si>
    <t>）</t>
    <phoneticPr fontId="4"/>
  </si>
  <si>
    <t>支給総額</t>
    <rPh sb="0" eb="2">
      <t>シキュウ</t>
    </rPh>
    <rPh sb="2" eb="4">
      <t>ソウガク</t>
    </rPh>
    <phoneticPr fontId="4"/>
  </si>
  <si>
    <t>円</t>
    <rPh sb="0" eb="1">
      <t>エン</t>
    </rPh>
    <phoneticPr fontId="4"/>
  </si>
  <si>
    <t>平均手当月額</t>
    <rPh sb="0" eb="2">
      <t>ヘイキン</t>
    </rPh>
    <rPh sb="2" eb="4">
      <t>テアテ</t>
    </rPh>
    <rPh sb="4" eb="6">
      <t>ゲツガク</t>
    </rPh>
    <phoneticPr fontId="4"/>
  </si>
  <si>
    <t>公安職</t>
    <rPh sb="0" eb="3">
      <t>コウアンショク</t>
    </rPh>
    <phoneticPr fontId="4"/>
  </si>
  <si>
    <t>教育職（一）</t>
    <rPh sb="4" eb="5">
      <t>イチ</t>
    </rPh>
    <phoneticPr fontId="4"/>
  </si>
  <si>
    <t>教育職（二）</t>
    <rPh sb="4" eb="5">
      <t>ニ</t>
    </rPh>
    <phoneticPr fontId="4"/>
  </si>
  <si>
    <t>教育職（三）</t>
    <rPh sb="4" eb="5">
      <t>サン</t>
    </rPh>
    <phoneticPr fontId="4"/>
  </si>
  <si>
    <t>教育職（四）</t>
    <rPh sb="4" eb="5">
      <t>ヨン</t>
    </rPh>
    <phoneticPr fontId="4"/>
  </si>
  <si>
    <t>研究職</t>
    <rPh sb="0" eb="3">
      <t>ケンキュウショク</t>
    </rPh>
    <phoneticPr fontId="4"/>
  </si>
  <si>
    <t>医療職（一）</t>
    <rPh sb="0" eb="2">
      <t>イリョウ</t>
    </rPh>
    <rPh sb="4" eb="5">
      <t>イチ</t>
    </rPh>
    <phoneticPr fontId="4"/>
  </si>
  <si>
    <t>医療職（二）</t>
    <rPh sb="0" eb="2">
      <t>イリョウ</t>
    </rPh>
    <rPh sb="4" eb="5">
      <t>ニ</t>
    </rPh>
    <phoneticPr fontId="4"/>
  </si>
  <si>
    <t>医療職（三）</t>
    <rPh sb="0" eb="2">
      <t>イリョウ</t>
    </rPh>
    <rPh sb="4" eb="5">
      <t>サン</t>
    </rPh>
    <phoneticPr fontId="4"/>
  </si>
  <si>
    <t>技能職員等</t>
    <rPh sb="0" eb="2">
      <t>ギノウ</t>
    </rPh>
    <rPh sb="2" eb="4">
      <t>ショクイン</t>
    </rPh>
    <rPh sb="4" eb="5">
      <t>トウ</t>
    </rPh>
    <phoneticPr fontId="4"/>
  </si>
  <si>
    <t>第一号任期付研究員</t>
    <rPh sb="0" eb="1">
      <t>ダイ</t>
    </rPh>
    <rPh sb="1" eb="2">
      <t>イチ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</si>
  <si>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第二号任期付研究員</t>
    <rPh sb="0" eb="1">
      <t>ダイ</t>
    </rPh>
    <rPh sb="1" eb="2">
      <t>ニ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</si>
  <si>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特定任期付職　　 　　員</t>
    <rPh sb="0" eb="2">
      <t>トクテイ</t>
    </rPh>
    <rPh sb="2" eb="4">
      <t>ニンキ</t>
    </rPh>
    <rPh sb="4" eb="5">
      <t>ツ</t>
    </rPh>
    <rPh sb="5" eb="6">
      <t>ショク</t>
    </rPh>
    <rPh sb="11" eb="12">
      <t>イン</t>
    </rPh>
    <phoneticPr fontId="4"/>
  </si>
  <si>
    <t>全職員</t>
    <rPh sb="0" eb="3">
      <t>ゼンショクイン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</si>
</sst>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;[Red]\-#,##0.0"/>
    <numFmt numFmtId="178" formatCode="#,##0;[Red]\-#,##0;&quot;&quot;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0" fillId="0" borderId="7" xfId="0" applyBorder="1">
      <alignment vertical="center"/>
    </xf>
    <xf numFmtId="0" fontId="7" fillId="0" borderId="9" xfId="0" applyFont="1" applyBorder="1">
      <alignment vertical="center"/>
    </xf>
    <xf numFmtId="0" fontId="0" fillId="0" borderId="8" xfId="0" applyBorder="1">
      <alignment vertical="center"/>
    </xf>
    <xf numFmtId="38" fontId="7" fillId="0" borderId="9" xfId="1" applyFont="1" applyBorder="1">
      <alignment vertical="center"/>
    </xf>
    <xf numFmtId="38" fontId="7" fillId="0" borderId="0" xfId="1" applyFont="1" applyBorder="1" applyAlignment="1">
      <alignment vertical="center" shrinkToFit="1"/>
    </xf>
    <xf numFmtId="38" fontId="1" fillId="0" borderId="0" xfId="1" applyFont="1" applyBorder="1">
      <alignment vertical="center"/>
    </xf>
    <xf numFmtId="38" fontId="1" fillId="0" borderId="7" xfId="1" applyFont="1" applyBorder="1">
      <alignment vertical="center"/>
    </xf>
    <xf numFmtId="38" fontId="7" fillId="0" borderId="9" xfId="1" applyFont="1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right" vertical="center"/>
    </xf>
    <xf numFmtId="176" fontId="7" fillId="0" borderId="0" xfId="0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7" fontId="7" fillId="0" borderId="0" xfId="1" applyNumberFormat="1" applyFont="1" applyBorder="1" applyAlignment="1">
      <alignment vertical="center" shrinkToFit="1"/>
    </xf>
    <xf numFmtId="0" fontId="0" fillId="0" borderId="16" xfId="0" applyBorder="1">
      <alignment vertical="center"/>
    </xf>
    <xf numFmtId="38" fontId="7" fillId="0" borderId="0" xfId="1" applyFont="1" applyBorder="1">
      <alignment vertical="center"/>
    </xf>
    <xf numFmtId="38" fontId="1" fillId="0" borderId="14" xfId="1" applyFont="1" applyBorder="1">
      <alignment vertical="center"/>
    </xf>
    <xf numFmtId="38" fontId="1" fillId="0" borderId="15" xfId="1" applyFont="1" applyBorder="1">
      <alignment vertical="center"/>
    </xf>
    <xf numFmtId="0" fontId="0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38" fontId="7" fillId="0" borderId="19" xfId="1" applyFont="1" applyBorder="1">
      <alignment vertical="center"/>
    </xf>
    <xf numFmtId="38" fontId="1" fillId="0" borderId="19" xfId="1" applyFont="1" applyBorder="1">
      <alignment vertical="center"/>
    </xf>
    <xf numFmtId="38" fontId="1" fillId="0" borderId="12" xfId="1" applyFont="1" applyBorder="1">
      <alignment vertical="center"/>
    </xf>
    <xf numFmtId="38" fontId="1" fillId="0" borderId="13" xfId="1" applyFont="1" applyBorder="1">
      <alignment vertical="center"/>
    </xf>
    <xf numFmtId="38" fontId="7" fillId="0" borderId="19" xfId="1" applyFont="1" applyFill="1" applyBorder="1">
      <alignment vertical="center"/>
    </xf>
    <xf numFmtId="38" fontId="7" fillId="0" borderId="19" xfId="1" applyFont="1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38" fontId="1" fillId="0" borderId="9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19" xfId="0" applyFont="1" applyBorder="1">
      <alignment vertical="center"/>
    </xf>
    <xf numFmtId="0" fontId="0" fillId="0" borderId="13" xfId="0" applyBorder="1">
      <alignment vertical="center"/>
    </xf>
    <xf numFmtId="3" fontId="7" fillId="0" borderId="9" xfId="0" applyNumberFormat="1" applyFont="1" applyBorder="1">
      <alignment vertical="center"/>
    </xf>
    <xf numFmtId="0" fontId="0" fillId="0" borderId="11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3" fontId="0" fillId="0" borderId="15" xfId="0" applyNumberFormat="1" applyBorder="1">
      <alignment vertical="center"/>
    </xf>
    <xf numFmtId="3" fontId="0" fillId="0" borderId="0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9" xfId="0" applyNumberFormat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78" fontId="7" fillId="0" borderId="0" xfId="1" applyNumberFormat="1" applyFont="1" applyBorder="1" applyAlignment="1">
      <alignment vertical="center" shrinkToFit="1"/>
    </xf>
    <xf numFmtId="0" fontId="0" fillId="0" borderId="21" xfId="0" applyBorder="1" applyAlignment="1">
      <alignment horizontal="distributed" vertical="center"/>
    </xf>
    <xf numFmtId="0" fontId="0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right" vertical="center"/>
    </xf>
    <xf numFmtId="0" fontId="0" fillId="0" borderId="24" xfId="0" applyBorder="1">
      <alignment vertical="center"/>
    </xf>
    <xf numFmtId="38" fontId="7" fillId="0" borderId="25" xfId="1" applyFont="1" applyBorder="1">
      <alignment vertical="center"/>
    </xf>
    <xf numFmtId="38" fontId="1" fillId="0" borderId="25" xfId="1" applyFont="1" applyBorder="1">
      <alignment vertical="center"/>
    </xf>
    <xf numFmtId="38" fontId="1" fillId="0" borderId="24" xfId="1" applyFont="1" applyBorder="1">
      <alignment vertical="center"/>
    </xf>
    <xf numFmtId="38" fontId="1" fillId="0" borderId="26" xfId="1" applyFont="1" applyBorder="1">
      <alignment vertical="center"/>
    </xf>
    <xf numFmtId="38" fontId="7" fillId="0" borderId="25" xfId="1" applyFont="1" applyBorder="1" applyAlignment="1">
      <alignment vertical="center" shrinkToFit="1"/>
    </xf>
    <xf numFmtId="0" fontId="0" fillId="0" borderId="27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AO63"/>
  <sheetViews>
    <sheetView showZeros="0" tabSelected="1" view="pageBreakPreview" zoomScale="80" zoomScaleNormal="100" zoomScaleSheetLayoutView="80" workbookViewId="0">
      <pane xSplit="4" ySplit="3" topLeftCell="S4" activePane="bottomRight" state="frozen"/>
      <selection activeCell="P13" sqref="P13"/>
      <selection pane="topRight" activeCell="P13" sqref="P13"/>
      <selection pane="bottomLeft" activeCell="P13" sqref="P13"/>
      <selection pane="bottomRight" activeCell="AP5" sqref="AP5:AP11"/>
    </sheetView>
  </sheetViews>
  <sheetFormatPr defaultRowHeight="18" x14ac:dyDescent="0.45"/>
  <cols>
    <col min="1" max="1" width="2.19921875" customWidth="1"/>
    <col min="2" max="2" width="12.296875" customWidth="1"/>
    <col min="3" max="3" width="15" customWidth="1"/>
    <col min="4" max="4" width="3.5" customWidth="1"/>
    <col min="5" max="5" width="2.19921875" customWidth="1"/>
    <col min="6" max="6" width="16.796875" customWidth="1"/>
    <col min="7" max="8" width="2.19921875" customWidth="1"/>
    <col min="9" max="9" width="16.796875" customWidth="1"/>
    <col min="10" max="10" width="2.19921875" customWidth="1"/>
    <col min="11" max="11" width="2.19921875" hidden="1" customWidth="1"/>
    <col min="12" max="12" width="14.09765625" hidden="1" customWidth="1"/>
    <col min="13" max="13" width="2.19921875" hidden="1" customWidth="1"/>
    <col min="14" max="14" width="2.19921875" customWidth="1"/>
    <col min="15" max="15" width="16.796875" customWidth="1"/>
    <col min="16" max="17" width="2.19921875" customWidth="1"/>
    <col min="18" max="18" width="16.796875" customWidth="1"/>
    <col min="19" max="19" width="2.19921875" customWidth="1"/>
    <col min="20" max="20" width="2.19921875" hidden="1" customWidth="1"/>
    <col min="21" max="21" width="14.09765625" hidden="1" customWidth="1"/>
    <col min="22" max="22" width="2.19921875" hidden="1" customWidth="1"/>
    <col min="23" max="23" width="2.19921875" customWidth="1"/>
    <col min="24" max="24" width="16.796875" customWidth="1"/>
    <col min="25" max="26" width="2.19921875" customWidth="1"/>
    <col min="27" max="27" width="16.796875" customWidth="1"/>
    <col min="28" max="29" width="2.19921875" customWidth="1"/>
    <col min="30" max="30" width="16.796875" customWidth="1"/>
    <col min="31" max="32" width="2.19921875" customWidth="1"/>
    <col min="33" max="33" width="16.796875" customWidth="1"/>
    <col min="34" max="35" width="2.19921875" customWidth="1"/>
    <col min="36" max="36" width="16.796875" customWidth="1"/>
    <col min="37" max="38" width="2.19921875" customWidth="1"/>
    <col min="39" max="39" width="16.796875" customWidth="1"/>
    <col min="40" max="40" width="2.19921875" customWidth="1"/>
    <col min="41" max="41" width="2.3984375" customWidth="1"/>
  </cols>
  <sheetData>
    <row r="1" spans="2:40" ht="21" customHeight="1" x14ac:dyDescent="0.45">
      <c r="B1" s="1" t="s">
        <v>0</v>
      </c>
      <c r="D1" s="2"/>
    </row>
    <row r="2" spans="2:40" ht="18.600000000000001" thickBot="1" x14ac:dyDescent="0.5"/>
    <row r="3" spans="2:40" ht="44.25" customHeight="1" x14ac:dyDescent="0.45">
      <c r="B3" s="3" t="s">
        <v>1</v>
      </c>
      <c r="C3" s="4"/>
      <c r="D3" s="5"/>
      <c r="E3" s="6"/>
      <c r="F3" s="7">
        <v>0.18</v>
      </c>
      <c r="G3" s="8"/>
      <c r="H3" s="9"/>
      <c r="I3" s="7">
        <v>0.16</v>
      </c>
      <c r="J3" s="8"/>
      <c r="K3" s="10"/>
      <c r="L3" s="7">
        <v>0.15</v>
      </c>
      <c r="M3" s="10"/>
      <c r="N3" s="6"/>
      <c r="O3" s="7">
        <v>0.14000000000000001</v>
      </c>
      <c r="P3" s="8"/>
      <c r="Q3" s="6"/>
      <c r="R3" s="7">
        <v>0.13</v>
      </c>
      <c r="S3" s="8"/>
      <c r="T3" s="6"/>
      <c r="U3" s="7">
        <v>0.1</v>
      </c>
      <c r="V3" s="8"/>
      <c r="W3" s="9"/>
      <c r="X3" s="7">
        <v>0.1</v>
      </c>
      <c r="Y3" s="8"/>
      <c r="Z3" s="10"/>
      <c r="AA3" s="7">
        <v>0.08</v>
      </c>
      <c r="AB3" s="10"/>
      <c r="AC3" s="9"/>
      <c r="AD3" s="7">
        <v>0.04</v>
      </c>
      <c r="AE3" s="8"/>
      <c r="AF3" s="9"/>
      <c r="AG3" s="7">
        <v>0.03</v>
      </c>
      <c r="AH3" s="8"/>
      <c r="AI3" s="9"/>
      <c r="AJ3" s="7">
        <v>0.01</v>
      </c>
      <c r="AK3" s="11"/>
      <c r="AL3" s="12"/>
      <c r="AM3" s="10" t="s">
        <v>2</v>
      </c>
      <c r="AN3" s="13"/>
    </row>
    <row r="4" spans="2:40" ht="19.5" customHeight="1" x14ac:dyDescent="0.45">
      <c r="B4" s="14" t="s">
        <v>3</v>
      </c>
      <c r="C4" s="15" t="s">
        <v>4</v>
      </c>
      <c r="D4" s="16" t="s">
        <v>5</v>
      </c>
      <c r="E4" s="17"/>
      <c r="F4" s="18">
        <v>25</v>
      </c>
      <c r="G4" s="17"/>
      <c r="H4" s="19"/>
      <c r="I4" s="20">
        <v>5</v>
      </c>
      <c r="J4" s="21"/>
      <c r="K4" s="19"/>
      <c r="L4" s="20"/>
      <c r="M4" s="21"/>
      <c r="N4" s="17"/>
      <c r="O4" s="18">
        <v>2</v>
      </c>
      <c r="P4" s="21"/>
      <c r="Q4" s="17"/>
      <c r="R4" s="18">
        <v>2</v>
      </c>
      <c r="S4" s="21"/>
      <c r="T4" s="17"/>
      <c r="U4" s="18"/>
      <c r="V4" s="17"/>
      <c r="W4" s="19"/>
      <c r="X4" s="20"/>
      <c r="Y4" s="21"/>
      <c r="Z4" s="19"/>
      <c r="AA4" s="20">
        <v>1</v>
      </c>
      <c r="AB4" s="21"/>
      <c r="AC4" s="19"/>
      <c r="AD4" s="20"/>
      <c r="AE4" s="21"/>
      <c r="AF4" s="19"/>
      <c r="AG4" s="22">
        <v>3910</v>
      </c>
      <c r="AH4" s="21"/>
      <c r="AI4" s="17"/>
      <c r="AJ4" s="23">
        <v>1448</v>
      </c>
      <c r="AK4" s="24"/>
      <c r="AL4" s="25"/>
      <c r="AM4" s="26">
        <f>SUM(F4:AJ4)</f>
        <v>5393</v>
      </c>
      <c r="AN4" s="27"/>
    </row>
    <row r="5" spans="2:40" ht="19.5" customHeight="1" x14ac:dyDescent="0.45">
      <c r="B5" s="28"/>
      <c r="C5" s="29" t="s">
        <v>6</v>
      </c>
      <c r="D5" s="30" t="s">
        <v>7</v>
      </c>
      <c r="E5" s="17" t="s">
        <v>8</v>
      </c>
      <c r="F5" s="31">
        <v>0.46</v>
      </c>
      <c r="G5" s="17" t="s">
        <v>9</v>
      </c>
      <c r="H5" s="32" t="s">
        <v>8</v>
      </c>
      <c r="I5" s="31">
        <v>0.09</v>
      </c>
      <c r="J5" s="33" t="s">
        <v>10</v>
      </c>
      <c r="K5" s="32" t="s">
        <v>8</v>
      </c>
      <c r="L5" s="31">
        <v>0</v>
      </c>
      <c r="M5" s="33" t="s">
        <v>10</v>
      </c>
      <c r="N5" s="17" t="s">
        <v>8</v>
      </c>
      <c r="O5" s="31">
        <v>0.04</v>
      </c>
      <c r="P5" s="33" t="s">
        <v>10</v>
      </c>
      <c r="Q5" s="17" t="s">
        <v>8</v>
      </c>
      <c r="R5" s="31">
        <v>0.04</v>
      </c>
      <c r="S5" s="33" t="s">
        <v>10</v>
      </c>
      <c r="T5" s="17" t="s">
        <v>8</v>
      </c>
      <c r="U5" s="31">
        <v>0</v>
      </c>
      <c r="V5" s="17" t="s">
        <v>10</v>
      </c>
      <c r="W5" s="32" t="s">
        <v>8</v>
      </c>
      <c r="X5" s="31">
        <v>0</v>
      </c>
      <c r="Y5" s="33" t="s">
        <v>10</v>
      </c>
      <c r="Z5" s="32" t="s">
        <v>8</v>
      </c>
      <c r="AA5" s="31">
        <v>0.02</v>
      </c>
      <c r="AB5" s="33" t="s">
        <v>10</v>
      </c>
      <c r="AC5" s="32" t="s">
        <v>8</v>
      </c>
      <c r="AD5" s="31">
        <v>0</v>
      </c>
      <c r="AE5" s="33" t="s">
        <v>10</v>
      </c>
      <c r="AF5" s="32" t="s">
        <v>8</v>
      </c>
      <c r="AG5" s="31">
        <v>72.42</v>
      </c>
      <c r="AH5" s="33" t="s">
        <v>10</v>
      </c>
      <c r="AI5" s="17" t="s">
        <v>8</v>
      </c>
      <c r="AJ5" s="31">
        <v>26.81</v>
      </c>
      <c r="AK5" s="17" t="s">
        <v>10</v>
      </c>
      <c r="AL5" s="32" t="s">
        <v>8</v>
      </c>
      <c r="AM5" s="34">
        <v>99.88000000000001</v>
      </c>
      <c r="AN5" s="35" t="s">
        <v>10</v>
      </c>
    </row>
    <row r="6" spans="2:40" ht="19.5" customHeight="1" x14ac:dyDescent="0.45">
      <c r="B6" s="14"/>
      <c r="C6" s="29" t="s">
        <v>11</v>
      </c>
      <c r="D6" s="30" t="s">
        <v>12</v>
      </c>
      <c r="E6" s="17"/>
      <c r="F6" s="36">
        <v>1385604</v>
      </c>
      <c r="G6" s="24"/>
      <c r="H6" s="37"/>
      <c r="I6" s="36">
        <v>265744</v>
      </c>
      <c r="J6" s="38"/>
      <c r="K6" s="37"/>
      <c r="L6" s="36"/>
      <c r="M6" s="38"/>
      <c r="N6" s="17"/>
      <c r="O6" s="36">
        <v>88858</v>
      </c>
      <c r="P6" s="38"/>
      <c r="Q6" s="17"/>
      <c r="R6" s="36">
        <v>62322</v>
      </c>
      <c r="S6" s="38"/>
      <c r="T6" s="17"/>
      <c r="U6" s="36"/>
      <c r="V6" s="24"/>
      <c r="W6" s="37"/>
      <c r="X6" s="36"/>
      <c r="Y6" s="38"/>
      <c r="Z6" s="37"/>
      <c r="AA6" s="36">
        <v>21744</v>
      </c>
      <c r="AB6" s="38"/>
      <c r="AC6" s="37"/>
      <c r="AD6" s="36"/>
      <c r="AE6" s="38"/>
      <c r="AF6" s="37"/>
      <c r="AG6" s="36">
        <v>41274016</v>
      </c>
      <c r="AH6" s="38"/>
      <c r="AI6" s="24"/>
      <c r="AJ6" s="23">
        <v>4846789</v>
      </c>
      <c r="AK6" s="24"/>
      <c r="AL6" s="37"/>
      <c r="AM6" s="23">
        <f>SUM(F6:AJ6)</f>
        <v>47945077</v>
      </c>
      <c r="AN6" s="35"/>
    </row>
    <row r="7" spans="2:40" ht="19.5" customHeight="1" x14ac:dyDescent="0.45">
      <c r="B7" s="14"/>
      <c r="C7" s="39" t="s">
        <v>13</v>
      </c>
      <c r="D7" s="40" t="s">
        <v>12</v>
      </c>
      <c r="E7" s="41"/>
      <c r="F7" s="42">
        <f>IF(F4="","",ROUNDDOWN(F6/F4,0))</f>
        <v>55424</v>
      </c>
      <c r="G7" s="43"/>
      <c r="H7" s="44"/>
      <c r="I7" s="42">
        <f>IF(I4="","",ROUNDDOWN(I6/I4,0))</f>
        <v>53148</v>
      </c>
      <c r="J7" s="45"/>
      <c r="K7" s="44"/>
      <c r="L7" s="46" t="str">
        <f>IF(L4="","",ROUNDDOWN(L6/L4,0))</f>
        <v/>
      </c>
      <c r="M7" s="45"/>
      <c r="N7" s="41"/>
      <c r="O7" s="42">
        <f>IF(O4="","",ROUNDDOWN(O6/O4,0))</f>
        <v>44429</v>
      </c>
      <c r="P7" s="45"/>
      <c r="Q7" s="41"/>
      <c r="R7" s="42">
        <f>IF(R4="","",ROUNDDOWN(R6/R4,0))</f>
        <v>31161</v>
      </c>
      <c r="S7" s="45"/>
      <c r="T7" s="41"/>
      <c r="U7" s="42" t="str">
        <f>IF(U4="","",ROUNDDOWN(U6/U4,0))</f>
        <v/>
      </c>
      <c r="V7" s="43"/>
      <c r="W7" s="44"/>
      <c r="X7" s="42" t="str">
        <f>IF(X4="","",ROUNDDOWN(X6/X4,0))</f>
        <v/>
      </c>
      <c r="Y7" s="45"/>
      <c r="Z7" s="44"/>
      <c r="AA7" s="46">
        <f>IF(AA4="","",ROUNDDOWN(AA6/AA4,0))</f>
        <v>21744</v>
      </c>
      <c r="AB7" s="45"/>
      <c r="AC7" s="44"/>
      <c r="AD7" s="42" t="str">
        <f>IF(AD4="","",ROUNDDOWN(AD6/AD4,0))</f>
        <v/>
      </c>
      <c r="AE7" s="45"/>
      <c r="AF7" s="44"/>
      <c r="AG7" s="42">
        <f>IF(AG4="","",ROUNDDOWN(AG6/AG4,0))</f>
        <v>10556</v>
      </c>
      <c r="AH7" s="45"/>
      <c r="AI7" s="43"/>
      <c r="AJ7" s="47">
        <f>IF(AJ4="","",ROUNDDOWN(AJ6/AJ4,0))</f>
        <v>3347</v>
      </c>
      <c r="AK7" s="43"/>
      <c r="AL7" s="44"/>
      <c r="AM7" s="47">
        <f>IF(AM4="","",ROUNDDOWN(AM6/AM4,0))</f>
        <v>8890</v>
      </c>
      <c r="AN7" s="48"/>
    </row>
    <row r="8" spans="2:40" ht="19.5" customHeight="1" x14ac:dyDescent="0.45">
      <c r="B8" s="14" t="s">
        <v>14</v>
      </c>
      <c r="C8" s="49" t="s">
        <v>4</v>
      </c>
      <c r="D8" s="50" t="s">
        <v>5</v>
      </c>
      <c r="E8" s="17"/>
      <c r="F8" s="18">
        <v>3</v>
      </c>
      <c r="G8" s="17"/>
      <c r="H8" s="32"/>
      <c r="I8" s="18"/>
      <c r="J8" s="33"/>
      <c r="K8" s="32"/>
      <c r="L8" s="18"/>
      <c r="M8" s="33"/>
      <c r="N8" s="17"/>
      <c r="O8" s="18"/>
      <c r="P8" s="33"/>
      <c r="Q8" s="17"/>
      <c r="R8" s="18"/>
      <c r="S8" s="33"/>
      <c r="T8" s="17"/>
      <c r="U8" s="18"/>
      <c r="V8" s="17"/>
      <c r="W8" s="32"/>
      <c r="X8" s="18"/>
      <c r="Y8" s="33"/>
      <c r="Z8" s="32"/>
      <c r="AA8" s="18"/>
      <c r="AB8" s="33"/>
      <c r="AC8" s="32"/>
      <c r="AD8" s="18"/>
      <c r="AE8" s="33"/>
      <c r="AF8" s="32"/>
      <c r="AG8" s="36">
        <v>2420</v>
      </c>
      <c r="AH8" s="33"/>
      <c r="AI8" s="17"/>
      <c r="AJ8" s="23">
        <v>1130</v>
      </c>
      <c r="AK8" s="24"/>
      <c r="AL8" s="37"/>
      <c r="AM8" s="26">
        <f>SUM(F8:AJ8)</f>
        <v>3553</v>
      </c>
      <c r="AN8" s="35"/>
    </row>
    <row r="9" spans="2:40" ht="19.5" customHeight="1" x14ac:dyDescent="0.45">
      <c r="B9" s="28"/>
      <c r="C9" s="29" t="s">
        <v>6</v>
      </c>
      <c r="D9" s="30" t="s">
        <v>7</v>
      </c>
      <c r="E9" s="17" t="s">
        <v>8</v>
      </c>
      <c r="F9" s="31">
        <v>0.08</v>
      </c>
      <c r="G9" s="33" t="s">
        <v>10</v>
      </c>
      <c r="H9" s="17" t="s">
        <v>8</v>
      </c>
      <c r="I9" s="31">
        <v>0</v>
      </c>
      <c r="J9" s="33" t="s">
        <v>10</v>
      </c>
      <c r="K9" s="17" t="s">
        <v>8</v>
      </c>
      <c r="L9" s="31">
        <v>0</v>
      </c>
      <c r="M9" s="33" t="s">
        <v>10</v>
      </c>
      <c r="N9" s="17" t="s">
        <v>8</v>
      </c>
      <c r="O9" s="31">
        <v>0</v>
      </c>
      <c r="P9" s="33" t="s">
        <v>10</v>
      </c>
      <c r="Q9" s="17" t="s">
        <v>8</v>
      </c>
      <c r="R9" s="31">
        <v>0</v>
      </c>
      <c r="S9" s="33" t="s">
        <v>10</v>
      </c>
      <c r="T9" s="17" t="s">
        <v>8</v>
      </c>
      <c r="U9" s="31">
        <v>0</v>
      </c>
      <c r="V9" s="33" t="s">
        <v>10</v>
      </c>
      <c r="W9" s="17" t="s">
        <v>8</v>
      </c>
      <c r="X9" s="31">
        <v>0</v>
      </c>
      <c r="Y9" s="33" t="s">
        <v>10</v>
      </c>
      <c r="Z9" s="17" t="s">
        <v>8</v>
      </c>
      <c r="AA9" s="31">
        <v>0</v>
      </c>
      <c r="AB9" s="33" t="s">
        <v>10</v>
      </c>
      <c r="AC9" s="17" t="s">
        <v>8</v>
      </c>
      <c r="AD9" s="31">
        <v>0</v>
      </c>
      <c r="AE9" s="33" t="s">
        <v>10</v>
      </c>
      <c r="AF9" s="17" t="s">
        <v>8</v>
      </c>
      <c r="AG9" s="31">
        <v>68.11</v>
      </c>
      <c r="AH9" s="33" t="s">
        <v>10</v>
      </c>
      <c r="AI9" s="17" t="s">
        <v>8</v>
      </c>
      <c r="AJ9" s="31">
        <v>31.8</v>
      </c>
      <c r="AK9" s="33" t="s">
        <v>10</v>
      </c>
      <c r="AL9" s="32" t="s">
        <v>8</v>
      </c>
      <c r="AM9" s="34">
        <v>99.99</v>
      </c>
      <c r="AN9" s="35" t="s">
        <v>10</v>
      </c>
    </row>
    <row r="10" spans="2:40" ht="19.5" customHeight="1" x14ac:dyDescent="0.45">
      <c r="B10" s="14"/>
      <c r="C10" s="29" t="s">
        <v>11</v>
      </c>
      <c r="D10" s="30" t="s">
        <v>12</v>
      </c>
      <c r="E10" s="17"/>
      <c r="F10" s="36">
        <v>169686</v>
      </c>
      <c r="G10" s="24"/>
      <c r="H10" s="37"/>
      <c r="I10" s="36"/>
      <c r="J10" s="38"/>
      <c r="K10" s="24"/>
      <c r="L10" s="36"/>
      <c r="M10" s="38"/>
      <c r="N10" s="17"/>
      <c r="O10" s="36"/>
      <c r="P10" s="38"/>
      <c r="Q10" s="17"/>
      <c r="R10" s="36"/>
      <c r="S10" s="38"/>
      <c r="T10" s="17"/>
      <c r="U10" s="36"/>
      <c r="V10" s="24"/>
      <c r="W10" s="37"/>
      <c r="X10" s="36"/>
      <c r="Y10" s="38"/>
      <c r="Z10" s="37"/>
      <c r="AA10" s="36"/>
      <c r="AB10" s="38"/>
      <c r="AC10" s="37"/>
      <c r="AD10" s="36"/>
      <c r="AE10" s="38"/>
      <c r="AF10" s="37"/>
      <c r="AG10" s="36">
        <v>25547193</v>
      </c>
      <c r="AH10" s="38"/>
      <c r="AI10" s="24"/>
      <c r="AJ10" s="23">
        <v>3810928</v>
      </c>
      <c r="AK10" s="24"/>
      <c r="AL10" s="37"/>
      <c r="AM10" s="23">
        <f>SUM(F10:AJ10)</f>
        <v>29527807</v>
      </c>
      <c r="AN10" s="35"/>
    </row>
    <row r="11" spans="2:40" ht="19.5" customHeight="1" x14ac:dyDescent="0.45">
      <c r="B11" s="14"/>
      <c r="C11" s="39" t="s">
        <v>13</v>
      </c>
      <c r="D11" s="40" t="s">
        <v>12</v>
      </c>
      <c r="E11" s="17"/>
      <c r="F11" s="42">
        <f>IF(F8="","",ROUNDDOWN(F10/F8,0))</f>
        <v>56562</v>
      </c>
      <c r="G11" s="43"/>
      <c r="H11" s="44"/>
      <c r="I11" s="42" t="str">
        <f>IF(I8="","",ROUND(I10/I8,0))</f>
        <v/>
      </c>
      <c r="J11" s="45"/>
      <c r="K11" s="43"/>
      <c r="L11" s="42" t="str">
        <f>IF(L8="","",ROUND(L10/L8,0))</f>
        <v/>
      </c>
      <c r="M11" s="45"/>
      <c r="N11" s="17"/>
      <c r="O11" s="42" t="str">
        <f>IF(O8="","",ROUNDDOWN(O10/O8,0))</f>
        <v/>
      </c>
      <c r="P11" s="45"/>
      <c r="Q11" s="17"/>
      <c r="R11" s="42" t="str">
        <f>IF(R8="","",ROUNDDOWN(R10/R8,0))</f>
        <v/>
      </c>
      <c r="S11" s="45"/>
      <c r="T11" s="17"/>
      <c r="U11" s="42" t="str">
        <f>IF(U8="","",ROUNDDOWN(U10/U8,0))</f>
        <v/>
      </c>
      <c r="V11" s="43"/>
      <c r="W11" s="44"/>
      <c r="X11" s="42" t="str">
        <f>IF(X8="","",ROUND(X10/X8,0))</f>
        <v/>
      </c>
      <c r="Y11" s="45"/>
      <c r="Z11" s="44"/>
      <c r="AA11" s="42" t="str">
        <f>IF(AA8="","",ROUND(AA10/AA8,0))</f>
        <v/>
      </c>
      <c r="AB11" s="45"/>
      <c r="AC11" s="44"/>
      <c r="AD11" s="42" t="str">
        <f>IF(AD8="","",ROUNDDOWN(AD10/AD8,0))</f>
        <v/>
      </c>
      <c r="AE11" s="45"/>
      <c r="AF11" s="44"/>
      <c r="AG11" s="42">
        <f>IF(AG8="","",ROUNDDOWN(AG10/AG8,0))</f>
        <v>10556</v>
      </c>
      <c r="AH11" s="45"/>
      <c r="AI11" s="43"/>
      <c r="AJ11" s="47">
        <f>IF(AJ8="","",ROUNDDOWN(AJ10/AJ8,0))</f>
        <v>3372</v>
      </c>
      <c r="AK11" s="24"/>
      <c r="AL11" s="37"/>
      <c r="AM11" s="47">
        <f>IF(AM8="","",ROUNDDOWN(AM10/AM8,0))</f>
        <v>8310</v>
      </c>
      <c r="AN11" s="35"/>
    </row>
    <row r="12" spans="2:40" ht="19.5" customHeight="1" x14ac:dyDescent="0.45">
      <c r="B12" s="51" t="s">
        <v>15</v>
      </c>
      <c r="C12" s="15" t="s">
        <v>4</v>
      </c>
      <c r="D12" s="16" t="s">
        <v>5</v>
      </c>
      <c r="E12" s="19"/>
      <c r="F12" s="20"/>
      <c r="G12" s="52"/>
      <c r="H12" s="19"/>
      <c r="I12" s="20"/>
      <c r="J12" s="21"/>
      <c r="K12" s="52"/>
      <c r="L12" s="20"/>
      <c r="M12" s="21"/>
      <c r="N12" s="19"/>
      <c r="O12" s="20"/>
      <c r="P12" s="21"/>
      <c r="Q12" s="52"/>
      <c r="R12" s="20"/>
      <c r="S12" s="21"/>
      <c r="T12" s="52"/>
      <c r="U12" s="20"/>
      <c r="V12" s="52"/>
      <c r="W12" s="19"/>
      <c r="X12" s="20"/>
      <c r="Y12" s="21"/>
      <c r="Z12" s="19"/>
      <c r="AA12" s="20"/>
      <c r="AB12" s="21"/>
      <c r="AC12" s="19"/>
      <c r="AD12" s="20"/>
      <c r="AE12" s="21"/>
      <c r="AF12" s="19"/>
      <c r="AG12" s="20">
        <v>19</v>
      </c>
      <c r="AH12" s="21"/>
      <c r="AI12" s="52"/>
      <c r="AJ12" s="26"/>
      <c r="AK12" s="53"/>
      <c r="AL12" s="25"/>
      <c r="AM12" s="26">
        <f>SUM(F12:AJ12)</f>
        <v>19</v>
      </c>
      <c r="AN12" s="27"/>
    </row>
    <row r="13" spans="2:40" ht="19.5" customHeight="1" x14ac:dyDescent="0.45">
      <c r="B13" s="54"/>
      <c r="C13" s="29" t="s">
        <v>6</v>
      </c>
      <c r="D13" s="30" t="s">
        <v>7</v>
      </c>
      <c r="E13" s="17" t="s">
        <v>8</v>
      </c>
      <c r="F13" s="31">
        <v>0</v>
      </c>
      <c r="G13" s="33" t="s">
        <v>10</v>
      </c>
      <c r="H13" s="17" t="s">
        <v>8</v>
      </c>
      <c r="I13" s="31">
        <v>0</v>
      </c>
      <c r="J13" s="33" t="s">
        <v>10</v>
      </c>
      <c r="K13" s="17" t="s">
        <v>8</v>
      </c>
      <c r="L13" s="31">
        <v>0</v>
      </c>
      <c r="M13" s="33" t="s">
        <v>10</v>
      </c>
      <c r="N13" s="17" t="s">
        <v>8</v>
      </c>
      <c r="O13" s="31">
        <v>0</v>
      </c>
      <c r="P13" s="33" t="s">
        <v>10</v>
      </c>
      <c r="Q13" s="17" t="s">
        <v>8</v>
      </c>
      <c r="R13" s="31">
        <v>0</v>
      </c>
      <c r="S13" s="33" t="s">
        <v>10</v>
      </c>
      <c r="T13" s="17" t="s">
        <v>8</v>
      </c>
      <c r="U13" s="31">
        <v>0</v>
      </c>
      <c r="V13" s="33" t="s">
        <v>10</v>
      </c>
      <c r="W13" s="17" t="s">
        <v>8</v>
      </c>
      <c r="X13" s="31">
        <v>0</v>
      </c>
      <c r="Y13" s="33" t="s">
        <v>10</v>
      </c>
      <c r="Z13" s="17" t="s">
        <v>8</v>
      </c>
      <c r="AA13" s="31">
        <v>0</v>
      </c>
      <c r="AB13" s="33" t="s">
        <v>10</v>
      </c>
      <c r="AC13" s="17" t="s">
        <v>8</v>
      </c>
      <c r="AD13" s="31">
        <v>0</v>
      </c>
      <c r="AE13" s="33" t="s">
        <v>10</v>
      </c>
      <c r="AF13" s="17" t="s">
        <v>8</v>
      </c>
      <c r="AG13" s="31">
        <v>100</v>
      </c>
      <c r="AH13" s="33" t="s">
        <v>10</v>
      </c>
      <c r="AI13" s="17" t="s">
        <v>8</v>
      </c>
      <c r="AJ13" s="31">
        <v>0</v>
      </c>
      <c r="AK13" s="33" t="s">
        <v>10</v>
      </c>
      <c r="AL13" s="32" t="s">
        <v>8</v>
      </c>
      <c r="AM13" s="34">
        <v>100</v>
      </c>
      <c r="AN13" s="35" t="s">
        <v>10</v>
      </c>
    </row>
    <row r="14" spans="2:40" ht="19.5" customHeight="1" x14ac:dyDescent="0.45">
      <c r="B14" s="51"/>
      <c r="C14" s="29" t="s">
        <v>11</v>
      </c>
      <c r="D14" s="30" t="s">
        <v>12</v>
      </c>
      <c r="E14" s="32"/>
      <c r="F14" s="18"/>
      <c r="G14" s="17"/>
      <c r="H14" s="32"/>
      <c r="I14" s="18"/>
      <c r="J14" s="33"/>
      <c r="K14" s="17"/>
      <c r="L14" s="18"/>
      <c r="M14" s="33"/>
      <c r="N14" s="32"/>
      <c r="O14" s="18"/>
      <c r="P14" s="33"/>
      <c r="Q14" s="17"/>
      <c r="R14" s="18"/>
      <c r="S14" s="17"/>
      <c r="T14" s="32"/>
      <c r="U14" s="18"/>
      <c r="V14" s="17"/>
      <c r="W14" s="32"/>
      <c r="X14" s="18"/>
      <c r="Y14" s="33"/>
      <c r="Z14" s="32"/>
      <c r="AA14" s="18"/>
      <c r="AB14" s="33"/>
      <c r="AC14" s="32"/>
      <c r="AD14" s="18"/>
      <c r="AE14" s="33"/>
      <c r="AF14" s="32"/>
      <c r="AG14" s="36">
        <v>315801</v>
      </c>
      <c r="AH14" s="33"/>
      <c r="AI14" s="17"/>
      <c r="AJ14" s="23"/>
      <c r="AK14" s="24"/>
      <c r="AL14" s="37"/>
      <c r="AM14" s="23">
        <f>SUM(F14:AJ14)</f>
        <v>315801</v>
      </c>
      <c r="AN14" s="35"/>
    </row>
    <row r="15" spans="2:40" ht="19.5" customHeight="1" x14ac:dyDescent="0.45">
      <c r="B15" s="51"/>
      <c r="C15" s="39" t="s">
        <v>13</v>
      </c>
      <c r="D15" s="40" t="s">
        <v>12</v>
      </c>
      <c r="E15" s="55"/>
      <c r="F15" s="56" t="str">
        <f>IF(F12="","",ROUND(F14/F12,0))</f>
        <v/>
      </c>
      <c r="G15" s="41"/>
      <c r="H15" s="55"/>
      <c r="I15" s="56" t="str">
        <f>IF(I12="","",ROUND(I14/I12,0))</f>
        <v/>
      </c>
      <c r="J15" s="57"/>
      <c r="K15" s="41"/>
      <c r="L15" s="56" t="str">
        <f>IF(L12="","",ROUND(L14/L12,0))</f>
        <v/>
      </c>
      <c r="M15" s="57"/>
      <c r="N15" s="55"/>
      <c r="O15" s="56" t="str">
        <f>IF(O12="","",ROUND(O14/O12,0))</f>
        <v/>
      </c>
      <c r="P15" s="57"/>
      <c r="Q15" s="41"/>
      <c r="R15" s="56" t="str">
        <f>IF(R12="","",ROUND(R14/R12,0))</f>
        <v/>
      </c>
      <c r="S15" s="41"/>
      <c r="T15" s="55"/>
      <c r="U15" s="56" t="str">
        <f>IF(U12="","",ROUND(U14/U12,0))</f>
        <v/>
      </c>
      <c r="V15" s="41"/>
      <c r="W15" s="55"/>
      <c r="X15" s="56" t="str">
        <f>IF(X12="","",ROUND(X14/X12,0))</f>
        <v/>
      </c>
      <c r="Y15" s="57"/>
      <c r="Z15" s="55"/>
      <c r="AA15" s="56" t="str">
        <f>IF(AA12="","",ROUND(AA14/AA12,0))</f>
        <v/>
      </c>
      <c r="AB15" s="57"/>
      <c r="AC15" s="55"/>
      <c r="AD15" s="56" t="str">
        <f>IF(AD12="","",ROUND(AD14/AD12,0))</f>
        <v/>
      </c>
      <c r="AE15" s="57"/>
      <c r="AF15" s="55"/>
      <c r="AG15" s="42">
        <f>IF(AG12="","",ROUNDDOWN(AG14/AG12,0))</f>
        <v>16621</v>
      </c>
      <c r="AH15" s="57"/>
      <c r="AI15" s="41"/>
      <c r="AJ15" s="47" t="str">
        <f>IF(AJ12="","",ROUNDDOWN(AJ14/AJ12,0))</f>
        <v/>
      </c>
      <c r="AK15" s="43"/>
      <c r="AL15" s="44"/>
      <c r="AM15" s="47">
        <f>IF(AM12="","",ROUNDDOWN(AM14/AM12,0))</f>
        <v>16621</v>
      </c>
      <c r="AN15" s="48"/>
    </row>
    <row r="16" spans="2:40" ht="19.5" customHeight="1" x14ac:dyDescent="0.45">
      <c r="B16" s="51" t="s">
        <v>16</v>
      </c>
      <c r="C16" s="15" t="s">
        <v>4</v>
      </c>
      <c r="D16" s="16" t="s">
        <v>5</v>
      </c>
      <c r="E16" s="17"/>
      <c r="F16" s="18"/>
      <c r="G16" s="17"/>
      <c r="H16" s="32"/>
      <c r="I16" s="18"/>
      <c r="J16" s="33"/>
      <c r="K16" s="17"/>
      <c r="L16" s="18"/>
      <c r="M16" s="33"/>
      <c r="N16" s="17"/>
      <c r="O16" s="18"/>
      <c r="P16" s="33"/>
      <c r="Q16" s="17"/>
      <c r="R16" s="18"/>
      <c r="S16" s="21"/>
      <c r="T16" s="17"/>
      <c r="U16" s="18"/>
      <c r="V16" s="17"/>
      <c r="W16" s="32"/>
      <c r="X16" s="18"/>
      <c r="Y16" s="33"/>
      <c r="Z16" s="32"/>
      <c r="AA16" s="18"/>
      <c r="AB16" s="33"/>
      <c r="AC16" s="32"/>
      <c r="AD16" s="18"/>
      <c r="AE16" s="33"/>
      <c r="AF16" s="32"/>
      <c r="AG16" s="22">
        <v>2277</v>
      </c>
      <c r="AH16" s="33"/>
      <c r="AI16" s="17"/>
      <c r="AJ16" s="26">
        <v>2199</v>
      </c>
      <c r="AK16" s="24"/>
      <c r="AL16" s="37"/>
      <c r="AM16" s="26">
        <f>SUM(F16:AJ16)</f>
        <v>4476</v>
      </c>
      <c r="AN16" s="35"/>
    </row>
    <row r="17" spans="2:40" ht="19.5" customHeight="1" x14ac:dyDescent="0.45">
      <c r="B17" s="54"/>
      <c r="C17" s="29" t="s">
        <v>6</v>
      </c>
      <c r="D17" s="30" t="s">
        <v>7</v>
      </c>
      <c r="E17" s="17" t="s">
        <v>8</v>
      </c>
      <c r="F17" s="31">
        <v>0</v>
      </c>
      <c r="G17" s="33" t="s">
        <v>10</v>
      </c>
      <c r="H17" s="17" t="s">
        <v>8</v>
      </c>
      <c r="I17" s="31">
        <v>0</v>
      </c>
      <c r="J17" s="33" t="s">
        <v>10</v>
      </c>
      <c r="K17" s="17" t="s">
        <v>8</v>
      </c>
      <c r="L17" s="31">
        <v>0</v>
      </c>
      <c r="M17" s="33" t="s">
        <v>10</v>
      </c>
      <c r="N17" s="17" t="s">
        <v>8</v>
      </c>
      <c r="O17" s="31">
        <v>0</v>
      </c>
      <c r="P17" s="33" t="s">
        <v>10</v>
      </c>
      <c r="Q17" s="17" t="s">
        <v>8</v>
      </c>
      <c r="R17" s="31">
        <v>0</v>
      </c>
      <c r="S17" s="33" t="s">
        <v>10</v>
      </c>
      <c r="T17" s="17" t="s">
        <v>8</v>
      </c>
      <c r="U17" s="31">
        <v>0</v>
      </c>
      <c r="V17" s="33" t="s">
        <v>10</v>
      </c>
      <c r="W17" s="17" t="s">
        <v>8</v>
      </c>
      <c r="X17" s="31">
        <v>0</v>
      </c>
      <c r="Y17" s="33" t="s">
        <v>10</v>
      </c>
      <c r="Z17" s="17" t="s">
        <v>8</v>
      </c>
      <c r="AA17" s="31">
        <v>0</v>
      </c>
      <c r="AB17" s="33" t="s">
        <v>10</v>
      </c>
      <c r="AC17" s="17" t="s">
        <v>8</v>
      </c>
      <c r="AD17" s="31">
        <v>0</v>
      </c>
      <c r="AE17" s="33" t="s">
        <v>10</v>
      </c>
      <c r="AF17" s="17" t="s">
        <v>8</v>
      </c>
      <c r="AG17" s="31">
        <v>50.87</v>
      </c>
      <c r="AH17" s="33" t="s">
        <v>10</v>
      </c>
      <c r="AI17" s="17" t="s">
        <v>8</v>
      </c>
      <c r="AJ17" s="31">
        <v>49.12</v>
      </c>
      <c r="AK17" s="33" t="s">
        <v>10</v>
      </c>
      <c r="AL17" s="32" t="s">
        <v>8</v>
      </c>
      <c r="AM17" s="34">
        <v>99.99</v>
      </c>
      <c r="AN17" s="35" t="s">
        <v>10</v>
      </c>
    </row>
    <row r="18" spans="2:40" ht="19.5" customHeight="1" x14ac:dyDescent="0.45">
      <c r="B18" s="51"/>
      <c r="C18" s="29" t="s">
        <v>11</v>
      </c>
      <c r="D18" s="30" t="s">
        <v>12</v>
      </c>
      <c r="E18" s="17"/>
      <c r="F18" s="18"/>
      <c r="G18" s="17"/>
      <c r="H18" s="32"/>
      <c r="I18" s="18"/>
      <c r="J18" s="33"/>
      <c r="K18" s="17"/>
      <c r="L18" s="18"/>
      <c r="M18" s="33"/>
      <c r="N18" s="17"/>
      <c r="O18" s="18"/>
      <c r="P18" s="33"/>
      <c r="Q18" s="17"/>
      <c r="R18" s="18"/>
      <c r="S18" s="33"/>
      <c r="T18" s="17"/>
      <c r="U18" s="18"/>
      <c r="V18" s="17"/>
      <c r="W18" s="32"/>
      <c r="X18" s="18"/>
      <c r="Y18" s="33"/>
      <c r="Z18" s="32"/>
      <c r="AA18" s="18"/>
      <c r="AB18" s="33"/>
      <c r="AC18" s="32"/>
      <c r="AD18" s="18"/>
      <c r="AE18" s="33"/>
      <c r="AF18" s="32"/>
      <c r="AG18" s="36">
        <v>25927905</v>
      </c>
      <c r="AH18" s="33"/>
      <c r="AI18" s="17"/>
      <c r="AJ18" s="23">
        <v>8070392</v>
      </c>
      <c r="AK18" s="24"/>
      <c r="AL18" s="37"/>
      <c r="AM18" s="23">
        <f>SUM(F18:AJ18)</f>
        <v>33998297</v>
      </c>
      <c r="AN18" s="35"/>
    </row>
    <row r="19" spans="2:40" ht="19.5" customHeight="1" x14ac:dyDescent="0.45">
      <c r="B19" s="51"/>
      <c r="C19" s="39" t="s">
        <v>13</v>
      </c>
      <c r="D19" s="40" t="s">
        <v>12</v>
      </c>
      <c r="E19" s="17"/>
      <c r="F19" s="56" t="str">
        <f>IF(F16="","",ROUND(F18/F16,0))</f>
        <v/>
      </c>
      <c r="G19" s="41"/>
      <c r="H19" s="55"/>
      <c r="I19" s="56" t="str">
        <f>IF(I16="","",ROUND(I18/I16,0))</f>
        <v/>
      </c>
      <c r="J19" s="57"/>
      <c r="K19" s="41"/>
      <c r="L19" s="56" t="str">
        <f>IF(L16="","",ROUND(L18/L16,0))</f>
        <v/>
      </c>
      <c r="M19" s="57"/>
      <c r="N19" s="17"/>
      <c r="O19" s="56" t="str">
        <f>IF(O16="","",ROUND(O18/O16,0))</f>
        <v/>
      </c>
      <c r="P19" s="57"/>
      <c r="Q19" s="17"/>
      <c r="R19" s="56" t="str">
        <f>IF(R16="","",ROUND(R18/R16,0))</f>
        <v/>
      </c>
      <c r="S19" s="57"/>
      <c r="T19" s="17"/>
      <c r="U19" s="56" t="str">
        <f>IF(U16="","",ROUND(U18/U16,0))</f>
        <v/>
      </c>
      <c r="V19" s="41"/>
      <c r="W19" s="55"/>
      <c r="X19" s="56" t="str">
        <f>IF(X16="","",ROUND(X18/X16,0))</f>
        <v/>
      </c>
      <c r="Y19" s="57"/>
      <c r="Z19" s="55"/>
      <c r="AA19" s="56" t="str">
        <f>IF(AA16="","",ROUND(AA18/AA16,0))</f>
        <v/>
      </c>
      <c r="AB19" s="57"/>
      <c r="AC19" s="55"/>
      <c r="AD19" s="56" t="str">
        <f>IF(AD16="","",ROUND(AD18/AD16,0))</f>
        <v/>
      </c>
      <c r="AE19" s="57"/>
      <c r="AF19" s="55"/>
      <c r="AG19" s="42">
        <f>IF(AG16="","",ROUNDDOWN(AG18/AG16,0))</f>
        <v>11386</v>
      </c>
      <c r="AH19" s="57"/>
      <c r="AI19" s="41"/>
      <c r="AJ19" s="47">
        <f>IF(AJ16="","",ROUNDDOWN(AJ18/AJ16,0))</f>
        <v>3670</v>
      </c>
      <c r="AK19" s="24"/>
      <c r="AL19" s="37"/>
      <c r="AM19" s="47">
        <f>IF(AM16="","",ROUNDDOWN(AM18/AM16,0))</f>
        <v>7595</v>
      </c>
      <c r="AN19" s="35"/>
    </row>
    <row r="20" spans="2:40" ht="19.5" customHeight="1" x14ac:dyDescent="0.45">
      <c r="B20" s="51" t="s">
        <v>17</v>
      </c>
      <c r="C20" s="15" t="s">
        <v>4</v>
      </c>
      <c r="D20" s="16" t="s">
        <v>5</v>
      </c>
      <c r="E20" s="19"/>
      <c r="F20" s="20"/>
      <c r="G20" s="52"/>
      <c r="H20" s="19"/>
      <c r="I20" s="20"/>
      <c r="J20" s="21"/>
      <c r="K20" s="52"/>
      <c r="L20" s="20"/>
      <c r="M20" s="21"/>
      <c r="N20" s="19"/>
      <c r="O20" s="20"/>
      <c r="P20" s="21"/>
      <c r="Q20" s="52"/>
      <c r="R20" s="20"/>
      <c r="S20" s="52"/>
      <c r="T20" s="19"/>
      <c r="U20" s="20"/>
      <c r="V20" s="52"/>
      <c r="W20" s="19"/>
      <c r="X20" s="20"/>
      <c r="Y20" s="21"/>
      <c r="Z20" s="19"/>
      <c r="AA20" s="20"/>
      <c r="AB20" s="21"/>
      <c r="AC20" s="19"/>
      <c r="AD20" s="20"/>
      <c r="AE20" s="21"/>
      <c r="AF20" s="19"/>
      <c r="AG20" s="58">
        <v>4488</v>
      </c>
      <c r="AH20" s="21"/>
      <c r="AI20" s="52"/>
      <c r="AJ20" s="26">
        <v>5535</v>
      </c>
      <c r="AK20" s="52"/>
      <c r="AL20" s="19"/>
      <c r="AM20" s="26">
        <f>SUM(F20:AJ20)</f>
        <v>10023</v>
      </c>
      <c r="AN20" s="27"/>
    </row>
    <row r="21" spans="2:40" ht="19.5" customHeight="1" x14ac:dyDescent="0.45">
      <c r="B21" s="54"/>
      <c r="C21" s="29" t="s">
        <v>6</v>
      </c>
      <c r="D21" s="30" t="s">
        <v>7</v>
      </c>
      <c r="E21" s="17" t="s">
        <v>8</v>
      </c>
      <c r="F21" s="31">
        <v>0</v>
      </c>
      <c r="G21" s="33" t="s">
        <v>10</v>
      </c>
      <c r="H21" s="17" t="s">
        <v>8</v>
      </c>
      <c r="I21" s="31">
        <v>0</v>
      </c>
      <c r="J21" s="33" t="s">
        <v>10</v>
      </c>
      <c r="K21" s="17" t="s">
        <v>8</v>
      </c>
      <c r="L21" s="31">
        <v>0</v>
      </c>
      <c r="M21" s="33" t="s">
        <v>10</v>
      </c>
      <c r="N21" s="17" t="s">
        <v>8</v>
      </c>
      <c r="O21" s="31">
        <v>0</v>
      </c>
      <c r="P21" s="33" t="s">
        <v>10</v>
      </c>
      <c r="Q21" s="17" t="s">
        <v>8</v>
      </c>
      <c r="R21" s="31">
        <v>0</v>
      </c>
      <c r="S21" s="33" t="s">
        <v>10</v>
      </c>
      <c r="T21" s="17" t="s">
        <v>8</v>
      </c>
      <c r="U21" s="31">
        <v>0</v>
      </c>
      <c r="V21" s="33" t="s">
        <v>10</v>
      </c>
      <c r="W21" s="17" t="s">
        <v>8</v>
      </c>
      <c r="X21" s="31">
        <v>0</v>
      </c>
      <c r="Y21" s="33" t="s">
        <v>10</v>
      </c>
      <c r="Z21" s="17" t="s">
        <v>8</v>
      </c>
      <c r="AA21" s="31">
        <v>0</v>
      </c>
      <c r="AB21" s="33" t="s">
        <v>10</v>
      </c>
      <c r="AC21" s="17" t="s">
        <v>8</v>
      </c>
      <c r="AD21" s="31">
        <v>0</v>
      </c>
      <c r="AE21" s="33" t="s">
        <v>10</v>
      </c>
      <c r="AF21" s="17" t="s">
        <v>8</v>
      </c>
      <c r="AG21" s="31">
        <v>44.71</v>
      </c>
      <c r="AH21" s="33" t="s">
        <v>10</v>
      </c>
      <c r="AI21" s="17" t="s">
        <v>8</v>
      </c>
      <c r="AJ21" s="31">
        <v>55.15</v>
      </c>
      <c r="AK21" s="17" t="s">
        <v>10</v>
      </c>
      <c r="AL21" s="32" t="s">
        <v>8</v>
      </c>
      <c r="AM21" s="34">
        <v>99.86</v>
      </c>
      <c r="AN21" s="35" t="s">
        <v>10</v>
      </c>
    </row>
    <row r="22" spans="2:40" ht="19.5" customHeight="1" x14ac:dyDescent="0.45">
      <c r="B22" s="51"/>
      <c r="C22" s="29" t="s">
        <v>11</v>
      </c>
      <c r="D22" s="30" t="s">
        <v>12</v>
      </c>
      <c r="E22" s="32"/>
      <c r="F22" s="18"/>
      <c r="G22" s="17"/>
      <c r="H22" s="32"/>
      <c r="I22" s="18"/>
      <c r="J22" s="33"/>
      <c r="K22" s="17"/>
      <c r="L22" s="18"/>
      <c r="M22" s="33"/>
      <c r="N22" s="32"/>
      <c r="O22" s="18"/>
      <c r="P22" s="33"/>
      <c r="Q22" s="17"/>
      <c r="R22" s="18"/>
      <c r="S22" s="17"/>
      <c r="T22" s="32"/>
      <c r="U22" s="18"/>
      <c r="V22" s="17"/>
      <c r="W22" s="32"/>
      <c r="X22" s="18"/>
      <c r="Y22" s="33"/>
      <c r="Z22" s="32"/>
      <c r="AA22" s="18"/>
      <c r="AB22" s="33"/>
      <c r="AC22" s="32"/>
      <c r="AD22" s="18"/>
      <c r="AE22" s="33"/>
      <c r="AF22" s="32"/>
      <c r="AG22" s="36">
        <v>50170268</v>
      </c>
      <c r="AH22" s="33"/>
      <c r="AI22" s="17"/>
      <c r="AJ22" s="23">
        <v>20768503</v>
      </c>
      <c r="AK22" s="24"/>
      <c r="AL22" s="37"/>
      <c r="AM22" s="23">
        <f>SUM(F22:AJ22)</f>
        <v>70938771</v>
      </c>
      <c r="AN22" s="35"/>
    </row>
    <row r="23" spans="2:40" ht="19.5" customHeight="1" x14ac:dyDescent="0.45">
      <c r="B23" s="51"/>
      <c r="C23" s="39" t="s">
        <v>13</v>
      </c>
      <c r="D23" s="40" t="s">
        <v>12</v>
      </c>
      <c r="E23" s="55"/>
      <c r="F23" s="56" t="str">
        <f>IF(F20="","",ROUND(F22/F20,0))</f>
        <v/>
      </c>
      <c r="G23" s="41"/>
      <c r="H23" s="55"/>
      <c r="I23" s="56" t="str">
        <f>IF(I20="","",ROUND(I22/I20,0))</f>
        <v/>
      </c>
      <c r="J23" s="57"/>
      <c r="K23" s="41"/>
      <c r="L23" s="56" t="str">
        <f>IF(L20="","",ROUND(L22/L20,0))</f>
        <v/>
      </c>
      <c r="M23" s="57"/>
      <c r="N23" s="55"/>
      <c r="O23" s="56" t="str">
        <f>IF(O20="","",ROUND(O22/O20,0))</f>
        <v/>
      </c>
      <c r="P23" s="57"/>
      <c r="Q23" s="41"/>
      <c r="R23" s="56" t="str">
        <f>IF(R20="","",ROUND(R22/R20,0))</f>
        <v/>
      </c>
      <c r="S23" s="41"/>
      <c r="T23" s="55"/>
      <c r="U23" s="56" t="str">
        <f>IF(U20="","",ROUND(U22/U20,0))</f>
        <v/>
      </c>
      <c r="V23" s="41"/>
      <c r="W23" s="55"/>
      <c r="X23" s="56" t="str">
        <f>IF(X20="","",ROUND(X22/X20,0))</f>
        <v/>
      </c>
      <c r="Y23" s="57"/>
      <c r="Z23" s="55"/>
      <c r="AA23" s="56" t="str">
        <f>IF(AA20="","",ROUND(AA22/AA20,0))</f>
        <v/>
      </c>
      <c r="AB23" s="57"/>
      <c r="AC23" s="55"/>
      <c r="AD23" s="56" t="str">
        <f>IF(AD20="","",ROUND(AD22/AD20,0))</f>
        <v/>
      </c>
      <c r="AE23" s="57"/>
      <c r="AF23" s="55"/>
      <c r="AG23" s="42">
        <f>IF(AG20="","",ROUNDDOWN(AG22/AG20,0))</f>
        <v>11178</v>
      </c>
      <c r="AH23" s="57"/>
      <c r="AI23" s="41"/>
      <c r="AJ23" s="47">
        <f>IF(AJ20="","",ROUNDDOWN(AJ22/AJ20,0))</f>
        <v>3752</v>
      </c>
      <c r="AK23" s="43"/>
      <c r="AL23" s="44"/>
      <c r="AM23" s="47">
        <f>IF(AM20="","",ROUNDDOWN(AM22/AM20,0))</f>
        <v>7077</v>
      </c>
      <c r="AN23" s="48"/>
    </row>
    <row r="24" spans="2:40" ht="19.5" customHeight="1" x14ac:dyDescent="0.45">
      <c r="B24" s="51" t="s">
        <v>18</v>
      </c>
      <c r="C24" s="15" t="s">
        <v>4</v>
      </c>
      <c r="D24" s="16" t="s">
        <v>5</v>
      </c>
      <c r="E24" s="17"/>
      <c r="F24" s="18"/>
      <c r="G24" s="17"/>
      <c r="H24" s="32"/>
      <c r="I24" s="18"/>
      <c r="J24" s="33"/>
      <c r="K24" s="17"/>
      <c r="L24" s="18"/>
      <c r="M24" s="33"/>
      <c r="N24" s="17"/>
      <c r="O24" s="18"/>
      <c r="P24" s="33"/>
      <c r="Q24" s="17"/>
      <c r="R24" s="18"/>
      <c r="S24" s="21"/>
      <c r="T24" s="17"/>
      <c r="U24" s="18"/>
      <c r="V24" s="17"/>
      <c r="W24" s="32"/>
      <c r="X24" s="18"/>
      <c r="Y24" s="33"/>
      <c r="Z24" s="32"/>
      <c r="AA24" s="18"/>
      <c r="AB24" s="33"/>
      <c r="AC24" s="32"/>
      <c r="AD24" s="18"/>
      <c r="AE24" s="33"/>
      <c r="AF24" s="32"/>
      <c r="AG24" s="20">
        <v>9</v>
      </c>
      <c r="AH24" s="33"/>
      <c r="AI24" s="17"/>
      <c r="AJ24" s="26">
        <v>17</v>
      </c>
      <c r="AK24" s="17"/>
      <c r="AL24" s="32"/>
      <c r="AM24" s="26">
        <f>SUM(F24:AJ24)</f>
        <v>26</v>
      </c>
      <c r="AN24" s="35"/>
    </row>
    <row r="25" spans="2:40" ht="19.5" customHeight="1" x14ac:dyDescent="0.45">
      <c r="B25" s="54"/>
      <c r="C25" s="29" t="s">
        <v>6</v>
      </c>
      <c r="D25" s="30" t="s">
        <v>7</v>
      </c>
      <c r="E25" s="17" t="s">
        <v>8</v>
      </c>
      <c r="F25" s="31">
        <v>0</v>
      </c>
      <c r="G25" s="33" t="s">
        <v>10</v>
      </c>
      <c r="H25" s="17" t="s">
        <v>8</v>
      </c>
      <c r="I25" s="31">
        <v>0</v>
      </c>
      <c r="J25" s="33" t="s">
        <v>10</v>
      </c>
      <c r="K25" s="17" t="s">
        <v>8</v>
      </c>
      <c r="L25" s="31">
        <v>0</v>
      </c>
      <c r="M25" s="33" t="s">
        <v>10</v>
      </c>
      <c r="N25" s="17" t="s">
        <v>8</v>
      </c>
      <c r="O25" s="31">
        <v>0</v>
      </c>
      <c r="P25" s="33" t="s">
        <v>10</v>
      </c>
      <c r="Q25" s="17" t="s">
        <v>8</v>
      </c>
      <c r="R25" s="31">
        <v>0</v>
      </c>
      <c r="S25" s="33" t="s">
        <v>10</v>
      </c>
      <c r="T25" s="17" t="s">
        <v>8</v>
      </c>
      <c r="U25" s="31">
        <v>0</v>
      </c>
      <c r="V25" s="33" t="s">
        <v>10</v>
      </c>
      <c r="W25" s="17" t="s">
        <v>8</v>
      </c>
      <c r="X25" s="31">
        <v>0</v>
      </c>
      <c r="Y25" s="33" t="s">
        <v>10</v>
      </c>
      <c r="Z25" s="17" t="s">
        <v>8</v>
      </c>
      <c r="AA25" s="31">
        <v>0</v>
      </c>
      <c r="AB25" s="33" t="s">
        <v>10</v>
      </c>
      <c r="AC25" s="17" t="s">
        <v>8</v>
      </c>
      <c r="AD25" s="31">
        <v>0</v>
      </c>
      <c r="AE25" s="33" t="s">
        <v>10</v>
      </c>
      <c r="AF25" s="32" t="s">
        <v>8</v>
      </c>
      <c r="AG25" s="31">
        <v>34.61</v>
      </c>
      <c r="AH25" s="33" t="s">
        <v>10</v>
      </c>
      <c r="AI25" s="17" t="s">
        <v>8</v>
      </c>
      <c r="AJ25" s="31">
        <v>65.38</v>
      </c>
      <c r="AK25" s="17" t="s">
        <v>10</v>
      </c>
      <c r="AL25" s="32" t="s">
        <v>8</v>
      </c>
      <c r="AM25" s="34">
        <v>99.99</v>
      </c>
      <c r="AN25" s="35" t="s">
        <v>10</v>
      </c>
    </row>
    <row r="26" spans="2:40" ht="19.5" customHeight="1" x14ac:dyDescent="0.45">
      <c r="B26" s="51"/>
      <c r="C26" s="29" t="s">
        <v>11</v>
      </c>
      <c r="D26" s="30" t="s">
        <v>12</v>
      </c>
      <c r="E26" s="17"/>
      <c r="F26" s="18"/>
      <c r="G26" s="17"/>
      <c r="H26" s="32"/>
      <c r="I26" s="18"/>
      <c r="J26" s="33"/>
      <c r="K26" s="17"/>
      <c r="L26" s="18"/>
      <c r="M26" s="33"/>
      <c r="N26" s="17"/>
      <c r="O26" s="18"/>
      <c r="P26" s="33"/>
      <c r="Q26" s="17"/>
      <c r="R26" s="18"/>
      <c r="S26" s="33"/>
      <c r="T26" s="17"/>
      <c r="U26" s="18"/>
      <c r="V26" s="17"/>
      <c r="W26" s="32"/>
      <c r="X26" s="18"/>
      <c r="Y26" s="33"/>
      <c r="Z26" s="32"/>
      <c r="AA26" s="18"/>
      <c r="AB26" s="33"/>
      <c r="AC26" s="32"/>
      <c r="AD26" s="18"/>
      <c r="AE26" s="33"/>
      <c r="AF26" s="32"/>
      <c r="AG26" s="36">
        <v>127503</v>
      </c>
      <c r="AH26" s="33"/>
      <c r="AI26" s="17"/>
      <c r="AJ26" s="23">
        <v>74413</v>
      </c>
      <c r="AK26" s="24"/>
      <c r="AL26" s="37"/>
      <c r="AM26" s="23">
        <f>SUM(F26:AJ26)</f>
        <v>201916</v>
      </c>
      <c r="AN26" s="35"/>
    </row>
    <row r="27" spans="2:40" ht="19.5" customHeight="1" x14ac:dyDescent="0.45">
      <c r="B27" s="51"/>
      <c r="C27" s="39" t="s">
        <v>13</v>
      </c>
      <c r="D27" s="40" t="s">
        <v>12</v>
      </c>
      <c r="E27" s="17"/>
      <c r="F27" s="56" t="str">
        <f>IF(F24="","",ROUND(F26/F24,0))</f>
        <v/>
      </c>
      <c r="G27" s="41"/>
      <c r="H27" s="55"/>
      <c r="I27" s="56" t="str">
        <f>IF(I24="","",ROUND(I26/I24,0))</f>
        <v/>
      </c>
      <c r="J27" s="57"/>
      <c r="K27" s="41"/>
      <c r="L27" s="56" t="str">
        <f>IF(L24="","",ROUND(L26/L24,0))</f>
        <v/>
      </c>
      <c r="M27" s="57"/>
      <c r="N27" s="55"/>
      <c r="O27" s="56" t="str">
        <f>IF(O24="","",ROUND(O26/O24,0))</f>
        <v/>
      </c>
      <c r="P27" s="57"/>
      <c r="Q27" s="41"/>
      <c r="R27" s="56" t="str">
        <f>IF(R24="","",ROUND(R26/R24,0))</f>
        <v/>
      </c>
      <c r="S27" s="57"/>
      <c r="T27" s="41"/>
      <c r="U27" s="56" t="str">
        <f>IF(U24="","",ROUND(U26/U24,0))</f>
        <v/>
      </c>
      <c r="V27" s="57"/>
      <c r="W27" s="55"/>
      <c r="X27" s="56" t="str">
        <f>IF(X24="","",ROUND(X26/X24,0))</f>
        <v/>
      </c>
      <c r="Y27" s="57"/>
      <c r="Z27" s="55"/>
      <c r="AA27" s="56" t="str">
        <f>IF(AA24="","",ROUND(AA26/AA24,0))</f>
        <v/>
      </c>
      <c r="AB27" s="57"/>
      <c r="AC27" s="55"/>
      <c r="AD27" s="56" t="str">
        <f>IF(AD24="","",ROUND(AD26/AD24,0))</f>
        <v/>
      </c>
      <c r="AE27" s="57"/>
      <c r="AF27" s="55"/>
      <c r="AG27" s="42">
        <f>IF(AG24="","",ROUNDDOWN(AG26/AG24,0))</f>
        <v>14167</v>
      </c>
      <c r="AH27" s="57"/>
      <c r="AI27" s="41"/>
      <c r="AJ27" s="47">
        <f>IF(AJ24="","",ROUNDDOWN(AJ26/AJ24,0))</f>
        <v>4377</v>
      </c>
      <c r="AK27" s="24"/>
      <c r="AL27" s="37"/>
      <c r="AM27" s="47">
        <f>IF(AM24="","",ROUNDDOWN(AM26/AM24,0))</f>
        <v>7766</v>
      </c>
      <c r="AN27" s="35"/>
    </row>
    <row r="28" spans="2:40" ht="19.5" customHeight="1" x14ac:dyDescent="0.45">
      <c r="B28" s="14" t="s">
        <v>19</v>
      </c>
      <c r="C28" s="15" t="s">
        <v>4</v>
      </c>
      <c r="D28" s="16" t="s">
        <v>5</v>
      </c>
      <c r="E28" s="19"/>
      <c r="F28" s="20"/>
      <c r="G28" s="52"/>
      <c r="H28" s="19"/>
      <c r="I28" s="20"/>
      <c r="J28" s="21"/>
      <c r="K28" s="52"/>
      <c r="L28" s="20"/>
      <c r="M28" s="21"/>
      <c r="N28" s="19"/>
      <c r="O28" s="20"/>
      <c r="P28" s="21"/>
      <c r="Q28" s="52"/>
      <c r="R28" s="20"/>
      <c r="S28" s="21"/>
      <c r="T28" s="52"/>
      <c r="U28" s="20"/>
      <c r="V28" s="52"/>
      <c r="W28" s="19"/>
      <c r="X28" s="20"/>
      <c r="Y28" s="21"/>
      <c r="Z28" s="19"/>
      <c r="AA28" s="20"/>
      <c r="AB28" s="21"/>
      <c r="AC28" s="19"/>
      <c r="AD28" s="20"/>
      <c r="AE28" s="21"/>
      <c r="AF28" s="19"/>
      <c r="AG28" s="20">
        <v>115</v>
      </c>
      <c r="AH28" s="21"/>
      <c r="AI28" s="52"/>
      <c r="AJ28" s="26">
        <v>109</v>
      </c>
      <c r="AK28" s="52"/>
      <c r="AL28" s="19"/>
      <c r="AM28" s="26">
        <f>SUM(F28:AJ28)</f>
        <v>224</v>
      </c>
      <c r="AN28" s="27"/>
    </row>
    <row r="29" spans="2:40" ht="19.5" customHeight="1" x14ac:dyDescent="0.45">
      <c r="B29" s="59"/>
      <c r="C29" s="29" t="s">
        <v>6</v>
      </c>
      <c r="D29" s="30" t="s">
        <v>7</v>
      </c>
      <c r="E29" s="17" t="s">
        <v>8</v>
      </c>
      <c r="F29" s="31">
        <v>0</v>
      </c>
      <c r="G29" s="33" t="s">
        <v>10</v>
      </c>
      <c r="H29" s="17" t="s">
        <v>8</v>
      </c>
      <c r="I29" s="31">
        <v>0</v>
      </c>
      <c r="J29" s="33" t="s">
        <v>10</v>
      </c>
      <c r="K29" s="17" t="s">
        <v>8</v>
      </c>
      <c r="L29" s="31">
        <v>0</v>
      </c>
      <c r="M29" s="33" t="s">
        <v>10</v>
      </c>
      <c r="N29" s="17" t="s">
        <v>8</v>
      </c>
      <c r="O29" s="31">
        <v>0</v>
      </c>
      <c r="P29" s="33" t="s">
        <v>10</v>
      </c>
      <c r="Q29" s="17" t="s">
        <v>8</v>
      </c>
      <c r="R29" s="31">
        <v>0</v>
      </c>
      <c r="S29" s="33" t="s">
        <v>10</v>
      </c>
      <c r="T29" s="17" t="s">
        <v>8</v>
      </c>
      <c r="U29" s="31">
        <v>0</v>
      </c>
      <c r="V29" s="33" t="s">
        <v>10</v>
      </c>
      <c r="W29" s="17" t="s">
        <v>8</v>
      </c>
      <c r="X29" s="31">
        <v>0</v>
      </c>
      <c r="Y29" s="33" t="s">
        <v>10</v>
      </c>
      <c r="Z29" s="17" t="s">
        <v>8</v>
      </c>
      <c r="AA29" s="31">
        <v>0</v>
      </c>
      <c r="AB29" s="33" t="s">
        <v>10</v>
      </c>
      <c r="AC29" s="17" t="s">
        <v>8</v>
      </c>
      <c r="AD29" s="31">
        <v>0</v>
      </c>
      <c r="AE29" s="33" t="s">
        <v>10</v>
      </c>
      <c r="AF29" s="32" t="s">
        <v>8</v>
      </c>
      <c r="AG29" s="31">
        <v>51.33</v>
      </c>
      <c r="AH29" s="33" t="s">
        <v>10</v>
      </c>
      <c r="AI29" s="17" t="s">
        <v>8</v>
      </c>
      <c r="AJ29" s="31">
        <v>48.66</v>
      </c>
      <c r="AK29" s="17" t="s">
        <v>10</v>
      </c>
      <c r="AL29" s="32" t="s">
        <v>8</v>
      </c>
      <c r="AM29" s="34">
        <v>99.99</v>
      </c>
      <c r="AN29" s="35" t="s">
        <v>10</v>
      </c>
    </row>
    <row r="30" spans="2:40" ht="19.5" customHeight="1" x14ac:dyDescent="0.45">
      <c r="B30" s="60"/>
      <c r="C30" s="29" t="s">
        <v>11</v>
      </c>
      <c r="D30" s="30" t="s">
        <v>12</v>
      </c>
      <c r="E30" s="32"/>
      <c r="F30" s="18"/>
      <c r="G30" s="17"/>
      <c r="H30" s="32"/>
      <c r="I30" s="18"/>
      <c r="J30" s="33"/>
      <c r="K30" s="17"/>
      <c r="L30" s="18"/>
      <c r="M30" s="33"/>
      <c r="N30" s="32"/>
      <c r="O30" s="18"/>
      <c r="P30" s="33"/>
      <c r="Q30" s="17"/>
      <c r="R30" s="18"/>
      <c r="S30" s="33"/>
      <c r="T30" s="17"/>
      <c r="U30" s="18"/>
      <c r="V30" s="17"/>
      <c r="W30" s="32"/>
      <c r="X30" s="18"/>
      <c r="Y30" s="33"/>
      <c r="Z30" s="32"/>
      <c r="AA30" s="18"/>
      <c r="AB30" s="33"/>
      <c r="AC30" s="32"/>
      <c r="AD30" s="18"/>
      <c r="AE30" s="33"/>
      <c r="AF30" s="32"/>
      <c r="AG30" s="36">
        <v>1277970</v>
      </c>
      <c r="AH30" s="33"/>
      <c r="AI30" s="17"/>
      <c r="AJ30" s="23">
        <v>407746</v>
      </c>
      <c r="AK30" s="24"/>
      <c r="AL30" s="37"/>
      <c r="AM30" s="23">
        <f>SUM(F30:AJ30)</f>
        <v>1685716</v>
      </c>
      <c r="AN30" s="35"/>
    </row>
    <row r="31" spans="2:40" ht="19.5" customHeight="1" x14ac:dyDescent="0.45">
      <c r="B31" s="60"/>
      <c r="C31" s="39" t="s">
        <v>13</v>
      </c>
      <c r="D31" s="40" t="s">
        <v>12</v>
      </c>
      <c r="E31" s="55"/>
      <c r="F31" s="56" t="str">
        <f>IF(F28="","",ROUND(F30/F28,0))</f>
        <v/>
      </c>
      <c r="G31" s="41"/>
      <c r="H31" s="55"/>
      <c r="I31" s="56" t="str">
        <f>IF(I28="","",ROUND(I30/I28,0))</f>
        <v/>
      </c>
      <c r="J31" s="57"/>
      <c r="K31" s="41"/>
      <c r="L31" s="56" t="str">
        <f>IF(L28="","",ROUND(L30/L28,0))</f>
        <v/>
      </c>
      <c r="M31" s="57"/>
      <c r="N31" s="55"/>
      <c r="O31" s="56" t="str">
        <f>IF(O28="","",ROUND(O30/O28,0))</f>
        <v/>
      </c>
      <c r="P31" s="57"/>
      <c r="Q31" s="41"/>
      <c r="R31" s="56" t="str">
        <f>IF(R28="","",ROUND(R30/R28,0))</f>
        <v/>
      </c>
      <c r="S31" s="57"/>
      <c r="T31" s="41"/>
      <c r="U31" s="56" t="str">
        <f>IF(U28="","",ROUND(U30/U28,0))</f>
        <v/>
      </c>
      <c r="V31" s="57"/>
      <c r="W31" s="55"/>
      <c r="X31" s="56" t="str">
        <f>IF(X28="","",ROUND(X30/X28,0))</f>
        <v/>
      </c>
      <c r="Y31" s="57"/>
      <c r="Z31" s="55"/>
      <c r="AA31" s="56" t="str">
        <f>IF(AA28="","",ROUND(AA30/AA28,0))</f>
        <v/>
      </c>
      <c r="AB31" s="57"/>
      <c r="AC31" s="55"/>
      <c r="AD31" s="56" t="str">
        <f>IF(AD28="","",ROUND(AD30/AD28,0))</f>
        <v/>
      </c>
      <c r="AE31" s="57"/>
      <c r="AF31" s="55"/>
      <c r="AG31" s="42">
        <f>IF(AG28="","",ROUNDDOWN(AG30/AG28,0))</f>
        <v>11112</v>
      </c>
      <c r="AH31" s="57"/>
      <c r="AI31" s="41"/>
      <c r="AJ31" s="47">
        <f>IF(AJ28="","",ROUNDDOWN(AJ30/AJ28,0))</f>
        <v>3740</v>
      </c>
      <c r="AK31" s="43"/>
      <c r="AL31" s="44"/>
      <c r="AM31" s="47">
        <f>IF(AM28="","",ROUNDDOWN(AM30/AM28,0))</f>
        <v>7525</v>
      </c>
      <c r="AN31" s="48"/>
    </row>
    <row r="32" spans="2:40" ht="19.5" customHeight="1" x14ac:dyDescent="0.45">
      <c r="B32" s="51" t="s">
        <v>20</v>
      </c>
      <c r="C32" s="15" t="s">
        <v>4</v>
      </c>
      <c r="D32" s="16" t="s">
        <v>5</v>
      </c>
      <c r="E32" s="19"/>
      <c r="F32" s="20"/>
      <c r="G32" s="21"/>
      <c r="H32" s="17"/>
      <c r="I32" s="20">
        <v>23</v>
      </c>
      <c r="J32" s="33"/>
      <c r="K32" s="17"/>
      <c r="L32" s="18"/>
      <c r="M32" s="17"/>
      <c r="N32" s="17"/>
      <c r="O32" s="18"/>
      <c r="P32" s="33"/>
      <c r="Q32" s="17"/>
      <c r="R32" s="18"/>
      <c r="S32" s="33"/>
      <c r="T32" s="17"/>
      <c r="U32" s="18"/>
      <c r="V32" s="17"/>
      <c r="W32" s="17"/>
      <c r="X32" s="20"/>
      <c r="Y32" s="21"/>
      <c r="Z32" s="17"/>
      <c r="AA32" s="20"/>
      <c r="AB32" s="21"/>
      <c r="AC32" s="17"/>
      <c r="AD32" s="20"/>
      <c r="AE32" s="21"/>
      <c r="AF32" s="17"/>
      <c r="AG32" s="20"/>
      <c r="AH32" s="33"/>
      <c r="AI32" s="17"/>
      <c r="AJ32" s="26"/>
      <c r="AK32" s="17"/>
      <c r="AL32" s="32"/>
      <c r="AM32" s="26">
        <f>SUM(F32:AJ32)</f>
        <v>23</v>
      </c>
      <c r="AN32" s="35"/>
    </row>
    <row r="33" spans="2:41" ht="19.5" customHeight="1" x14ac:dyDescent="0.45">
      <c r="B33" s="54"/>
      <c r="C33" s="29" t="s">
        <v>6</v>
      </c>
      <c r="D33" s="30" t="s">
        <v>7</v>
      </c>
      <c r="E33" s="32" t="s">
        <v>8</v>
      </c>
      <c r="F33" s="31">
        <v>0</v>
      </c>
      <c r="G33" s="33" t="s">
        <v>10</v>
      </c>
      <c r="H33" s="17" t="s">
        <v>8</v>
      </c>
      <c r="I33" s="31">
        <v>100</v>
      </c>
      <c r="J33" s="33" t="s">
        <v>10</v>
      </c>
      <c r="K33" s="17" t="s">
        <v>8</v>
      </c>
      <c r="L33" s="31">
        <v>0</v>
      </c>
      <c r="M33" s="33" t="s">
        <v>10</v>
      </c>
      <c r="N33" s="17" t="s">
        <v>8</v>
      </c>
      <c r="O33" s="31">
        <v>0</v>
      </c>
      <c r="P33" s="33" t="s">
        <v>10</v>
      </c>
      <c r="Q33" s="17" t="s">
        <v>8</v>
      </c>
      <c r="R33" s="31">
        <v>0</v>
      </c>
      <c r="S33" s="33" t="s">
        <v>10</v>
      </c>
      <c r="T33" s="17" t="s">
        <v>8</v>
      </c>
      <c r="U33" s="31">
        <v>0</v>
      </c>
      <c r="V33" s="33" t="s">
        <v>10</v>
      </c>
      <c r="W33" s="17" t="s">
        <v>8</v>
      </c>
      <c r="X33" s="31">
        <v>0</v>
      </c>
      <c r="Y33" s="33" t="s">
        <v>10</v>
      </c>
      <c r="Z33" s="17" t="s">
        <v>8</v>
      </c>
      <c r="AA33" s="31">
        <v>0</v>
      </c>
      <c r="AB33" s="33" t="s">
        <v>10</v>
      </c>
      <c r="AC33" s="17" t="s">
        <v>8</v>
      </c>
      <c r="AD33" s="31">
        <v>0</v>
      </c>
      <c r="AE33" s="33" t="s">
        <v>10</v>
      </c>
      <c r="AF33" s="17" t="s">
        <v>8</v>
      </c>
      <c r="AG33" s="31">
        <v>0</v>
      </c>
      <c r="AH33" s="33" t="s">
        <v>10</v>
      </c>
      <c r="AI33" s="17" t="s">
        <v>8</v>
      </c>
      <c r="AJ33" s="31">
        <v>0</v>
      </c>
      <c r="AK33" s="33" t="s">
        <v>10</v>
      </c>
      <c r="AL33" s="32" t="s">
        <v>8</v>
      </c>
      <c r="AM33" s="34">
        <v>100</v>
      </c>
      <c r="AN33" s="35" t="s">
        <v>10</v>
      </c>
    </row>
    <row r="34" spans="2:41" ht="19.5" customHeight="1" x14ac:dyDescent="0.45">
      <c r="B34" s="51"/>
      <c r="C34" s="29" t="s">
        <v>11</v>
      </c>
      <c r="D34" s="30" t="s">
        <v>12</v>
      </c>
      <c r="E34" s="32"/>
      <c r="F34" s="36"/>
      <c r="G34" s="38"/>
      <c r="H34" s="17"/>
      <c r="I34" s="18">
        <v>1895872</v>
      </c>
      <c r="J34" s="38"/>
      <c r="K34" s="17"/>
      <c r="L34" s="36"/>
      <c r="M34" s="24"/>
      <c r="N34" s="17"/>
      <c r="O34" s="36"/>
      <c r="P34" s="38"/>
      <c r="Q34" s="17"/>
      <c r="R34" s="36"/>
      <c r="S34" s="38"/>
      <c r="T34" s="17"/>
      <c r="U34" s="36"/>
      <c r="V34" s="24"/>
      <c r="W34" s="17"/>
      <c r="X34" s="36"/>
      <c r="Y34" s="38"/>
      <c r="Z34" s="17"/>
      <c r="AA34" s="36"/>
      <c r="AB34" s="38"/>
      <c r="AC34" s="17"/>
      <c r="AD34" s="36"/>
      <c r="AE34" s="38"/>
      <c r="AF34" s="17"/>
      <c r="AG34" s="36"/>
      <c r="AH34" s="38"/>
      <c r="AI34" s="17"/>
      <c r="AJ34" s="23"/>
      <c r="AK34" s="24"/>
      <c r="AL34" s="37"/>
      <c r="AM34" s="23">
        <f>SUM(F34:AJ34)</f>
        <v>1895872</v>
      </c>
      <c r="AN34" s="35"/>
    </row>
    <row r="35" spans="2:41" ht="19.5" customHeight="1" x14ac:dyDescent="0.45">
      <c r="B35" s="51"/>
      <c r="C35" s="39" t="s">
        <v>13</v>
      </c>
      <c r="D35" s="40" t="s">
        <v>12</v>
      </c>
      <c r="E35" s="32"/>
      <c r="F35" s="56" t="str">
        <f>IF(F32="","",ROUND(F34/F32,0))</f>
        <v/>
      </c>
      <c r="G35" s="57"/>
      <c r="H35" s="17"/>
      <c r="I35" s="56">
        <f>IF(I32="","",ROUND(I34/I32,0))</f>
        <v>82429</v>
      </c>
      <c r="J35" s="57"/>
      <c r="K35" s="17"/>
      <c r="L35" s="56" t="str">
        <f>IF(L32="","",ROUND(L34/L32,0))</f>
        <v/>
      </c>
      <c r="M35" s="41"/>
      <c r="N35" s="17"/>
      <c r="O35" s="56" t="str">
        <f>IF(O32="","",ROUND(O34/O32,0))</f>
        <v/>
      </c>
      <c r="P35" s="57"/>
      <c r="Q35" s="17"/>
      <c r="R35" s="56" t="str">
        <f>IF(R32="","",ROUND(R34/R32,0))</f>
        <v/>
      </c>
      <c r="S35" s="57"/>
      <c r="T35" s="17"/>
      <c r="U35" s="56" t="str">
        <f>IF(U32="","",ROUND(U34/U32,0))</f>
        <v/>
      </c>
      <c r="V35" s="41"/>
      <c r="W35" s="17"/>
      <c r="X35" s="56" t="str">
        <f>IF(X32="","",ROUND(X34/X32,0))</f>
        <v/>
      </c>
      <c r="Y35" s="57"/>
      <c r="Z35" s="17"/>
      <c r="AA35" s="56" t="str">
        <f>IF(AA32="","",ROUND(AA34/AA32,0))</f>
        <v/>
      </c>
      <c r="AB35" s="57"/>
      <c r="AC35" s="17"/>
      <c r="AD35" s="56" t="str">
        <f>IF(AD32="","",ROUND(AD34/AD32,0))</f>
        <v/>
      </c>
      <c r="AE35" s="57"/>
      <c r="AF35" s="17"/>
      <c r="AG35" s="42" t="str">
        <f>IF(AG32="","",ROUNDDOWN(AG34/AG32,0))</f>
        <v/>
      </c>
      <c r="AH35" s="57"/>
      <c r="AI35" s="17"/>
      <c r="AJ35" s="47" t="str">
        <f>IF(AJ32="","",ROUNDDOWN(AJ34/AJ32,0))</f>
        <v/>
      </c>
      <c r="AK35" s="41"/>
      <c r="AL35" s="37"/>
      <c r="AM35" s="47">
        <f>IF(AM32="","",ROUNDDOWN(AM34/AM32,0))</f>
        <v>82429</v>
      </c>
      <c r="AN35" s="35"/>
    </row>
    <row r="36" spans="2:41" ht="19.5" customHeight="1" x14ac:dyDescent="0.45">
      <c r="B36" s="51" t="s">
        <v>21</v>
      </c>
      <c r="C36" s="15" t="s">
        <v>4</v>
      </c>
      <c r="D36" s="16" t="s">
        <v>5</v>
      </c>
      <c r="E36" s="19"/>
      <c r="F36" s="20"/>
      <c r="G36" s="21"/>
      <c r="H36" s="52"/>
      <c r="I36" s="22"/>
      <c r="J36" s="21"/>
      <c r="K36" s="52"/>
      <c r="L36" s="20"/>
      <c r="M36" s="52"/>
      <c r="N36" s="19"/>
      <c r="O36" s="20"/>
      <c r="P36" s="21"/>
      <c r="Q36" s="52"/>
      <c r="R36" s="20"/>
      <c r="S36" s="21"/>
      <c r="T36" s="52"/>
      <c r="U36" s="20"/>
      <c r="V36" s="52"/>
      <c r="W36" s="19"/>
      <c r="X36" s="20"/>
      <c r="Y36" s="21"/>
      <c r="Z36" s="52"/>
      <c r="AA36" s="20"/>
      <c r="AB36" s="21"/>
      <c r="AC36" s="52"/>
      <c r="AD36" s="20"/>
      <c r="AE36" s="21"/>
      <c r="AF36" s="52"/>
      <c r="AG36" s="20">
        <v>125</v>
      </c>
      <c r="AH36" s="21"/>
      <c r="AI36" s="52"/>
      <c r="AJ36" s="26">
        <v>66</v>
      </c>
      <c r="AK36" s="52"/>
      <c r="AL36" s="19"/>
      <c r="AM36" s="26">
        <f>SUM(F36:AJ36)</f>
        <v>191</v>
      </c>
      <c r="AN36" s="27"/>
    </row>
    <row r="37" spans="2:41" ht="19.5" customHeight="1" x14ac:dyDescent="0.45">
      <c r="B37" s="54"/>
      <c r="C37" s="29" t="s">
        <v>6</v>
      </c>
      <c r="D37" s="30" t="s">
        <v>7</v>
      </c>
      <c r="E37" s="32" t="s">
        <v>8</v>
      </c>
      <c r="F37" s="31">
        <v>0</v>
      </c>
      <c r="G37" s="33" t="s">
        <v>10</v>
      </c>
      <c r="H37" s="17" t="s">
        <v>8</v>
      </c>
      <c r="I37" s="36"/>
      <c r="J37" s="33" t="s">
        <v>10</v>
      </c>
      <c r="K37" s="17" t="s">
        <v>8</v>
      </c>
      <c r="L37" s="31">
        <v>0</v>
      </c>
      <c r="M37" s="33" t="s">
        <v>10</v>
      </c>
      <c r="N37" s="17" t="s">
        <v>8</v>
      </c>
      <c r="O37" s="31">
        <v>0</v>
      </c>
      <c r="P37" s="33" t="s">
        <v>10</v>
      </c>
      <c r="Q37" s="17" t="s">
        <v>8</v>
      </c>
      <c r="R37" s="31">
        <v>0</v>
      </c>
      <c r="S37" s="33" t="s">
        <v>10</v>
      </c>
      <c r="T37" s="17" t="s">
        <v>8</v>
      </c>
      <c r="U37" s="31">
        <v>0</v>
      </c>
      <c r="V37" s="33" t="s">
        <v>10</v>
      </c>
      <c r="W37" s="17" t="s">
        <v>8</v>
      </c>
      <c r="X37" s="31">
        <v>0</v>
      </c>
      <c r="Y37" s="33" t="s">
        <v>10</v>
      </c>
      <c r="Z37" s="17" t="s">
        <v>8</v>
      </c>
      <c r="AA37" s="31">
        <v>0</v>
      </c>
      <c r="AB37" s="33" t="s">
        <v>10</v>
      </c>
      <c r="AC37" s="17" t="s">
        <v>8</v>
      </c>
      <c r="AD37" s="31">
        <v>0</v>
      </c>
      <c r="AE37" s="33" t="s">
        <v>10</v>
      </c>
      <c r="AF37" s="17" t="s">
        <v>8</v>
      </c>
      <c r="AG37" s="31">
        <v>65.44</v>
      </c>
      <c r="AH37" s="33" t="s">
        <v>10</v>
      </c>
      <c r="AI37" s="17" t="s">
        <v>8</v>
      </c>
      <c r="AJ37" s="31">
        <v>34.549999999999997</v>
      </c>
      <c r="AK37" s="33" t="s">
        <v>10</v>
      </c>
      <c r="AL37" s="32" t="s">
        <v>8</v>
      </c>
      <c r="AM37" s="34">
        <v>99.99</v>
      </c>
      <c r="AN37" s="35" t="s">
        <v>10</v>
      </c>
    </row>
    <row r="38" spans="2:41" ht="19.5" customHeight="1" x14ac:dyDescent="0.45">
      <c r="B38" s="51"/>
      <c r="C38" s="29" t="s">
        <v>11</v>
      </c>
      <c r="D38" s="30" t="s">
        <v>12</v>
      </c>
      <c r="E38" s="32"/>
      <c r="F38" s="18"/>
      <c r="G38" s="33"/>
      <c r="H38" s="17"/>
      <c r="I38" s="36"/>
      <c r="J38" s="33"/>
      <c r="K38" s="17"/>
      <c r="L38" s="18"/>
      <c r="M38" s="17"/>
      <c r="N38" s="32"/>
      <c r="O38" s="18"/>
      <c r="P38" s="33"/>
      <c r="Q38" s="17"/>
      <c r="R38" s="18"/>
      <c r="S38" s="33"/>
      <c r="T38" s="17"/>
      <c r="U38" s="18"/>
      <c r="V38" s="17"/>
      <c r="W38" s="32"/>
      <c r="X38" s="18"/>
      <c r="Y38" s="33"/>
      <c r="Z38" s="17"/>
      <c r="AA38" s="18"/>
      <c r="AB38" s="33"/>
      <c r="AC38" s="17"/>
      <c r="AD38" s="18"/>
      <c r="AE38" s="33"/>
      <c r="AF38" s="17"/>
      <c r="AG38" s="36">
        <v>1309749</v>
      </c>
      <c r="AH38" s="61"/>
      <c r="AI38" s="62"/>
      <c r="AJ38" s="23">
        <v>231626</v>
      </c>
      <c r="AK38" s="17"/>
      <c r="AL38" s="37"/>
      <c r="AM38" s="23">
        <f>SUM(F38:AJ38)</f>
        <v>1541375</v>
      </c>
      <c r="AN38" s="35"/>
    </row>
    <row r="39" spans="2:41" ht="19.5" customHeight="1" x14ac:dyDescent="0.45">
      <c r="B39" s="51"/>
      <c r="C39" s="39" t="s">
        <v>13</v>
      </c>
      <c r="D39" s="40" t="s">
        <v>12</v>
      </c>
      <c r="E39" s="55"/>
      <c r="F39" s="56" t="str">
        <f>IF(F36="","",ROUND(F38/F36,0))</f>
        <v/>
      </c>
      <c r="G39" s="57"/>
      <c r="H39" s="41"/>
      <c r="I39" s="42"/>
      <c r="J39" s="57"/>
      <c r="K39" s="41"/>
      <c r="L39" s="56" t="str">
        <f>IF(L36="","",ROUND(L38/L36,0))</f>
        <v/>
      </c>
      <c r="M39" s="41"/>
      <c r="N39" s="55"/>
      <c r="O39" s="56" t="str">
        <f>IF(O36="","",ROUND(O38/O36,0))</f>
        <v/>
      </c>
      <c r="P39" s="57"/>
      <c r="Q39" s="41"/>
      <c r="R39" s="56" t="str">
        <f>IF(R36="","",ROUND(R38/R36,0))</f>
        <v/>
      </c>
      <c r="S39" s="57"/>
      <c r="T39" s="41"/>
      <c r="U39" s="56" t="str">
        <f>IF(U36="","",ROUND(U38/U36,0))</f>
        <v/>
      </c>
      <c r="V39" s="41"/>
      <c r="W39" s="55"/>
      <c r="X39" s="56" t="str">
        <f>IF(X36="","",ROUND(X38/X36,0))</f>
        <v/>
      </c>
      <c r="Y39" s="57"/>
      <c r="Z39" s="41"/>
      <c r="AA39" s="56" t="str">
        <f>IF(AA36="","",ROUND(AA38/AA36,0))</f>
        <v/>
      </c>
      <c r="AB39" s="57"/>
      <c r="AC39" s="41"/>
      <c r="AD39" s="56" t="str">
        <f>IF(AD36="","",ROUND(AD38/AD36,0))</f>
        <v/>
      </c>
      <c r="AE39" s="57"/>
      <c r="AF39" s="41"/>
      <c r="AG39" s="42">
        <f>IF(AG36="","",ROUNDDOWN(AG38/AG36,0))</f>
        <v>10477</v>
      </c>
      <c r="AH39" s="63"/>
      <c r="AI39" s="64"/>
      <c r="AJ39" s="47">
        <f>IF(AJ36="","",ROUNDDOWN(AJ38/AJ36,0))</f>
        <v>3509</v>
      </c>
      <c r="AK39" s="41"/>
      <c r="AL39" s="44"/>
      <c r="AM39" s="47">
        <f>IF(AM36="","",ROUNDDOWN(AM38/AM36,0))</f>
        <v>8070</v>
      </c>
      <c r="AN39" s="48"/>
    </row>
    <row r="40" spans="2:41" ht="19.5" customHeight="1" x14ac:dyDescent="0.45">
      <c r="B40" s="51" t="s">
        <v>22</v>
      </c>
      <c r="C40" s="15" t="s">
        <v>4</v>
      </c>
      <c r="D40" s="16" t="s">
        <v>5</v>
      </c>
      <c r="E40" s="32"/>
      <c r="F40" s="18"/>
      <c r="G40" s="33"/>
      <c r="H40" s="17"/>
      <c r="I40" s="18"/>
      <c r="J40" s="33"/>
      <c r="K40" s="17"/>
      <c r="L40" s="18"/>
      <c r="M40" s="17"/>
      <c r="N40" s="17"/>
      <c r="O40" s="20"/>
      <c r="P40" s="33"/>
      <c r="Q40" s="17"/>
      <c r="R40" s="18"/>
      <c r="S40" s="33"/>
      <c r="T40" s="17"/>
      <c r="U40" s="18"/>
      <c r="V40" s="17"/>
      <c r="W40" s="17"/>
      <c r="X40" s="18"/>
      <c r="Y40" s="33"/>
      <c r="Z40" s="17"/>
      <c r="AA40" s="18"/>
      <c r="AB40" s="33"/>
      <c r="AC40" s="17"/>
      <c r="AD40" s="18"/>
      <c r="AE40" s="33"/>
      <c r="AF40" s="17"/>
      <c r="AG40" s="20">
        <v>111</v>
      </c>
      <c r="AH40" s="33"/>
      <c r="AI40" s="17"/>
      <c r="AJ40" s="26">
        <v>31</v>
      </c>
      <c r="AK40" s="17"/>
      <c r="AL40" s="32"/>
      <c r="AM40" s="26">
        <f>SUM(F40:AJ40)</f>
        <v>142</v>
      </c>
      <c r="AN40" s="35"/>
    </row>
    <row r="41" spans="2:41" ht="19.5" customHeight="1" x14ac:dyDescent="0.45">
      <c r="B41" s="54"/>
      <c r="C41" s="29" t="s">
        <v>6</v>
      </c>
      <c r="D41" s="30" t="s">
        <v>7</v>
      </c>
      <c r="E41" s="32" t="s">
        <v>8</v>
      </c>
      <c r="F41" s="31">
        <v>0</v>
      </c>
      <c r="G41" s="33" t="s">
        <v>10</v>
      </c>
      <c r="H41" s="17" t="s">
        <v>8</v>
      </c>
      <c r="I41" s="31">
        <v>0</v>
      </c>
      <c r="J41" s="33" t="s">
        <v>10</v>
      </c>
      <c r="K41" s="17" t="s">
        <v>8</v>
      </c>
      <c r="L41" s="31">
        <v>0</v>
      </c>
      <c r="M41" s="33" t="s">
        <v>10</v>
      </c>
      <c r="N41" s="17" t="s">
        <v>8</v>
      </c>
      <c r="O41" s="31">
        <v>0</v>
      </c>
      <c r="P41" s="33" t="s">
        <v>10</v>
      </c>
      <c r="Q41" s="17" t="s">
        <v>8</v>
      </c>
      <c r="R41" s="31">
        <v>0</v>
      </c>
      <c r="S41" s="33" t="s">
        <v>10</v>
      </c>
      <c r="T41" s="17" t="s">
        <v>8</v>
      </c>
      <c r="U41" s="31">
        <v>0</v>
      </c>
      <c r="V41" s="33" t="s">
        <v>10</v>
      </c>
      <c r="W41" s="17" t="s">
        <v>8</v>
      </c>
      <c r="X41" s="31">
        <v>0</v>
      </c>
      <c r="Y41" s="33" t="s">
        <v>10</v>
      </c>
      <c r="Z41" s="17" t="s">
        <v>8</v>
      </c>
      <c r="AA41" s="31">
        <v>0</v>
      </c>
      <c r="AB41" s="33" t="s">
        <v>10</v>
      </c>
      <c r="AC41" s="17" t="s">
        <v>8</v>
      </c>
      <c r="AD41" s="31">
        <v>0</v>
      </c>
      <c r="AE41" s="33" t="s">
        <v>10</v>
      </c>
      <c r="AF41" s="17" t="s">
        <v>8</v>
      </c>
      <c r="AG41" s="31">
        <v>78.16</v>
      </c>
      <c r="AH41" s="33" t="s">
        <v>10</v>
      </c>
      <c r="AI41" s="17" t="s">
        <v>8</v>
      </c>
      <c r="AJ41" s="31">
        <v>21.83</v>
      </c>
      <c r="AK41" s="33" t="s">
        <v>10</v>
      </c>
      <c r="AL41" s="32" t="s">
        <v>8</v>
      </c>
      <c r="AM41" s="34">
        <v>99.99</v>
      </c>
      <c r="AN41" s="35" t="s">
        <v>10</v>
      </c>
    </row>
    <row r="42" spans="2:41" ht="19.5" customHeight="1" x14ac:dyDescent="0.45">
      <c r="B42" s="51"/>
      <c r="C42" s="29" t="s">
        <v>11</v>
      </c>
      <c r="D42" s="30" t="s">
        <v>12</v>
      </c>
      <c r="E42" s="32"/>
      <c r="F42" s="18"/>
      <c r="G42" s="33"/>
      <c r="H42" s="17"/>
      <c r="I42" s="18"/>
      <c r="J42" s="33"/>
      <c r="K42" s="17"/>
      <c r="L42" s="18"/>
      <c r="M42" s="17"/>
      <c r="N42" s="17"/>
      <c r="O42" s="18"/>
      <c r="P42" s="33"/>
      <c r="Q42" s="17"/>
      <c r="R42" s="18"/>
      <c r="S42" s="33"/>
      <c r="T42" s="17"/>
      <c r="U42" s="18"/>
      <c r="V42" s="17"/>
      <c r="W42" s="17"/>
      <c r="X42" s="18"/>
      <c r="Y42" s="33"/>
      <c r="Z42" s="17"/>
      <c r="AA42" s="18"/>
      <c r="AB42" s="33"/>
      <c r="AC42" s="17"/>
      <c r="AD42" s="18"/>
      <c r="AE42" s="33"/>
      <c r="AF42" s="17"/>
      <c r="AG42" s="36">
        <v>1162183</v>
      </c>
      <c r="AH42" s="61"/>
      <c r="AI42" s="62"/>
      <c r="AJ42" s="23">
        <v>109129</v>
      </c>
      <c r="AK42" s="17"/>
      <c r="AL42" s="37"/>
      <c r="AM42" s="23">
        <f>SUM(F42:AJ42)</f>
        <v>1271312</v>
      </c>
      <c r="AN42" s="35"/>
    </row>
    <row r="43" spans="2:41" ht="19.5" customHeight="1" x14ac:dyDescent="0.45">
      <c r="B43" s="51"/>
      <c r="C43" s="39" t="s">
        <v>13</v>
      </c>
      <c r="D43" s="40" t="s">
        <v>12</v>
      </c>
      <c r="E43" s="32"/>
      <c r="F43" s="56" t="str">
        <f>IF(F40="","",ROUND(F42/F40,0))</f>
        <v/>
      </c>
      <c r="G43" s="57"/>
      <c r="H43" s="17"/>
      <c r="I43" s="56" t="str">
        <f>IF(I40="","",ROUND(I42/I40,0))</f>
        <v/>
      </c>
      <c r="J43" s="57"/>
      <c r="K43" s="17"/>
      <c r="L43" s="56" t="str">
        <f>IF(L40="","",ROUND(L42/L40,0))</f>
        <v/>
      </c>
      <c r="M43" s="57"/>
      <c r="N43" s="17"/>
      <c r="O43" s="56" t="str">
        <f>IF(O40="","",ROUND(O42/O40,0))</f>
        <v/>
      </c>
      <c r="P43" s="57"/>
      <c r="Q43" s="17"/>
      <c r="R43" s="56" t="str">
        <f>IF(R40="","",ROUND(R42/R40,0))</f>
        <v/>
      </c>
      <c r="S43" s="57"/>
      <c r="T43" s="17"/>
      <c r="U43" s="56" t="str">
        <f>IF(U40="","",ROUND(U42/U40,0))</f>
        <v/>
      </c>
      <c r="V43" s="57"/>
      <c r="W43" s="17"/>
      <c r="X43" s="56" t="str">
        <f>IF(X40="","",ROUND(X42/X40,0))</f>
        <v/>
      </c>
      <c r="Y43" s="57"/>
      <c r="Z43" s="17"/>
      <c r="AA43" s="56" t="str">
        <f>IF(AA40="","",ROUND(AA42/AA40,0))</f>
        <v/>
      </c>
      <c r="AB43" s="57"/>
      <c r="AC43" s="17"/>
      <c r="AD43" s="56" t="str">
        <f>IF(AD40="","",ROUND(AD42/AD40,0))</f>
        <v/>
      </c>
      <c r="AE43" s="57"/>
      <c r="AF43" s="17"/>
      <c r="AG43" s="42">
        <f>IF(AG40="","",ROUNDDOWN(AG42/AG40,0))</f>
        <v>10470</v>
      </c>
      <c r="AH43" s="63"/>
      <c r="AI43" s="62"/>
      <c r="AJ43" s="47">
        <f>IF(AJ40="","",ROUNDDOWN(AJ42/AJ40,0))</f>
        <v>3520</v>
      </c>
      <c r="AK43" s="57"/>
      <c r="AL43" s="37"/>
      <c r="AM43" s="47">
        <f>IF(AM40="","",ROUNDDOWN(AM42/AM40,0))</f>
        <v>8952</v>
      </c>
      <c r="AN43" s="35"/>
    </row>
    <row r="44" spans="2:41" ht="19.5" customHeight="1" x14ac:dyDescent="0.45">
      <c r="B44" s="51" t="s">
        <v>23</v>
      </c>
      <c r="C44" s="15" t="s">
        <v>4</v>
      </c>
      <c r="D44" s="16" t="s">
        <v>5</v>
      </c>
      <c r="E44" s="19"/>
      <c r="F44" s="20"/>
      <c r="G44" s="21"/>
      <c r="H44" s="52"/>
      <c r="I44" s="20"/>
      <c r="J44" s="21"/>
      <c r="K44" s="52"/>
      <c r="L44" s="20"/>
      <c r="M44" s="52"/>
      <c r="N44" s="19"/>
      <c r="O44" s="20"/>
      <c r="P44" s="21"/>
      <c r="Q44" s="52"/>
      <c r="R44" s="18"/>
      <c r="S44" s="21"/>
      <c r="T44" s="52"/>
      <c r="U44" s="20"/>
      <c r="V44" s="52"/>
      <c r="W44" s="19"/>
      <c r="X44" s="20"/>
      <c r="Y44" s="21"/>
      <c r="Z44" s="52"/>
      <c r="AA44" s="20"/>
      <c r="AB44" s="21"/>
      <c r="AC44" s="52"/>
      <c r="AD44" s="20"/>
      <c r="AE44" s="21"/>
      <c r="AF44" s="52"/>
      <c r="AG44" s="20">
        <v>59</v>
      </c>
      <c r="AH44" s="21"/>
      <c r="AI44" s="52"/>
      <c r="AJ44" s="26">
        <v>48</v>
      </c>
      <c r="AK44" s="52"/>
      <c r="AL44" s="19"/>
      <c r="AM44" s="26">
        <f>SUM(F44:AJ44)</f>
        <v>107</v>
      </c>
      <c r="AN44" s="27"/>
      <c r="AO44" s="17"/>
    </row>
    <row r="45" spans="2:41" ht="19.5" customHeight="1" x14ac:dyDescent="0.45">
      <c r="B45" s="54"/>
      <c r="C45" s="29" t="s">
        <v>6</v>
      </c>
      <c r="D45" s="30" t="s">
        <v>7</v>
      </c>
      <c r="E45" s="32" t="s">
        <v>8</v>
      </c>
      <c r="F45" s="31">
        <v>0</v>
      </c>
      <c r="G45" s="33" t="s">
        <v>10</v>
      </c>
      <c r="H45" s="17" t="s">
        <v>8</v>
      </c>
      <c r="I45" s="31">
        <v>0</v>
      </c>
      <c r="J45" s="33" t="s">
        <v>10</v>
      </c>
      <c r="K45" s="17" t="s">
        <v>8</v>
      </c>
      <c r="L45" s="31">
        <v>0</v>
      </c>
      <c r="M45" s="33" t="s">
        <v>10</v>
      </c>
      <c r="N45" s="17" t="s">
        <v>8</v>
      </c>
      <c r="O45" s="31">
        <v>0</v>
      </c>
      <c r="P45" s="33" t="s">
        <v>10</v>
      </c>
      <c r="Q45" s="17" t="s">
        <v>8</v>
      </c>
      <c r="R45" s="31">
        <v>0</v>
      </c>
      <c r="S45" s="33" t="s">
        <v>10</v>
      </c>
      <c r="T45" s="17" t="s">
        <v>8</v>
      </c>
      <c r="U45" s="31">
        <v>0</v>
      </c>
      <c r="V45" s="33" t="s">
        <v>10</v>
      </c>
      <c r="W45" s="17" t="s">
        <v>8</v>
      </c>
      <c r="X45" s="31">
        <v>0</v>
      </c>
      <c r="Y45" s="33" t="s">
        <v>10</v>
      </c>
      <c r="Z45" s="17" t="s">
        <v>8</v>
      </c>
      <c r="AA45" s="31">
        <v>0</v>
      </c>
      <c r="AB45" s="33" t="s">
        <v>10</v>
      </c>
      <c r="AC45" s="17" t="s">
        <v>8</v>
      </c>
      <c r="AD45" s="31">
        <v>0</v>
      </c>
      <c r="AE45" s="33" t="s">
        <v>10</v>
      </c>
      <c r="AF45" s="17" t="s">
        <v>8</v>
      </c>
      <c r="AG45" s="31">
        <v>55.14</v>
      </c>
      <c r="AH45" s="33" t="s">
        <v>10</v>
      </c>
      <c r="AI45" s="17" t="s">
        <v>8</v>
      </c>
      <c r="AJ45" s="31">
        <v>44.85</v>
      </c>
      <c r="AK45" s="33" t="s">
        <v>10</v>
      </c>
      <c r="AL45" s="32" t="s">
        <v>8</v>
      </c>
      <c r="AM45" s="34">
        <v>99.990000000000009</v>
      </c>
      <c r="AN45" s="35" t="s">
        <v>10</v>
      </c>
      <c r="AO45" s="17"/>
    </row>
    <row r="46" spans="2:41" ht="19.5" customHeight="1" x14ac:dyDescent="0.45">
      <c r="B46" s="51"/>
      <c r="C46" s="29" t="s">
        <v>11</v>
      </c>
      <c r="D46" s="30" t="s">
        <v>12</v>
      </c>
      <c r="E46" s="32"/>
      <c r="F46" s="18"/>
      <c r="G46" s="33"/>
      <c r="H46" s="17"/>
      <c r="I46" s="18"/>
      <c r="J46" s="33"/>
      <c r="K46" s="17"/>
      <c r="L46" s="18"/>
      <c r="M46" s="17"/>
      <c r="N46" s="32"/>
      <c r="O46" s="18"/>
      <c r="P46" s="33"/>
      <c r="Q46" s="17"/>
      <c r="R46" s="18"/>
      <c r="S46" s="33"/>
      <c r="T46" s="17"/>
      <c r="U46" s="18"/>
      <c r="V46" s="17"/>
      <c r="W46" s="32"/>
      <c r="X46" s="18"/>
      <c r="Y46" s="33"/>
      <c r="Z46" s="17"/>
      <c r="AA46" s="18"/>
      <c r="AB46" s="33"/>
      <c r="AC46" s="17"/>
      <c r="AD46" s="18"/>
      <c r="AE46" s="33"/>
      <c r="AF46" s="17"/>
      <c r="AG46" s="36">
        <v>501714</v>
      </c>
      <c r="AH46" s="61"/>
      <c r="AI46" s="62"/>
      <c r="AJ46" s="23">
        <v>138932</v>
      </c>
      <c r="AK46" s="17"/>
      <c r="AL46" s="37"/>
      <c r="AM46" s="23">
        <f>SUM(F46:AJ46)</f>
        <v>640646</v>
      </c>
      <c r="AN46" s="35"/>
      <c r="AO46" s="17"/>
    </row>
    <row r="47" spans="2:41" ht="19.5" customHeight="1" x14ac:dyDescent="0.45">
      <c r="B47" s="51"/>
      <c r="C47" s="39" t="s">
        <v>13</v>
      </c>
      <c r="D47" s="40" t="s">
        <v>12</v>
      </c>
      <c r="E47" s="55"/>
      <c r="F47" s="56" t="str">
        <f>IF(F44="","",ROUND(F46/F44,0))</f>
        <v/>
      </c>
      <c r="G47" s="57"/>
      <c r="H47" s="41"/>
      <c r="I47" s="56" t="str">
        <f>IF(I44="","",ROUND(I46/I44,0))</f>
        <v/>
      </c>
      <c r="J47" s="57"/>
      <c r="K47" s="41"/>
      <c r="L47" s="56" t="str">
        <f>IF(L44="","",ROUND(L46/L44,0))</f>
        <v/>
      </c>
      <c r="M47" s="41"/>
      <c r="N47" s="55"/>
      <c r="O47" s="56" t="str">
        <f>IF(O44="","",ROUND(O46/O44,0))</f>
        <v/>
      </c>
      <c r="P47" s="57"/>
      <c r="Q47" s="41"/>
      <c r="R47" s="56" t="str">
        <f>IF(R44="","",ROUND(R46/R44,0))</f>
        <v/>
      </c>
      <c r="S47" s="57"/>
      <c r="T47" s="41"/>
      <c r="U47" s="56" t="str">
        <f>IF(U44="","",ROUND(U46/U44,0))</f>
        <v/>
      </c>
      <c r="V47" s="41"/>
      <c r="W47" s="55"/>
      <c r="X47" s="56" t="str">
        <f>IF(X44="","",ROUND(X46/X44,0))</f>
        <v/>
      </c>
      <c r="Y47" s="57"/>
      <c r="Z47" s="41"/>
      <c r="AA47" s="56" t="str">
        <f>IF(AA44="","",ROUND(AA46/AA44,0))</f>
        <v/>
      </c>
      <c r="AB47" s="57"/>
      <c r="AC47" s="41"/>
      <c r="AD47" s="56" t="str">
        <f>IF(AD44="","",ROUND(AD46/AD44,0))</f>
        <v/>
      </c>
      <c r="AE47" s="57"/>
      <c r="AF47" s="41"/>
      <c r="AG47" s="42">
        <f>IF(AG44="","",ROUNDDOWN(AG46/AG44,0))</f>
        <v>8503</v>
      </c>
      <c r="AH47" s="63"/>
      <c r="AI47" s="64"/>
      <c r="AJ47" s="47">
        <f>IF(AJ44="","",ROUNDDOWN(AJ46/AJ44,0))</f>
        <v>2894</v>
      </c>
      <c r="AK47" s="41"/>
      <c r="AL47" s="44"/>
      <c r="AM47" s="47">
        <f>IF(AM44="","",ROUNDDOWN(AM46/AM44,0))</f>
        <v>5987</v>
      </c>
      <c r="AN47" s="48"/>
      <c r="AO47" s="17"/>
    </row>
    <row r="48" spans="2:41" ht="19.5" customHeight="1" x14ac:dyDescent="0.45">
      <c r="B48" s="65" t="s">
        <v>24</v>
      </c>
      <c r="C48" s="15" t="s">
        <v>4</v>
      </c>
      <c r="D48" s="16" t="s">
        <v>5</v>
      </c>
      <c r="E48" s="32"/>
      <c r="F48" s="20"/>
      <c r="G48" s="33"/>
      <c r="H48" s="17"/>
      <c r="I48" s="20"/>
      <c r="J48" s="33"/>
      <c r="K48" s="17"/>
      <c r="L48" s="18"/>
      <c r="M48" s="17"/>
      <c r="N48" s="17"/>
      <c r="O48" s="20"/>
      <c r="P48" s="33"/>
      <c r="Q48" s="17"/>
      <c r="R48" s="18"/>
      <c r="S48" s="33"/>
      <c r="T48" s="17"/>
      <c r="U48" s="18"/>
      <c r="V48" s="17"/>
      <c r="W48" s="17"/>
      <c r="X48" s="20"/>
      <c r="Y48" s="33"/>
      <c r="Z48" s="17"/>
      <c r="AA48" s="20"/>
      <c r="AB48" s="33"/>
      <c r="AC48" s="17"/>
      <c r="AD48" s="20"/>
      <c r="AE48" s="33"/>
      <c r="AF48" s="17"/>
      <c r="AG48" s="20"/>
      <c r="AH48" s="33"/>
      <c r="AI48" s="17"/>
      <c r="AJ48" s="26"/>
      <c r="AK48" s="17"/>
      <c r="AL48" s="32"/>
      <c r="AM48" s="26">
        <f>SUM(F48:AJ48)</f>
        <v>0</v>
      </c>
      <c r="AN48" s="35"/>
      <c r="AO48" s="17"/>
    </row>
    <row r="49" spans="2:40" ht="19.5" customHeight="1" x14ac:dyDescent="0.45">
      <c r="B49" s="66"/>
      <c r="C49" s="29" t="s">
        <v>6</v>
      </c>
      <c r="D49" s="30" t="s">
        <v>7</v>
      </c>
      <c r="E49" s="32" t="s">
        <v>8</v>
      </c>
      <c r="F49" s="31">
        <v>0</v>
      </c>
      <c r="G49" s="33" t="s">
        <v>10</v>
      </c>
      <c r="H49" s="17" t="s">
        <v>8</v>
      </c>
      <c r="I49" s="31">
        <v>0</v>
      </c>
      <c r="J49" s="33" t="s">
        <v>10</v>
      </c>
      <c r="K49" s="17" t="s">
        <v>8</v>
      </c>
      <c r="L49" s="31" t="e">
        <v>#DIV/0!</v>
      </c>
      <c r="M49" s="33" t="s">
        <v>10</v>
      </c>
      <c r="N49" s="17" t="s">
        <v>8</v>
      </c>
      <c r="O49" s="31">
        <v>0</v>
      </c>
      <c r="P49" s="33" t="s">
        <v>10</v>
      </c>
      <c r="Q49" s="17" t="s">
        <v>8</v>
      </c>
      <c r="R49" s="31">
        <v>0</v>
      </c>
      <c r="S49" s="33" t="s">
        <v>10</v>
      </c>
      <c r="T49" s="17" t="s">
        <v>8</v>
      </c>
      <c r="U49" s="31" t="e">
        <v>#DIV/0!</v>
      </c>
      <c r="V49" s="33" t="s">
        <v>10</v>
      </c>
      <c r="W49" s="17" t="s">
        <v>8</v>
      </c>
      <c r="X49" s="31">
        <v>0</v>
      </c>
      <c r="Y49" s="33" t="s">
        <v>10</v>
      </c>
      <c r="Z49" s="17" t="s">
        <v>8</v>
      </c>
      <c r="AA49" s="31">
        <v>0</v>
      </c>
      <c r="AB49" s="33" t="s">
        <v>10</v>
      </c>
      <c r="AC49" s="17" t="s">
        <v>8</v>
      </c>
      <c r="AD49" s="31">
        <v>0</v>
      </c>
      <c r="AE49" s="33" t="s">
        <v>10</v>
      </c>
      <c r="AF49" s="17" t="s">
        <v>8</v>
      </c>
      <c r="AG49" s="31">
        <v>0</v>
      </c>
      <c r="AH49" s="33" t="s">
        <v>10</v>
      </c>
      <c r="AI49" s="17" t="s">
        <v>8</v>
      </c>
      <c r="AJ49" s="31">
        <v>0</v>
      </c>
      <c r="AK49" s="33" t="s">
        <v>10</v>
      </c>
      <c r="AL49" s="32" t="s">
        <v>8</v>
      </c>
      <c r="AM49" s="67"/>
      <c r="AN49" s="35" t="s">
        <v>10</v>
      </c>
    </row>
    <row r="50" spans="2:40" ht="19.5" customHeight="1" x14ac:dyDescent="0.45">
      <c r="B50" s="65"/>
      <c r="C50" s="29" t="s">
        <v>11</v>
      </c>
      <c r="D50" s="30" t="s">
        <v>12</v>
      </c>
      <c r="E50" s="32"/>
      <c r="F50" s="18"/>
      <c r="G50" s="33"/>
      <c r="H50" s="17"/>
      <c r="I50" s="18"/>
      <c r="J50" s="33"/>
      <c r="K50" s="17"/>
      <c r="L50" s="18"/>
      <c r="M50" s="17"/>
      <c r="N50" s="17"/>
      <c r="O50" s="18"/>
      <c r="P50" s="33"/>
      <c r="Q50" s="17"/>
      <c r="R50" s="18"/>
      <c r="S50" s="33"/>
      <c r="T50" s="17"/>
      <c r="U50" s="18"/>
      <c r="V50" s="17"/>
      <c r="W50" s="17"/>
      <c r="X50" s="18"/>
      <c r="Y50" s="33"/>
      <c r="Z50" s="17"/>
      <c r="AA50" s="18"/>
      <c r="AB50" s="33"/>
      <c r="AC50" s="17"/>
      <c r="AD50" s="18"/>
      <c r="AE50" s="33"/>
      <c r="AF50" s="17"/>
      <c r="AG50" s="36"/>
      <c r="AH50" s="33"/>
      <c r="AI50" s="17"/>
      <c r="AJ50" s="23"/>
      <c r="AK50" s="17"/>
      <c r="AL50" s="32"/>
      <c r="AM50" s="23">
        <f>SUM(F50:AJ50)</f>
        <v>0</v>
      </c>
      <c r="AN50" s="35"/>
    </row>
    <row r="51" spans="2:40" ht="19.5" customHeight="1" x14ac:dyDescent="0.45">
      <c r="B51" s="65"/>
      <c r="C51" s="39" t="s">
        <v>13</v>
      </c>
      <c r="D51" s="40" t="s">
        <v>12</v>
      </c>
      <c r="E51" s="32"/>
      <c r="F51" s="56" t="str">
        <f>IF(F48="","",ROUND(F50/F48,0))</f>
        <v/>
      </c>
      <c r="G51" s="57"/>
      <c r="H51" s="17"/>
      <c r="I51" s="56" t="str">
        <f>IF(I48="","",ROUND(I50/I48,0))</f>
        <v/>
      </c>
      <c r="J51" s="57"/>
      <c r="K51" s="17"/>
      <c r="L51" s="56" t="str">
        <f>IF(L48="","",ROUND(L50/L48,0))</f>
        <v/>
      </c>
      <c r="M51" s="41"/>
      <c r="N51" s="17"/>
      <c r="O51" s="56" t="str">
        <f>IF(O48="","",ROUND(O50/O48,0))</f>
        <v/>
      </c>
      <c r="P51" s="57"/>
      <c r="Q51" s="17"/>
      <c r="R51" s="56" t="str">
        <f>IF(R48="","",ROUND(R50/R48,0))</f>
        <v/>
      </c>
      <c r="S51" s="57"/>
      <c r="T51" s="17"/>
      <c r="U51" s="56" t="str">
        <f>IF(U48="","",ROUND(U50/U48,0))</f>
        <v/>
      </c>
      <c r="V51" s="41"/>
      <c r="W51" s="17"/>
      <c r="X51" s="56" t="str">
        <f>IF(X48="","",ROUND(X50/X48,0))</f>
        <v/>
      </c>
      <c r="Y51" s="57"/>
      <c r="Z51" s="17"/>
      <c r="AA51" s="56" t="str">
        <f>IF(AA48="","",ROUND(AA50/AA48,0))</f>
        <v/>
      </c>
      <c r="AB51" s="57"/>
      <c r="AC51" s="17"/>
      <c r="AD51" s="56" t="str">
        <f>IF(AD48="","",ROUND(AD50/AD48,0))</f>
        <v/>
      </c>
      <c r="AE51" s="57"/>
      <c r="AF51" s="17"/>
      <c r="AG51" s="42" t="str">
        <f>IF(AG48="","",ROUNDDOWN(AG50/AG48,0))</f>
        <v/>
      </c>
      <c r="AH51" s="57"/>
      <c r="AI51" s="17"/>
      <c r="AJ51" s="47" t="str">
        <f>IF(AJ48="","",ROUNDDOWN(AJ50/AJ48,0))</f>
        <v/>
      </c>
      <c r="AK51" s="41"/>
      <c r="AL51" s="32"/>
      <c r="AM51" s="47"/>
      <c r="AN51" s="35"/>
    </row>
    <row r="52" spans="2:40" ht="19.5" customHeight="1" x14ac:dyDescent="0.45">
      <c r="B52" s="65" t="s">
        <v>25</v>
      </c>
      <c r="C52" s="15" t="s">
        <v>4</v>
      </c>
      <c r="D52" s="16" t="s">
        <v>5</v>
      </c>
      <c r="E52" s="19"/>
      <c r="F52" s="20"/>
      <c r="G52" s="21"/>
      <c r="H52" s="52"/>
      <c r="I52" s="20"/>
      <c r="J52" s="21"/>
      <c r="K52" s="52"/>
      <c r="L52" s="20"/>
      <c r="M52" s="52"/>
      <c r="N52" s="19"/>
      <c r="O52" s="20"/>
      <c r="P52" s="21"/>
      <c r="Q52" s="52"/>
      <c r="R52" s="18"/>
      <c r="S52" s="21"/>
      <c r="T52" s="52"/>
      <c r="U52" s="20"/>
      <c r="V52" s="52"/>
      <c r="W52" s="19"/>
      <c r="X52" s="20"/>
      <c r="Y52" s="21"/>
      <c r="Z52" s="52"/>
      <c r="AA52" s="20"/>
      <c r="AB52" s="21"/>
      <c r="AC52" s="52"/>
      <c r="AD52" s="20"/>
      <c r="AE52" s="21"/>
      <c r="AF52" s="52"/>
      <c r="AG52" s="20"/>
      <c r="AH52" s="21"/>
      <c r="AI52" s="52"/>
      <c r="AJ52" s="26"/>
      <c r="AK52" s="52"/>
      <c r="AL52" s="19"/>
      <c r="AM52" s="26">
        <f>SUM(F52:AJ52)</f>
        <v>0</v>
      </c>
      <c r="AN52" s="27"/>
    </row>
    <row r="53" spans="2:40" ht="19.5" customHeight="1" x14ac:dyDescent="0.45">
      <c r="B53" s="66"/>
      <c r="C53" s="29" t="s">
        <v>6</v>
      </c>
      <c r="D53" s="30" t="s">
        <v>7</v>
      </c>
      <c r="E53" s="32" t="s">
        <v>8</v>
      </c>
      <c r="F53" s="31">
        <v>0</v>
      </c>
      <c r="G53" s="33" t="s">
        <v>10</v>
      </c>
      <c r="H53" s="17" t="s">
        <v>8</v>
      </c>
      <c r="I53" s="31">
        <v>0</v>
      </c>
      <c r="J53" s="33" t="s">
        <v>10</v>
      </c>
      <c r="K53" s="17" t="s">
        <v>8</v>
      </c>
      <c r="L53" s="31" t="e">
        <v>#DIV/0!</v>
      </c>
      <c r="M53" s="33" t="s">
        <v>10</v>
      </c>
      <c r="N53" s="17" t="s">
        <v>8</v>
      </c>
      <c r="O53" s="31">
        <v>0</v>
      </c>
      <c r="P53" s="33" t="s">
        <v>10</v>
      </c>
      <c r="Q53" s="17" t="s">
        <v>8</v>
      </c>
      <c r="R53" s="31">
        <v>0</v>
      </c>
      <c r="S53" s="33" t="s">
        <v>10</v>
      </c>
      <c r="T53" s="17" t="s">
        <v>8</v>
      </c>
      <c r="U53" s="31" t="e">
        <v>#DIV/0!</v>
      </c>
      <c r="V53" s="33" t="s">
        <v>10</v>
      </c>
      <c r="W53" s="17" t="s">
        <v>8</v>
      </c>
      <c r="X53" s="31">
        <v>0</v>
      </c>
      <c r="Y53" s="33" t="s">
        <v>10</v>
      </c>
      <c r="Z53" s="17" t="s">
        <v>8</v>
      </c>
      <c r="AA53" s="31">
        <v>0</v>
      </c>
      <c r="AB53" s="33" t="s">
        <v>10</v>
      </c>
      <c r="AC53" s="17" t="s">
        <v>8</v>
      </c>
      <c r="AD53" s="31">
        <v>0</v>
      </c>
      <c r="AE53" s="33" t="s">
        <v>10</v>
      </c>
      <c r="AF53" s="17" t="s">
        <v>8</v>
      </c>
      <c r="AG53" s="31">
        <v>0</v>
      </c>
      <c r="AH53" s="33" t="s">
        <v>10</v>
      </c>
      <c r="AI53" s="17" t="s">
        <v>8</v>
      </c>
      <c r="AJ53" s="31">
        <v>0</v>
      </c>
      <c r="AK53" s="33" t="s">
        <v>10</v>
      </c>
      <c r="AL53" s="32" t="s">
        <v>8</v>
      </c>
      <c r="AM53" s="34"/>
      <c r="AN53" s="35" t="s">
        <v>10</v>
      </c>
    </row>
    <row r="54" spans="2:40" ht="19.5" customHeight="1" x14ac:dyDescent="0.45">
      <c r="B54" s="65"/>
      <c r="C54" s="29" t="s">
        <v>11</v>
      </c>
      <c r="D54" s="30" t="s">
        <v>12</v>
      </c>
      <c r="E54" s="32"/>
      <c r="F54" s="18"/>
      <c r="G54" s="33"/>
      <c r="H54" s="17"/>
      <c r="I54" s="18"/>
      <c r="J54" s="33"/>
      <c r="K54" s="17"/>
      <c r="L54" s="18"/>
      <c r="M54" s="17"/>
      <c r="N54" s="32"/>
      <c r="O54" s="18"/>
      <c r="P54" s="33"/>
      <c r="Q54" s="17"/>
      <c r="R54" s="18"/>
      <c r="S54" s="33"/>
      <c r="T54" s="17"/>
      <c r="U54" s="18"/>
      <c r="V54" s="17"/>
      <c r="W54" s="32"/>
      <c r="X54" s="18"/>
      <c r="Y54" s="33"/>
      <c r="Z54" s="17"/>
      <c r="AA54" s="18"/>
      <c r="AB54" s="33"/>
      <c r="AC54" s="17"/>
      <c r="AD54" s="18"/>
      <c r="AE54" s="33"/>
      <c r="AF54" s="17"/>
      <c r="AG54" s="36"/>
      <c r="AH54" s="33"/>
      <c r="AI54" s="17"/>
      <c r="AJ54" s="23"/>
      <c r="AK54" s="17"/>
      <c r="AL54" s="32"/>
      <c r="AM54" s="23">
        <f>SUM(F54:AJ54)</f>
        <v>0</v>
      </c>
      <c r="AN54" s="35"/>
    </row>
    <row r="55" spans="2:40" ht="19.5" customHeight="1" x14ac:dyDescent="0.45">
      <c r="B55" s="65"/>
      <c r="C55" s="39" t="s">
        <v>13</v>
      </c>
      <c r="D55" s="40" t="s">
        <v>12</v>
      </c>
      <c r="E55" s="55"/>
      <c r="F55" s="56" t="str">
        <f>IF(F52="","",ROUND(F54/F52,0))</f>
        <v/>
      </c>
      <c r="G55" s="57"/>
      <c r="H55" s="41"/>
      <c r="I55" s="56" t="str">
        <f>IF(I52="","",ROUND(I54/I52,0))</f>
        <v/>
      </c>
      <c r="J55" s="57"/>
      <c r="K55" s="41"/>
      <c r="L55" s="56" t="str">
        <f>IF(L52="","",ROUND(L54/L52,0))</f>
        <v/>
      </c>
      <c r="M55" s="41"/>
      <c r="N55" s="55"/>
      <c r="O55" s="56" t="str">
        <f>IF(O52="","",ROUND(O54/O52,0))</f>
        <v/>
      </c>
      <c r="P55" s="57"/>
      <c r="Q55" s="41"/>
      <c r="R55" s="56" t="str">
        <f>IF(R52="","",ROUND(R54/R52,0))</f>
        <v/>
      </c>
      <c r="S55" s="57"/>
      <c r="T55" s="41"/>
      <c r="U55" s="56" t="str">
        <f>IF(U52="","",ROUND(U54/U52,0))</f>
        <v/>
      </c>
      <c r="V55" s="41"/>
      <c r="W55" s="55"/>
      <c r="X55" s="56" t="str">
        <f>IF(X52="","",ROUND(X54/X52,0))</f>
        <v/>
      </c>
      <c r="Y55" s="57"/>
      <c r="Z55" s="41"/>
      <c r="AA55" s="56" t="str">
        <f>IF(AA52="","",ROUND(AA54/AA52,0))</f>
        <v/>
      </c>
      <c r="AB55" s="57"/>
      <c r="AC55" s="41"/>
      <c r="AD55" s="56" t="str">
        <f>IF(AD52="","",ROUND(AD54/AD52,0))</f>
        <v/>
      </c>
      <c r="AE55" s="57"/>
      <c r="AF55" s="41"/>
      <c r="AG55" s="42" t="str">
        <f>IF(AG52="","",ROUNDDOWN(AG54/AG52,0))</f>
        <v/>
      </c>
      <c r="AH55" s="57"/>
      <c r="AI55" s="41"/>
      <c r="AJ55" s="47" t="str">
        <f>IF(AJ52="","",ROUNDDOWN(AJ54/AJ52,0))</f>
        <v/>
      </c>
      <c r="AK55" s="41"/>
      <c r="AL55" s="55"/>
      <c r="AM55" s="47"/>
      <c r="AN55" s="48"/>
    </row>
    <row r="56" spans="2:40" ht="19.5" customHeight="1" x14ac:dyDescent="0.45">
      <c r="B56" s="65" t="s">
        <v>26</v>
      </c>
      <c r="C56" s="15" t="s">
        <v>4</v>
      </c>
      <c r="D56" s="16" t="s">
        <v>5</v>
      </c>
      <c r="E56" s="32"/>
      <c r="F56" s="18"/>
      <c r="G56" s="33"/>
      <c r="H56" s="17"/>
      <c r="I56" s="18"/>
      <c r="J56" s="33"/>
      <c r="K56" s="17"/>
      <c r="L56" s="18"/>
      <c r="M56" s="17"/>
      <c r="N56" s="17"/>
      <c r="O56" s="20"/>
      <c r="P56" s="33"/>
      <c r="Q56" s="17"/>
      <c r="R56" s="18"/>
      <c r="S56" s="33"/>
      <c r="T56" s="17"/>
      <c r="U56" s="18"/>
      <c r="V56" s="17"/>
      <c r="W56" s="17"/>
      <c r="X56" s="20"/>
      <c r="Y56" s="33"/>
      <c r="Z56" s="17"/>
      <c r="AA56" s="20"/>
      <c r="AB56" s="33"/>
      <c r="AC56" s="17"/>
      <c r="AD56" s="20"/>
      <c r="AE56" s="33"/>
      <c r="AF56" s="17"/>
      <c r="AG56" s="20">
        <v>3</v>
      </c>
      <c r="AH56" s="33"/>
      <c r="AI56" s="17"/>
      <c r="AJ56" s="26"/>
      <c r="AK56" s="17"/>
      <c r="AL56" s="32"/>
      <c r="AM56" s="26">
        <f>SUM(F56:AJ56)</f>
        <v>3</v>
      </c>
      <c r="AN56" s="35"/>
    </row>
    <row r="57" spans="2:40" ht="19.5" customHeight="1" x14ac:dyDescent="0.45">
      <c r="B57" s="66"/>
      <c r="C57" s="29" t="s">
        <v>6</v>
      </c>
      <c r="D57" s="30" t="s">
        <v>7</v>
      </c>
      <c r="E57" s="32" t="s">
        <v>8</v>
      </c>
      <c r="F57" s="31">
        <v>0</v>
      </c>
      <c r="G57" s="33" t="s">
        <v>10</v>
      </c>
      <c r="H57" s="17" t="s">
        <v>8</v>
      </c>
      <c r="I57" s="31">
        <v>0</v>
      </c>
      <c r="J57" s="33" t="s">
        <v>10</v>
      </c>
      <c r="K57" s="17" t="s">
        <v>8</v>
      </c>
      <c r="L57" s="31">
        <v>0</v>
      </c>
      <c r="M57" s="33" t="s">
        <v>10</v>
      </c>
      <c r="N57" s="17" t="s">
        <v>8</v>
      </c>
      <c r="O57" s="31">
        <v>0</v>
      </c>
      <c r="P57" s="33" t="s">
        <v>10</v>
      </c>
      <c r="Q57" s="17" t="s">
        <v>8</v>
      </c>
      <c r="R57" s="31">
        <v>0</v>
      </c>
      <c r="S57" s="33" t="s">
        <v>10</v>
      </c>
      <c r="T57" s="17" t="s">
        <v>8</v>
      </c>
      <c r="U57" s="31">
        <v>0</v>
      </c>
      <c r="V57" s="33" t="s">
        <v>10</v>
      </c>
      <c r="W57" s="17" t="s">
        <v>8</v>
      </c>
      <c r="X57" s="31">
        <v>0</v>
      </c>
      <c r="Y57" s="33" t="s">
        <v>10</v>
      </c>
      <c r="Z57" s="17" t="s">
        <v>8</v>
      </c>
      <c r="AA57" s="31">
        <v>0</v>
      </c>
      <c r="AB57" s="33" t="s">
        <v>10</v>
      </c>
      <c r="AC57" s="17" t="s">
        <v>8</v>
      </c>
      <c r="AD57" s="31">
        <v>0</v>
      </c>
      <c r="AE57" s="33" t="s">
        <v>10</v>
      </c>
      <c r="AF57" s="17" t="s">
        <v>8</v>
      </c>
      <c r="AG57" s="31">
        <v>100</v>
      </c>
      <c r="AH57" s="33" t="s">
        <v>10</v>
      </c>
      <c r="AI57" s="17" t="s">
        <v>8</v>
      </c>
      <c r="AJ57" s="31">
        <v>0</v>
      </c>
      <c r="AK57" s="33" t="s">
        <v>10</v>
      </c>
      <c r="AL57" s="32" t="s">
        <v>8</v>
      </c>
      <c r="AM57" s="34">
        <v>100</v>
      </c>
      <c r="AN57" s="35" t="s">
        <v>10</v>
      </c>
    </row>
    <row r="58" spans="2:40" ht="19.5" customHeight="1" x14ac:dyDescent="0.45">
      <c r="B58" s="65"/>
      <c r="C58" s="29" t="s">
        <v>11</v>
      </c>
      <c r="D58" s="30" t="s">
        <v>12</v>
      </c>
      <c r="E58" s="32"/>
      <c r="F58" s="18"/>
      <c r="G58" s="33"/>
      <c r="H58" s="17"/>
      <c r="I58" s="18"/>
      <c r="J58" s="33"/>
      <c r="K58" s="17"/>
      <c r="L58" s="18"/>
      <c r="M58" s="17"/>
      <c r="N58" s="17"/>
      <c r="O58" s="18"/>
      <c r="P58" s="33"/>
      <c r="Q58" s="17"/>
      <c r="R58" s="18"/>
      <c r="S58" s="33"/>
      <c r="T58" s="17"/>
      <c r="U58" s="18"/>
      <c r="V58" s="17"/>
      <c r="W58" s="17"/>
      <c r="X58" s="18"/>
      <c r="Y58" s="33"/>
      <c r="Z58" s="17"/>
      <c r="AA58" s="18"/>
      <c r="AB58" s="33"/>
      <c r="AC58" s="17"/>
      <c r="AD58" s="18"/>
      <c r="AE58" s="33"/>
      <c r="AF58" s="17"/>
      <c r="AG58" s="36">
        <v>46380</v>
      </c>
      <c r="AH58" s="33"/>
      <c r="AI58" s="17"/>
      <c r="AJ58" s="23"/>
      <c r="AK58" s="17"/>
      <c r="AL58" s="37"/>
      <c r="AM58" s="23">
        <f>SUM(F58:AJ58)</f>
        <v>46380</v>
      </c>
      <c r="AN58" s="35"/>
    </row>
    <row r="59" spans="2:40" ht="19.5" customHeight="1" x14ac:dyDescent="0.45">
      <c r="B59" s="65"/>
      <c r="C59" s="39" t="s">
        <v>13</v>
      </c>
      <c r="D59" s="40" t="s">
        <v>12</v>
      </c>
      <c r="E59" s="55"/>
      <c r="F59" s="56" t="str">
        <f>IF(F56="","",ROUND(F58/F56,0))</f>
        <v/>
      </c>
      <c r="G59" s="57"/>
      <c r="H59" s="17"/>
      <c r="I59" s="56" t="str">
        <f>IF(I56="","",ROUND(I58/I56,0))</f>
        <v/>
      </c>
      <c r="J59" s="57"/>
      <c r="K59" s="17"/>
      <c r="L59" s="56" t="str">
        <f>IF(L56="","",ROUND(L58/L56,0))</f>
        <v/>
      </c>
      <c r="M59" s="41"/>
      <c r="N59" s="17"/>
      <c r="O59" s="56" t="str">
        <f>IF(O56="","",ROUND(O58/O56,0))</f>
        <v/>
      </c>
      <c r="P59" s="57"/>
      <c r="Q59" s="17"/>
      <c r="R59" s="56" t="str">
        <f>IF(R56="","",ROUND(R58/R56,0))</f>
        <v/>
      </c>
      <c r="S59" s="57"/>
      <c r="T59" s="17"/>
      <c r="U59" s="56" t="str">
        <f>IF(U56="","",ROUND(U58/U56,0))</f>
        <v/>
      </c>
      <c r="V59" s="41"/>
      <c r="W59" s="17"/>
      <c r="X59" s="56" t="str">
        <f>IF(X56="","",ROUND(X58/X56,0))</f>
        <v/>
      </c>
      <c r="Y59" s="57"/>
      <c r="Z59" s="17"/>
      <c r="AA59" s="56" t="str">
        <f>IF(AA56="","",ROUND(AA58/AA56,0))</f>
        <v/>
      </c>
      <c r="AB59" s="57"/>
      <c r="AC59" s="17"/>
      <c r="AD59" s="56" t="str">
        <f>IF(AD56="","",ROUND(AD58/AD56,0))</f>
        <v/>
      </c>
      <c r="AE59" s="57"/>
      <c r="AF59" s="17"/>
      <c r="AG59" s="42">
        <f>IF(AG56="","",ROUNDDOWN(AG58/AG56,0))</f>
        <v>15460</v>
      </c>
      <c r="AH59" s="57"/>
      <c r="AI59" s="17"/>
      <c r="AJ59" s="47" t="str">
        <f>IF(AJ56="","",ROUNDDOWN(AJ58/AJ56,0))</f>
        <v/>
      </c>
      <c r="AK59" s="41"/>
      <c r="AL59" s="37"/>
      <c r="AM59" s="47">
        <f>IF(AM56="","",ROUNDDOWN(AM58/AM56,0))</f>
        <v>15460</v>
      </c>
      <c r="AN59" s="35"/>
    </row>
    <row r="60" spans="2:40" ht="19.5" customHeight="1" x14ac:dyDescent="0.45">
      <c r="B60" s="14" t="s">
        <v>27</v>
      </c>
      <c r="C60" s="15" t="s">
        <v>4</v>
      </c>
      <c r="D60" s="16" t="s">
        <v>5</v>
      </c>
      <c r="E60" s="19"/>
      <c r="F60" s="20">
        <f>F4+F8+F12+F16+F20+F24+F28+F32+F36+F40+F44+F48+F52+F56</f>
        <v>28</v>
      </c>
      <c r="G60" s="52"/>
      <c r="H60" s="19"/>
      <c r="I60" s="20">
        <f>I4+I8+I12+I16+I20+I24+I28+I32+I36+I40+I44+I48+I52+I56</f>
        <v>28</v>
      </c>
      <c r="J60" s="21"/>
      <c r="K60" s="19"/>
      <c r="L60" s="20">
        <f>L4+L8+L12+L16+L20+L24+L28+L32+L36+L40+L44+L48+L52+L56</f>
        <v>0</v>
      </c>
      <c r="M60" s="21"/>
      <c r="N60" s="19"/>
      <c r="O60" s="20">
        <f>O4+O8+O12+O16+O20+O24+O28+O32+O36+O40+O44+O48+O52+O56</f>
        <v>2</v>
      </c>
      <c r="P60" s="52"/>
      <c r="Q60" s="19"/>
      <c r="R60" s="20">
        <f>R4+R8+R12+R16+R20+R24+R28+R32+R36+R40+R44+R48+R52+R56</f>
        <v>2</v>
      </c>
      <c r="S60" s="21"/>
      <c r="T60" s="52"/>
      <c r="U60" s="20">
        <f>U4+U8+U12+U16+U20+U24+U28+U32+U36+U40+U44+U48+U52+U56</f>
        <v>0</v>
      </c>
      <c r="V60" s="52"/>
      <c r="W60" s="19"/>
      <c r="X60" s="20">
        <f>X4+X8+X12+X16+X20+X24+X28+X32+X36+X40+X44+X48+X52+X56</f>
        <v>0</v>
      </c>
      <c r="Y60" s="21"/>
      <c r="Z60" s="19"/>
      <c r="AA60" s="20">
        <f>AA4+AA8+AA12+AA16+AA20+AA24+AA28+AA32+AA36+AA40+AA44+AA48+AA52+AA56</f>
        <v>1</v>
      </c>
      <c r="AB60" s="21"/>
      <c r="AC60" s="19"/>
      <c r="AD60" s="20">
        <f>AD4+AD8+AD12+AD16+AD20+AD24+AD28+AD32+AD36+AD40+AD44+AD48+AD52+AD56</f>
        <v>0</v>
      </c>
      <c r="AE60" s="21"/>
      <c r="AF60" s="19"/>
      <c r="AG60" s="22">
        <f>AG4+AG8+AG12+AG16+AG20+AG24+AG28+AG32+AG36+AG40+AG44+AG48+AG52+AG56</f>
        <v>13536</v>
      </c>
      <c r="AH60" s="21"/>
      <c r="AI60" s="52"/>
      <c r="AJ60" s="26">
        <f>AJ4+AJ8+AJ12+AJ16+AJ20+AJ24+AJ28+AJ32+AJ36+AJ40+AJ44+AJ48+AJ52+AJ56</f>
        <v>10583</v>
      </c>
      <c r="AK60" s="52"/>
      <c r="AL60" s="19"/>
      <c r="AM60" s="26">
        <f>SUM(F60:AJ60)</f>
        <v>24180</v>
      </c>
      <c r="AN60" s="27"/>
    </row>
    <row r="61" spans="2:40" ht="19.5" customHeight="1" x14ac:dyDescent="0.45">
      <c r="B61" s="28"/>
      <c r="C61" s="29" t="s">
        <v>6</v>
      </c>
      <c r="D61" s="30" t="s">
        <v>7</v>
      </c>
      <c r="E61" s="17" t="s">
        <v>8</v>
      </c>
      <c r="F61" s="31">
        <v>0.12</v>
      </c>
      <c r="G61" s="17" t="s">
        <v>10</v>
      </c>
      <c r="H61" s="32" t="s">
        <v>8</v>
      </c>
      <c r="I61" s="31">
        <v>0.12</v>
      </c>
      <c r="J61" s="33" t="s">
        <v>10</v>
      </c>
      <c r="K61" s="32" t="s">
        <v>8</v>
      </c>
      <c r="L61" s="31">
        <v>0</v>
      </c>
      <c r="M61" s="33" t="s">
        <v>10</v>
      </c>
      <c r="N61" s="17" t="s">
        <v>8</v>
      </c>
      <c r="O61" s="31">
        <v>0.01</v>
      </c>
      <c r="P61" s="33" t="s">
        <v>10</v>
      </c>
      <c r="Q61" s="17" t="s">
        <v>8</v>
      </c>
      <c r="R61" s="31">
        <v>0.01</v>
      </c>
      <c r="S61" s="33" t="s">
        <v>10</v>
      </c>
      <c r="T61" s="17" t="s">
        <v>8</v>
      </c>
      <c r="U61" s="31">
        <v>0</v>
      </c>
      <c r="V61" s="17" t="s">
        <v>10</v>
      </c>
      <c r="W61" s="32" t="s">
        <v>8</v>
      </c>
      <c r="X61" s="31"/>
      <c r="Y61" s="33" t="s">
        <v>10</v>
      </c>
      <c r="Z61" s="32" t="s">
        <v>8</v>
      </c>
      <c r="AA61" s="31">
        <v>4.0000000000000001E-3</v>
      </c>
      <c r="AB61" s="33" t="s">
        <v>10</v>
      </c>
      <c r="AC61" s="32" t="s">
        <v>8</v>
      </c>
      <c r="AD61" s="31">
        <v>0</v>
      </c>
      <c r="AE61" s="33" t="s">
        <v>10</v>
      </c>
      <c r="AF61" s="32" t="s">
        <v>8</v>
      </c>
      <c r="AG61" s="31">
        <v>55.94</v>
      </c>
      <c r="AH61" s="33" t="s">
        <v>10</v>
      </c>
      <c r="AI61" s="17" t="s">
        <v>8</v>
      </c>
      <c r="AJ61" s="31">
        <v>43.73</v>
      </c>
      <c r="AK61" s="17" t="s">
        <v>10</v>
      </c>
      <c r="AL61" s="32" t="s">
        <v>8</v>
      </c>
      <c r="AM61" s="34">
        <v>99.933999999999997</v>
      </c>
      <c r="AN61" s="35" t="s">
        <v>10</v>
      </c>
    </row>
    <row r="62" spans="2:40" ht="19.5" customHeight="1" x14ac:dyDescent="0.45">
      <c r="B62" s="14"/>
      <c r="C62" s="29" t="s">
        <v>11</v>
      </c>
      <c r="D62" s="30" t="s">
        <v>12</v>
      </c>
      <c r="E62" s="32"/>
      <c r="F62" s="36">
        <f>F6+F10+F14+F18+F22+F26+F30+F34+F38+F42+F46+F50+F54+F58</f>
        <v>1555290</v>
      </c>
      <c r="G62" s="24"/>
      <c r="H62" s="37"/>
      <c r="I62" s="36">
        <f>I6+I10+I14+I18+I22+I26+I30+I34+I38+I42+I46+I50+I54+I58</f>
        <v>2161616</v>
      </c>
      <c r="J62" s="38"/>
      <c r="K62" s="37"/>
      <c r="L62" s="36">
        <f>L6+L10+L14+L18+L22+L26+L30+L34+L38+L42+L46+L50+L54+L58</f>
        <v>0</v>
      </c>
      <c r="M62" s="38"/>
      <c r="N62" s="32"/>
      <c r="O62" s="36">
        <f>O6+O10+O14+O18+O22+O26+O30+O34+O38+O42+O46+O50+O54+O58</f>
        <v>88858</v>
      </c>
      <c r="P62" s="24"/>
      <c r="Q62" s="32"/>
      <c r="R62" s="36">
        <f>R6+R10+R14+R18+R22+R26+R30+R34+R38+R42+R46+R50+R54+R58</f>
        <v>62322</v>
      </c>
      <c r="S62" s="24"/>
      <c r="T62" s="32"/>
      <c r="U62" s="36">
        <f>U6+U10+U14+U18+U22+U26+U30+U34+U38+U42+U46+U50+U54+U58</f>
        <v>0</v>
      </c>
      <c r="V62" s="24"/>
      <c r="W62" s="37"/>
      <c r="X62" s="36">
        <f>X6+X10+X14+X18+X22+X26+X30+X34+X38+X42+X46+X50+X54+X58</f>
        <v>0</v>
      </c>
      <c r="Y62" s="38"/>
      <c r="Z62" s="37"/>
      <c r="AA62" s="36">
        <f>AA6+AA10+AA14+AA18+AA22+AA26+AA30+AA34+AA38+AA42+AA46+AA50+AA54+AA58</f>
        <v>21744</v>
      </c>
      <c r="AB62" s="38"/>
      <c r="AC62" s="37"/>
      <c r="AD62" s="36">
        <f>AD6+AD10+AD14+AD18+AD22+AD26+AD30+AD34+AD38+AD42+AD46+AD50+AD54+AD58</f>
        <v>0</v>
      </c>
      <c r="AE62" s="38"/>
      <c r="AF62" s="37"/>
      <c r="AG62" s="36">
        <f>AG6+AG10+AG14+AG18+AG22+AG26+AG30+AG34+AG38+AG42+AG46+AG50+AG54+AG58</f>
        <v>147660682</v>
      </c>
      <c r="AH62" s="38"/>
      <c r="AI62" s="24"/>
      <c r="AJ62" s="23">
        <f>AJ6+AJ10+AJ14+AJ18+AJ22+AJ26+AJ30+AJ34+AJ38+AJ42+AJ46+AJ50+AJ54+AJ58</f>
        <v>38458458</v>
      </c>
      <c r="AK62" s="24"/>
      <c r="AL62" s="37"/>
      <c r="AM62" s="23">
        <f>SUM(F62:AJ62)</f>
        <v>190008970</v>
      </c>
      <c r="AN62" s="35"/>
    </row>
    <row r="63" spans="2:40" ht="19.5" customHeight="1" thickBot="1" x14ac:dyDescent="0.5">
      <c r="B63" s="68"/>
      <c r="C63" s="69" t="s">
        <v>13</v>
      </c>
      <c r="D63" s="70" t="s">
        <v>12</v>
      </c>
      <c r="E63" s="71"/>
      <c r="F63" s="72">
        <f>IF(F60="","",ROUNDDOWN(F62/F60,0))</f>
        <v>55546</v>
      </c>
      <c r="G63" s="73"/>
      <c r="H63" s="74"/>
      <c r="I63" s="72">
        <f>IF(I60="","",ROUNDDOWN(I62/I60,0))</f>
        <v>77200</v>
      </c>
      <c r="J63" s="75"/>
      <c r="K63" s="74"/>
      <c r="L63" s="72"/>
      <c r="M63" s="75"/>
      <c r="N63" s="71"/>
      <c r="O63" s="72">
        <f>IF(O60="","",ROUNDDOWN(O62/O60,0))</f>
        <v>44429</v>
      </c>
      <c r="P63" s="73"/>
      <c r="Q63" s="71"/>
      <c r="R63" s="72">
        <f>IF(R60="","",ROUNDDOWN(R62/R60,0))</f>
        <v>31161</v>
      </c>
      <c r="S63" s="73"/>
      <c r="T63" s="71"/>
      <c r="U63" s="72" t="e">
        <f>IF(U60="","",ROUNDDOWN(U62/U60,0))</f>
        <v>#DIV/0!</v>
      </c>
      <c r="V63" s="73"/>
      <c r="W63" s="71"/>
      <c r="X63" s="72"/>
      <c r="Y63" s="73"/>
      <c r="Z63" s="74"/>
      <c r="AA63" s="72">
        <f>IF(AA60="","",ROUNDDOWN(AA62/AA60,0))</f>
        <v>21744</v>
      </c>
      <c r="AB63" s="75"/>
      <c r="AC63" s="74"/>
      <c r="AD63" s="72"/>
      <c r="AE63" s="75"/>
      <c r="AF63" s="74"/>
      <c r="AG63" s="72">
        <f>IF(AG60="","",ROUNDDOWN(AG62/AG60,0))</f>
        <v>10908</v>
      </c>
      <c r="AH63" s="75"/>
      <c r="AI63" s="73"/>
      <c r="AJ63" s="76">
        <f>IF(AJ60="","",ROUNDDOWN(AJ62/AJ60,0))</f>
        <v>3633</v>
      </c>
      <c r="AK63" s="73"/>
      <c r="AL63" s="74"/>
      <c r="AM63" s="76">
        <f>IF(AM60="","",ROUND(AM62/AM60,0))</f>
        <v>7858</v>
      </c>
      <c r="AN63" s="77"/>
    </row>
  </sheetData>
  <mergeCells count="16">
    <mergeCell ref="B48:B51"/>
    <mergeCell ref="B52:B55"/>
    <mergeCell ref="B56:B59"/>
    <mergeCell ref="B60:B63"/>
    <mergeCell ref="B24:B27"/>
    <mergeCell ref="B28:B31"/>
    <mergeCell ref="B32:B35"/>
    <mergeCell ref="B36:B39"/>
    <mergeCell ref="B40:B43"/>
    <mergeCell ref="B44:B47"/>
    <mergeCell ref="B3:D3"/>
    <mergeCell ref="B4:B7"/>
    <mergeCell ref="B8:B11"/>
    <mergeCell ref="B12:B15"/>
    <mergeCell ref="B16:B19"/>
    <mergeCell ref="B20:B23"/>
  </mergeCells>
  <phoneticPr fontId="3"/>
  <pageMargins left="0.74803149606299213" right="0.74803149606299213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2022-01-20T23:53:45Z</dcterms:created>
  <dcterms:modified xsi:type="dcterms:W3CDTF">2022-01-20T23:53:46Z</dcterms:modified>
</cp:coreProperties>
</file>