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D28" i="1"/>
  <c r="K22" i="1"/>
  <c r="J22" i="1"/>
  <c r="I22" i="1"/>
  <c r="H22" i="1"/>
  <c r="G22" i="1"/>
  <c r="F22" i="1"/>
  <c r="E22" i="1"/>
  <c r="E29" i="1" s="1"/>
  <c r="E31" i="1" s="1"/>
  <c r="D22" i="1"/>
  <c r="D29" i="1" s="1"/>
  <c r="D31" i="1" s="1"/>
  <c r="M13" i="1"/>
  <c r="L13" i="1"/>
  <c r="K13" i="1"/>
  <c r="K29" i="1" s="1"/>
  <c r="K31" i="1" s="1"/>
  <c r="J13" i="1"/>
  <c r="J29" i="1" s="1"/>
  <c r="J31" i="1" s="1"/>
  <c r="I13" i="1"/>
  <c r="I29" i="1" s="1"/>
  <c r="I31" i="1" s="1"/>
  <c r="H13" i="1"/>
  <c r="H29" i="1" s="1"/>
  <c r="H31" i="1" s="1"/>
  <c r="G13" i="1"/>
  <c r="G29" i="1" s="1"/>
  <c r="G31" i="1" s="1"/>
  <c r="F13" i="1"/>
  <c r="F29" i="1" s="1"/>
  <c r="F31" i="1" s="1"/>
  <c r="E13" i="1"/>
  <c r="D13" i="1"/>
</calcChain>
</file>

<file path=xl/sharedStrings.xml><?xml version="1.0" encoding="utf-8"?>
<sst xmlns="http://schemas.openxmlformats.org/spreadsheetml/2006/main" count="65" uniqueCount="32">
  <si>
    <t>借家・借間</t>
    <rPh sb="0" eb="2">
      <t>シャッカ</t>
    </rPh>
    <rPh sb="3" eb="5">
      <t>シャクマ</t>
    </rPh>
    <phoneticPr fontId="5"/>
  </si>
  <si>
    <t>区　　　分</t>
    <rPh sb="0" eb="1">
      <t>ク</t>
    </rPh>
    <rPh sb="4" eb="5">
      <t>ブン</t>
    </rPh>
    <phoneticPr fontId="5"/>
  </si>
  <si>
    <t>36,000円以上　　　　　　37,000円未満</t>
    <rPh sb="6" eb="7">
      <t>エン</t>
    </rPh>
    <rPh sb="7" eb="9">
      <t>イジョウ</t>
    </rPh>
    <rPh sb="21" eb="22">
      <t>エン</t>
    </rPh>
    <rPh sb="22" eb="24">
      <t>ミマン</t>
    </rPh>
    <phoneticPr fontId="5"/>
  </si>
  <si>
    <t>37,000円以上　　　　　　　38,000円未満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</si>
  <si>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38,000円以上　　　　　　　39,000円未満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</si>
  <si>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39,000円以上　　　　　　　40,000円未満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</si>
  <si>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40,000円以上　　　　　　　41,000円未満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</si>
  <si>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計</t>
    <rPh sb="0" eb="1">
      <t>ケイ</t>
    </rPh>
    <phoneticPr fontId="5"/>
  </si>
  <si>
    <t>支給人員</t>
    <rPh sb="0" eb="2">
      <t>シキュウ</t>
    </rPh>
    <rPh sb="2" eb="4">
      <t>ジンイン</t>
    </rPh>
    <phoneticPr fontId="5"/>
  </si>
  <si>
    <t>支給総額</t>
    <rPh sb="0" eb="2">
      <t>シキュウ</t>
    </rPh>
    <rPh sb="2" eb="4">
      <t>ソウガク</t>
    </rPh>
    <phoneticPr fontId="5"/>
  </si>
  <si>
    <t>人</t>
    <rPh sb="0" eb="1">
      <t>ヒト</t>
    </rPh>
    <phoneticPr fontId="5"/>
  </si>
  <si>
    <t>円</t>
    <rPh sb="0" eb="1">
      <t>エン</t>
    </rPh>
    <phoneticPr fontId="5"/>
  </si>
  <si>
    <t>知事</t>
    <rPh sb="0" eb="2">
      <t>チジ</t>
    </rPh>
    <phoneticPr fontId="5"/>
  </si>
  <si>
    <t>行政職</t>
    <rPh sb="0" eb="3">
      <t>ギョウセイショク</t>
    </rPh>
    <phoneticPr fontId="5"/>
  </si>
  <si>
    <t>教育職（一）</t>
    <rPh sb="4" eb="5">
      <t>イチ</t>
    </rPh>
    <phoneticPr fontId="5"/>
  </si>
  <si>
    <t>教育職（四）</t>
    <rPh sb="0" eb="2">
      <t>キョウイク</t>
    </rPh>
    <rPh sb="2" eb="3">
      <t>ショク</t>
    </rPh>
    <rPh sb="4" eb="5">
      <t>ヨン</t>
    </rPh>
    <phoneticPr fontId="5"/>
  </si>
  <si>
    <t>研究職</t>
    <rPh sb="0" eb="3">
      <t>ケンキュウショク</t>
    </rPh>
    <phoneticPr fontId="5"/>
  </si>
  <si>
    <t>医療職（一）</t>
    <rPh sb="0" eb="3">
      <t>イリョウショク</t>
    </rPh>
    <rPh sb="4" eb="5">
      <t>イチ</t>
    </rPh>
    <phoneticPr fontId="5"/>
  </si>
  <si>
    <t>医療職（二）</t>
    <rPh sb="0" eb="3">
      <t>イリョウショク</t>
    </rPh>
    <rPh sb="4" eb="5">
      <t>ニ</t>
    </rPh>
    <phoneticPr fontId="5"/>
  </si>
  <si>
    <t>医療職（三）</t>
    <rPh sb="0" eb="3">
      <t>イリョウショク</t>
    </rPh>
    <rPh sb="4" eb="5">
      <t>サン</t>
    </rPh>
    <phoneticPr fontId="5"/>
  </si>
  <si>
    <t>議長</t>
    <rPh sb="0" eb="2">
      <t>ギチョウ</t>
    </rPh>
    <phoneticPr fontId="5"/>
  </si>
  <si>
    <t>人事委員会</t>
    <rPh sb="0" eb="2">
      <t>ジンジ</t>
    </rPh>
    <rPh sb="2" eb="5">
      <t>イインカイ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</si>
  <si>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</si>
  <si>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代表監査委員</t>
    <rPh sb="0" eb="2">
      <t>ダイヒョウ</t>
    </rPh>
    <rPh sb="2" eb="4">
      <t>カンサ</t>
    </rPh>
    <rPh sb="4" eb="6">
      <t>イイン</t>
    </rPh>
    <phoneticPr fontId="5"/>
  </si>
  <si>
    <t>教育委員会</t>
    <rPh sb="0" eb="2">
      <t>キョウイク</t>
    </rPh>
    <rPh sb="2" eb="5">
      <t>イインカイ</t>
    </rPh>
    <phoneticPr fontId="5"/>
  </si>
  <si>
    <t>教育職（二）</t>
    <rPh sb="0" eb="2">
      <t>キョウイク</t>
    </rPh>
    <rPh sb="2" eb="3">
      <t>ショク</t>
    </rPh>
    <rPh sb="4" eb="5">
      <t>ニ</t>
    </rPh>
    <phoneticPr fontId="5"/>
  </si>
  <si>
    <t>教育職（三）</t>
    <rPh sb="0" eb="2">
      <t>キョウイク</t>
    </rPh>
    <rPh sb="2" eb="3">
      <t>ショク</t>
    </rPh>
    <rPh sb="4" eb="5">
      <t>サン</t>
    </rPh>
    <phoneticPr fontId="5"/>
  </si>
  <si>
    <t>警察本部長</t>
    <rPh sb="0" eb="2">
      <t>ケイサツ</t>
    </rPh>
    <rPh sb="2" eb="5">
      <t>ホンブチョウ</t>
    </rPh>
    <phoneticPr fontId="5"/>
  </si>
  <si>
    <t>公安職</t>
    <rPh sb="0" eb="3">
      <t>コウアンショク</t>
    </rPh>
    <phoneticPr fontId="5"/>
  </si>
  <si>
    <t>医療職（二）</t>
    <rPh sb="0" eb="3">
      <t>イリョウショク</t>
    </rPh>
    <rPh sb="4" eb="5">
      <t>２</t>
    </rPh>
    <phoneticPr fontId="5"/>
  </si>
  <si>
    <t>技能職員等</t>
    <rPh sb="0" eb="2">
      <t>ギノウ</t>
    </rPh>
    <rPh sb="2" eb="4">
      <t>ショクイン</t>
    </rPh>
    <rPh sb="4" eb="5">
      <t>トウ</t>
    </rPh>
    <phoneticPr fontId="5"/>
  </si>
  <si>
    <t>全職員</t>
    <rPh sb="0" eb="3">
      <t>ゼンショクイン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</si>
</sst>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176" fontId="2" fillId="0" borderId="16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176" fontId="2" fillId="0" borderId="17" xfId="1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8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176" fontId="2" fillId="0" borderId="8" xfId="1" applyNumberFormat="1" applyFont="1" applyBorder="1" applyAlignment="1">
      <alignment vertical="center" shrinkToFit="1"/>
    </xf>
    <xf numFmtId="176" fontId="2" fillId="0" borderId="19" xfId="1" applyNumberFormat="1" applyFont="1" applyBorder="1" applyAlignment="1">
      <alignment vertical="center" shrinkToFit="1"/>
    </xf>
    <xf numFmtId="176" fontId="2" fillId="0" borderId="9" xfId="1" applyNumberFormat="1" applyFont="1" applyBorder="1" applyAlignment="1">
      <alignment vertical="center" shrinkToFit="1"/>
    </xf>
    <xf numFmtId="0" fontId="0" fillId="0" borderId="20" xfId="0" applyBorder="1" applyAlignment="1">
      <alignment horizontal="distributed" vertical="center"/>
    </xf>
    <xf numFmtId="176" fontId="2" fillId="0" borderId="21" xfId="1" applyNumberFormat="1" applyFont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2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176" fontId="2" fillId="0" borderId="24" xfId="1" applyNumberFormat="1" applyFont="1" applyBorder="1" applyAlignment="1">
      <alignment vertical="center" shrinkToFit="1"/>
    </xf>
    <xf numFmtId="176" fontId="2" fillId="0" borderId="25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P31"/>
  <sheetViews>
    <sheetView tabSelected="1" view="pageBreakPreview" zoomScale="80" zoomScaleNormal="100" zoomScaleSheetLayoutView="80" workbookViewId="0">
      <pane xSplit="3" ySplit="4" topLeftCell="F5" activePane="bottomRight" state="frozen"/>
      <selection activeCell="T29" sqref="T29"/>
      <selection pane="topRight" activeCell="T29" sqref="T29"/>
      <selection pane="bottomLeft" activeCell="T29" sqref="T29"/>
      <selection pane="bottomRight" activeCell="K16" sqref="K16"/>
    </sheetView>
  </sheetViews>
  <sheetFormatPr defaultRowHeight="18" x14ac:dyDescent="0.45"/>
  <cols>
    <col min="1" max="1" width="0.796875" customWidth="1"/>
    <col min="2" max="2" width="13.8984375" customWidth="1"/>
    <col min="3" max="3" width="10.296875" customWidth="1"/>
    <col min="4" max="4" width="6.8984375" customWidth="1"/>
    <col min="5" max="5" width="10.796875" customWidth="1"/>
    <col min="6" max="6" width="6.8984375" customWidth="1"/>
    <col min="7" max="7" width="10.796875" customWidth="1"/>
    <col min="8" max="8" width="6.8984375" customWidth="1"/>
    <col min="9" max="9" width="10.796875" customWidth="1"/>
    <col min="10" max="10" width="6.8984375" customWidth="1"/>
    <col min="11" max="11" width="10.796875" customWidth="1"/>
    <col min="12" max="12" width="6.8984375" customWidth="1"/>
    <col min="13" max="13" width="10.796875" customWidth="1"/>
    <col min="14" max="14" width="8.8984375" customWidth="1"/>
    <col min="15" max="15" width="16" customWidth="1"/>
    <col min="16" max="16" width="1.5" customWidth="1"/>
  </cols>
  <sheetData>
    <row r="1" spans="2:16" ht="9" customHeight="1" x14ac:dyDescent="0.45">
      <c r="B1" s="1"/>
      <c r="C1" s="2"/>
      <c r="D1" s="3"/>
      <c r="E1" s="4"/>
    </row>
    <row r="2" spans="2:16" ht="23.25" customHeight="1" thickBot="1" x14ac:dyDescent="0.5">
      <c r="B2" s="1" t="s">
        <v>0</v>
      </c>
    </row>
    <row r="3" spans="2:16" ht="41.25" customHeight="1" x14ac:dyDescent="0.45">
      <c r="B3" s="5" t="s">
        <v>1</v>
      </c>
      <c r="C3" s="6"/>
      <c r="D3" s="7" t="s">
        <v>2</v>
      </c>
      <c r="E3" s="8"/>
      <c r="F3" s="7" t="s">
        <v>3</v>
      </c>
      <c r="G3" s="8"/>
      <c r="H3" s="7" t="s">
        <v>4</v>
      </c>
      <c r="I3" s="8"/>
      <c r="J3" s="7" t="s">
        <v>5</v>
      </c>
      <c r="K3" s="8"/>
      <c r="L3" s="7" t="s">
        <v>6</v>
      </c>
      <c r="M3" s="8"/>
      <c r="N3" s="7" t="s">
        <v>7</v>
      </c>
      <c r="O3" s="9"/>
    </row>
    <row r="4" spans="2:16" ht="27.75" customHeight="1" x14ac:dyDescent="0.45">
      <c r="B4" s="10"/>
      <c r="C4" s="11"/>
      <c r="D4" s="12" t="s">
        <v>8</v>
      </c>
      <c r="E4" s="12" t="s">
        <v>9</v>
      </c>
      <c r="F4" s="12" t="s">
        <v>8</v>
      </c>
      <c r="G4" s="12" t="s">
        <v>9</v>
      </c>
      <c r="H4" s="12" t="s">
        <v>8</v>
      </c>
      <c r="I4" s="12" t="s">
        <v>9</v>
      </c>
      <c r="J4" s="12" t="s">
        <v>8</v>
      </c>
      <c r="K4" s="12" t="s">
        <v>9</v>
      </c>
      <c r="L4" s="12" t="s">
        <v>8</v>
      </c>
      <c r="M4" s="12" t="s">
        <v>9</v>
      </c>
      <c r="N4" s="12" t="s">
        <v>8</v>
      </c>
      <c r="O4" s="13" t="s">
        <v>9</v>
      </c>
    </row>
    <row r="5" spans="2:16" ht="15.75" customHeight="1" x14ac:dyDescent="0.45">
      <c r="B5" s="14"/>
      <c r="C5" s="15"/>
      <c r="D5" s="16" t="s">
        <v>10</v>
      </c>
      <c r="E5" s="17" t="s">
        <v>11</v>
      </c>
      <c r="F5" s="16" t="s">
        <v>10</v>
      </c>
      <c r="G5" s="17" t="s">
        <v>11</v>
      </c>
      <c r="H5" s="16" t="s">
        <v>10</v>
      </c>
      <c r="I5" s="17" t="s">
        <v>11</v>
      </c>
      <c r="J5" s="16" t="s">
        <v>10</v>
      </c>
      <c r="K5" s="17" t="s">
        <v>11</v>
      </c>
      <c r="L5" s="16" t="s">
        <v>10</v>
      </c>
      <c r="M5" s="17" t="s">
        <v>11</v>
      </c>
      <c r="N5" s="16" t="s">
        <v>10</v>
      </c>
      <c r="O5" s="18" t="s">
        <v>11</v>
      </c>
    </row>
    <row r="6" spans="2:16" ht="27.75" customHeight="1" x14ac:dyDescent="0.45">
      <c r="B6" s="19" t="s">
        <v>12</v>
      </c>
      <c r="C6" s="20" t="s">
        <v>13</v>
      </c>
      <c r="D6" s="21"/>
      <c r="E6" s="22"/>
      <c r="F6" s="21"/>
      <c r="G6" s="22"/>
      <c r="H6" s="21"/>
      <c r="I6" s="22"/>
      <c r="J6" s="21"/>
      <c r="K6" s="22"/>
      <c r="L6" s="21"/>
      <c r="M6" s="22"/>
      <c r="N6" s="21">
        <v>766</v>
      </c>
      <c r="O6" s="23">
        <v>18893100</v>
      </c>
      <c r="P6" s="24"/>
    </row>
    <row r="7" spans="2:16" ht="27.75" customHeight="1" x14ac:dyDescent="0.45">
      <c r="B7" s="19"/>
      <c r="C7" s="25" t="s">
        <v>14</v>
      </c>
      <c r="D7" s="21"/>
      <c r="E7" s="22"/>
      <c r="F7" s="21"/>
      <c r="G7" s="22"/>
      <c r="H7" s="21"/>
      <c r="I7" s="22"/>
      <c r="J7" s="21"/>
      <c r="K7" s="22"/>
      <c r="L7" s="21"/>
      <c r="M7" s="22"/>
      <c r="N7" s="21">
        <v>4</v>
      </c>
      <c r="O7" s="23">
        <v>106100</v>
      </c>
      <c r="P7" s="24"/>
    </row>
    <row r="8" spans="2:16" ht="27.75" customHeight="1" x14ac:dyDescent="0.45">
      <c r="B8" s="19"/>
      <c r="C8" s="26" t="s">
        <v>15</v>
      </c>
      <c r="D8" s="21"/>
      <c r="E8" s="22"/>
      <c r="F8" s="21"/>
      <c r="G8" s="22"/>
      <c r="H8" s="21"/>
      <c r="I8" s="22"/>
      <c r="J8" s="21"/>
      <c r="K8" s="22"/>
      <c r="L8" s="21"/>
      <c r="M8" s="22"/>
      <c r="N8" s="21">
        <v>8</v>
      </c>
      <c r="O8" s="23">
        <v>185200</v>
      </c>
      <c r="P8" s="24"/>
    </row>
    <row r="9" spans="2:16" ht="27.75" customHeight="1" x14ac:dyDescent="0.45">
      <c r="B9" s="19"/>
      <c r="C9" s="25" t="s">
        <v>16</v>
      </c>
      <c r="D9" s="21"/>
      <c r="E9" s="22"/>
      <c r="F9" s="21"/>
      <c r="G9" s="22"/>
      <c r="H9" s="21"/>
      <c r="I9" s="22"/>
      <c r="J9" s="21"/>
      <c r="K9" s="22"/>
      <c r="L9" s="21"/>
      <c r="M9" s="22"/>
      <c r="N9" s="21">
        <v>49</v>
      </c>
      <c r="O9" s="23">
        <v>1229400</v>
      </c>
      <c r="P9" s="24"/>
    </row>
    <row r="10" spans="2:16" ht="27.75" customHeight="1" x14ac:dyDescent="0.45">
      <c r="B10" s="19"/>
      <c r="C10" s="26" t="s">
        <v>17</v>
      </c>
      <c r="D10" s="21"/>
      <c r="E10" s="22"/>
      <c r="F10" s="21"/>
      <c r="G10" s="22"/>
      <c r="H10" s="21"/>
      <c r="I10" s="22"/>
      <c r="J10" s="21"/>
      <c r="K10" s="22"/>
      <c r="L10" s="21"/>
      <c r="M10" s="22"/>
      <c r="N10" s="21">
        <v>2</v>
      </c>
      <c r="O10" s="23">
        <v>54000</v>
      </c>
      <c r="P10" s="24"/>
    </row>
    <row r="11" spans="2:16" ht="27.75" customHeight="1" x14ac:dyDescent="0.45">
      <c r="B11" s="19"/>
      <c r="C11" s="26" t="s">
        <v>18</v>
      </c>
      <c r="D11" s="21"/>
      <c r="E11" s="22"/>
      <c r="F11" s="21"/>
      <c r="G11" s="22"/>
      <c r="H11" s="21"/>
      <c r="I11" s="22"/>
      <c r="J11" s="21"/>
      <c r="K11" s="22"/>
      <c r="L11" s="21"/>
      <c r="M11" s="22"/>
      <c r="N11" s="21">
        <v>32</v>
      </c>
      <c r="O11" s="23">
        <v>823000</v>
      </c>
      <c r="P11" s="24"/>
    </row>
    <row r="12" spans="2:16" ht="27.75" customHeight="1" x14ac:dyDescent="0.45">
      <c r="B12" s="19"/>
      <c r="C12" s="26" t="s">
        <v>19</v>
      </c>
      <c r="D12" s="21"/>
      <c r="E12" s="22"/>
      <c r="F12" s="21"/>
      <c r="G12" s="22"/>
      <c r="H12" s="21"/>
      <c r="I12" s="22"/>
      <c r="J12" s="21"/>
      <c r="K12" s="22"/>
      <c r="L12" s="21"/>
      <c r="M12" s="22"/>
      <c r="N12" s="21">
        <v>18</v>
      </c>
      <c r="O12" s="23">
        <v>456200</v>
      </c>
      <c r="P12" s="24"/>
    </row>
    <row r="13" spans="2:16" ht="27.75" customHeight="1" x14ac:dyDescent="0.45">
      <c r="B13" s="27"/>
      <c r="C13" s="28" t="s">
        <v>7</v>
      </c>
      <c r="D13" s="29">
        <f t="shared" ref="D13:M13" si="0">SUM(D6:D12)</f>
        <v>0</v>
      </c>
      <c r="E13" s="30">
        <f t="shared" si="0"/>
        <v>0</v>
      </c>
      <c r="F13" s="29">
        <f t="shared" si="0"/>
        <v>0</v>
      </c>
      <c r="G13" s="30">
        <f t="shared" si="0"/>
        <v>0</v>
      </c>
      <c r="H13" s="29">
        <f t="shared" si="0"/>
        <v>0</v>
      </c>
      <c r="I13" s="30">
        <f t="shared" si="0"/>
        <v>0</v>
      </c>
      <c r="J13" s="29">
        <f t="shared" si="0"/>
        <v>0</v>
      </c>
      <c r="K13" s="30">
        <f t="shared" si="0"/>
        <v>0</v>
      </c>
      <c r="L13" s="29">
        <f t="shared" si="0"/>
        <v>0</v>
      </c>
      <c r="M13" s="30">
        <f t="shared" si="0"/>
        <v>0</v>
      </c>
      <c r="N13" s="29">
        <v>879</v>
      </c>
      <c r="O13" s="31">
        <v>21747000</v>
      </c>
      <c r="P13" s="24"/>
    </row>
    <row r="14" spans="2:16" ht="27.75" customHeight="1" x14ac:dyDescent="0.45">
      <c r="B14" s="32" t="s">
        <v>20</v>
      </c>
      <c r="C14" s="25" t="s">
        <v>13</v>
      </c>
      <c r="D14" s="21"/>
      <c r="E14" s="22"/>
      <c r="F14" s="21"/>
      <c r="G14" s="22"/>
      <c r="H14" s="21"/>
      <c r="I14" s="22"/>
      <c r="J14" s="21"/>
      <c r="K14" s="22"/>
      <c r="L14" s="21"/>
      <c r="M14" s="22"/>
      <c r="N14" s="21">
        <v>3</v>
      </c>
      <c r="O14" s="23">
        <v>76000</v>
      </c>
      <c r="P14" s="24"/>
    </row>
    <row r="15" spans="2:16" ht="27.75" customHeight="1" x14ac:dyDescent="0.45">
      <c r="B15" s="32" t="s">
        <v>21</v>
      </c>
      <c r="C15" s="25" t="s">
        <v>13</v>
      </c>
      <c r="D15" s="29"/>
      <c r="E15" s="33"/>
      <c r="F15" s="29"/>
      <c r="G15" s="33"/>
      <c r="H15" s="29"/>
      <c r="I15" s="33"/>
      <c r="J15" s="29"/>
      <c r="K15" s="33"/>
      <c r="L15" s="29"/>
      <c r="M15" s="33"/>
      <c r="N15" s="29">
        <v>3</v>
      </c>
      <c r="O15" s="31">
        <v>64500</v>
      </c>
      <c r="P15" s="24"/>
    </row>
    <row r="16" spans="2:16" ht="27.75" customHeight="1" x14ac:dyDescent="0.45">
      <c r="B16" s="32" t="s">
        <v>22</v>
      </c>
      <c r="C16" s="25" t="s">
        <v>13</v>
      </c>
      <c r="D16" s="29"/>
      <c r="E16" s="33"/>
      <c r="F16" s="29"/>
      <c r="G16" s="33"/>
      <c r="H16" s="29"/>
      <c r="I16" s="33"/>
      <c r="J16" s="29"/>
      <c r="K16" s="33"/>
      <c r="L16" s="29"/>
      <c r="M16" s="33"/>
      <c r="N16" s="29">
        <v>0</v>
      </c>
      <c r="O16" s="31">
        <v>0</v>
      </c>
      <c r="P16" s="24"/>
    </row>
    <row r="17" spans="2:16" ht="27.75" customHeight="1" x14ac:dyDescent="0.45">
      <c r="B17" s="32" t="s">
        <v>23</v>
      </c>
      <c r="C17" s="25" t="s">
        <v>13</v>
      </c>
      <c r="D17" s="29"/>
      <c r="E17" s="33"/>
      <c r="F17" s="29"/>
      <c r="G17" s="33"/>
      <c r="H17" s="29"/>
      <c r="I17" s="33"/>
      <c r="J17" s="29"/>
      <c r="K17" s="33"/>
      <c r="L17" s="29"/>
      <c r="M17" s="33"/>
      <c r="N17" s="29">
        <v>6</v>
      </c>
      <c r="O17" s="33">
        <v>149200</v>
      </c>
      <c r="P17" s="34"/>
    </row>
    <row r="18" spans="2:16" ht="27.75" customHeight="1" x14ac:dyDescent="0.45">
      <c r="B18" s="35" t="s">
        <v>24</v>
      </c>
      <c r="C18" s="25" t="s">
        <v>13</v>
      </c>
      <c r="D18" s="21"/>
      <c r="E18" s="22"/>
      <c r="F18" s="21"/>
      <c r="G18" s="22"/>
      <c r="H18" s="21"/>
      <c r="I18" s="22"/>
      <c r="J18" s="21"/>
      <c r="K18" s="22"/>
      <c r="L18" s="21"/>
      <c r="M18" s="22"/>
      <c r="N18" s="21">
        <v>184</v>
      </c>
      <c r="O18" s="22">
        <v>4460200</v>
      </c>
      <c r="P18" s="34"/>
    </row>
    <row r="19" spans="2:16" ht="27.75" customHeight="1" x14ac:dyDescent="0.45">
      <c r="B19" s="35"/>
      <c r="C19" s="26" t="s">
        <v>25</v>
      </c>
      <c r="D19" s="21"/>
      <c r="E19" s="22"/>
      <c r="F19" s="21"/>
      <c r="G19" s="22"/>
      <c r="H19" s="21"/>
      <c r="I19" s="22"/>
      <c r="J19" s="21"/>
      <c r="K19" s="22"/>
      <c r="L19" s="21"/>
      <c r="M19" s="22"/>
      <c r="N19" s="21">
        <v>1270</v>
      </c>
      <c r="O19" s="22">
        <v>31178400</v>
      </c>
      <c r="P19" s="34"/>
    </row>
    <row r="20" spans="2:16" ht="27.75" customHeight="1" x14ac:dyDescent="0.45">
      <c r="B20" s="35"/>
      <c r="C20" s="26" t="s">
        <v>26</v>
      </c>
      <c r="D20" s="21"/>
      <c r="E20" s="22"/>
      <c r="F20" s="21"/>
      <c r="G20" s="22"/>
      <c r="H20" s="21">
        <v>1</v>
      </c>
      <c r="I20" s="22">
        <v>38200</v>
      </c>
      <c r="J20" s="21"/>
      <c r="K20" s="22"/>
      <c r="L20" s="21"/>
      <c r="M20" s="22"/>
      <c r="N20" s="21">
        <v>2190</v>
      </c>
      <c r="O20" s="22">
        <v>53985000</v>
      </c>
      <c r="P20" s="34"/>
    </row>
    <row r="21" spans="2:16" ht="27.75" customHeight="1" x14ac:dyDescent="0.45">
      <c r="B21" s="35"/>
      <c r="C21" s="26" t="s">
        <v>18</v>
      </c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1">
        <v>1</v>
      </c>
      <c r="O21" s="22">
        <v>26500</v>
      </c>
      <c r="P21" s="34"/>
    </row>
    <row r="22" spans="2:16" ht="27.75" customHeight="1" x14ac:dyDescent="0.45">
      <c r="B22" s="35"/>
      <c r="C22" s="25" t="s">
        <v>7</v>
      </c>
      <c r="D22" s="29">
        <f t="shared" ref="D22:K22" si="1">SUM(D18:D21)</f>
        <v>0</v>
      </c>
      <c r="E22" s="30">
        <f t="shared" si="1"/>
        <v>0</v>
      </c>
      <c r="F22" s="29">
        <f t="shared" si="1"/>
        <v>0</v>
      </c>
      <c r="G22" s="30">
        <f t="shared" si="1"/>
        <v>0</v>
      </c>
      <c r="H22" s="29">
        <f t="shared" si="1"/>
        <v>1</v>
      </c>
      <c r="I22" s="30">
        <f t="shared" si="1"/>
        <v>38200</v>
      </c>
      <c r="J22" s="29">
        <f t="shared" si="1"/>
        <v>0</v>
      </c>
      <c r="K22" s="30">
        <f t="shared" si="1"/>
        <v>0</v>
      </c>
      <c r="L22" s="29"/>
      <c r="M22" s="30"/>
      <c r="N22" s="29">
        <v>3645</v>
      </c>
      <c r="O22" s="30">
        <v>89650100</v>
      </c>
      <c r="P22" s="34"/>
    </row>
    <row r="23" spans="2:16" ht="27.75" customHeight="1" x14ac:dyDescent="0.45">
      <c r="B23" s="35" t="s">
        <v>27</v>
      </c>
      <c r="C23" s="36" t="s">
        <v>13</v>
      </c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1">
        <v>59</v>
      </c>
      <c r="O23" s="22">
        <v>1439900</v>
      </c>
      <c r="P23" s="34"/>
    </row>
    <row r="24" spans="2:16" ht="27.75" customHeight="1" x14ac:dyDescent="0.45">
      <c r="B24" s="35"/>
      <c r="C24" s="25" t="s">
        <v>28</v>
      </c>
      <c r="D24" s="21"/>
      <c r="E24" s="22"/>
      <c r="F24" s="21"/>
      <c r="G24" s="22"/>
      <c r="H24" s="21"/>
      <c r="I24" s="22"/>
      <c r="J24" s="21"/>
      <c r="K24" s="22"/>
      <c r="L24" s="21"/>
      <c r="M24" s="22"/>
      <c r="N24" s="21">
        <v>608</v>
      </c>
      <c r="O24" s="22">
        <v>15176300</v>
      </c>
      <c r="P24" s="34"/>
    </row>
    <row r="25" spans="2:16" ht="27.75" customHeight="1" x14ac:dyDescent="0.45">
      <c r="B25" s="35"/>
      <c r="C25" s="25" t="s">
        <v>16</v>
      </c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1">
        <v>6</v>
      </c>
      <c r="O25" s="22">
        <v>159500</v>
      </c>
      <c r="P25" s="34"/>
    </row>
    <row r="26" spans="2:16" ht="27.75" customHeight="1" x14ac:dyDescent="0.45">
      <c r="B26" s="35"/>
      <c r="C26" s="36" t="s">
        <v>29</v>
      </c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1">
        <v>0</v>
      </c>
      <c r="O26" s="22">
        <v>0</v>
      </c>
      <c r="P26" s="34"/>
    </row>
    <row r="27" spans="2:16" ht="27.75" customHeight="1" x14ac:dyDescent="0.45">
      <c r="B27" s="35"/>
      <c r="C27" s="36" t="s">
        <v>19</v>
      </c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1">
        <v>0</v>
      </c>
      <c r="O27" s="22">
        <v>0</v>
      </c>
      <c r="P27" s="34"/>
    </row>
    <row r="28" spans="2:16" ht="27.75" customHeight="1" x14ac:dyDescent="0.45">
      <c r="B28" s="35"/>
      <c r="C28" s="25" t="s">
        <v>7</v>
      </c>
      <c r="D28" s="29">
        <f t="shared" ref="D28:K28" si="2">SUM(D23:D27)</f>
        <v>0</v>
      </c>
      <c r="E28" s="33">
        <f t="shared" si="2"/>
        <v>0</v>
      </c>
      <c r="F28" s="29">
        <f t="shared" si="2"/>
        <v>0</v>
      </c>
      <c r="G28" s="33">
        <f t="shared" si="2"/>
        <v>0</v>
      </c>
      <c r="H28" s="29">
        <f t="shared" si="2"/>
        <v>0</v>
      </c>
      <c r="I28" s="33">
        <f t="shared" si="2"/>
        <v>0</v>
      </c>
      <c r="J28" s="29">
        <f t="shared" si="2"/>
        <v>0</v>
      </c>
      <c r="K28" s="33">
        <f t="shared" si="2"/>
        <v>0</v>
      </c>
      <c r="L28" s="29"/>
      <c r="M28" s="33"/>
      <c r="N28" s="29">
        <v>673</v>
      </c>
      <c r="O28" s="33">
        <v>16775700</v>
      </c>
      <c r="P28" s="34"/>
    </row>
    <row r="29" spans="2:16" ht="27.75" customHeight="1" x14ac:dyDescent="0.45">
      <c r="B29" s="35" t="s">
        <v>7</v>
      </c>
      <c r="C29" s="37"/>
      <c r="D29" s="29">
        <f t="shared" ref="D29:K29" si="3">SUM(D6:D28)-D13-D22-D28</f>
        <v>0</v>
      </c>
      <c r="E29" s="33">
        <f t="shared" si="3"/>
        <v>0</v>
      </c>
      <c r="F29" s="29">
        <f t="shared" si="3"/>
        <v>0</v>
      </c>
      <c r="G29" s="33">
        <f t="shared" si="3"/>
        <v>0</v>
      </c>
      <c r="H29" s="29">
        <f t="shared" si="3"/>
        <v>1</v>
      </c>
      <c r="I29" s="33">
        <f t="shared" si="3"/>
        <v>38200</v>
      </c>
      <c r="J29" s="29">
        <f t="shared" si="3"/>
        <v>0</v>
      </c>
      <c r="K29" s="33">
        <f t="shared" si="3"/>
        <v>0</v>
      </c>
      <c r="L29" s="29"/>
      <c r="M29" s="33"/>
      <c r="N29" s="29">
        <v>5209</v>
      </c>
      <c r="O29" s="33">
        <v>128462500</v>
      </c>
      <c r="P29" s="34"/>
    </row>
    <row r="30" spans="2:16" ht="27.75" customHeight="1" x14ac:dyDescent="0.45">
      <c r="B30" s="35" t="s">
        <v>30</v>
      </c>
      <c r="C30" s="37"/>
      <c r="D30" s="29"/>
      <c r="E30" s="33"/>
      <c r="F30" s="29"/>
      <c r="G30" s="33"/>
      <c r="H30" s="29"/>
      <c r="I30" s="33"/>
      <c r="J30" s="29"/>
      <c r="K30" s="33"/>
      <c r="L30" s="29"/>
      <c r="M30" s="33"/>
      <c r="N30" s="29">
        <v>17</v>
      </c>
      <c r="O30" s="33">
        <v>402000</v>
      </c>
      <c r="P30" s="34"/>
    </row>
    <row r="31" spans="2:16" ht="27.75" customHeight="1" thickBot="1" x14ac:dyDescent="0.5">
      <c r="B31" s="38" t="s">
        <v>31</v>
      </c>
      <c r="C31" s="39"/>
      <c r="D31" s="40">
        <f t="shared" ref="D31:K31" si="4">SUM(D29:D30)</f>
        <v>0</v>
      </c>
      <c r="E31" s="41">
        <f t="shared" si="4"/>
        <v>0</v>
      </c>
      <c r="F31" s="40">
        <f t="shared" si="4"/>
        <v>0</v>
      </c>
      <c r="G31" s="41">
        <f t="shared" si="4"/>
        <v>0</v>
      </c>
      <c r="H31" s="40">
        <f t="shared" si="4"/>
        <v>1</v>
      </c>
      <c r="I31" s="41">
        <f t="shared" si="4"/>
        <v>38200</v>
      </c>
      <c r="J31" s="40">
        <f t="shared" si="4"/>
        <v>0</v>
      </c>
      <c r="K31" s="41">
        <f t="shared" si="4"/>
        <v>0</v>
      </c>
      <c r="L31" s="40"/>
      <c r="M31" s="41"/>
      <c r="N31" s="40">
        <v>5226</v>
      </c>
      <c r="O31" s="41">
        <v>128864500</v>
      </c>
      <c r="P31" s="34"/>
    </row>
  </sheetData>
  <mergeCells count="13">
    <mergeCell ref="B31:C31"/>
    <mergeCell ref="N3:O3"/>
    <mergeCell ref="B6:B13"/>
    <mergeCell ref="B18:B22"/>
    <mergeCell ref="B23:B28"/>
    <mergeCell ref="B29:C29"/>
    <mergeCell ref="B30:C30"/>
    <mergeCell ref="B3:C4"/>
    <mergeCell ref="D3:E3"/>
    <mergeCell ref="F3:G3"/>
    <mergeCell ref="H3:I3"/>
    <mergeCell ref="J3:K3"/>
    <mergeCell ref="L3:M3"/>
  </mergeCells>
  <phoneticPr fontId="3"/>
  <pageMargins left="0.74803149606299213" right="0.74803149606299213" top="0.74803149606299213" bottom="0.74803149606299213" header="0.31496062992125984" footer="0.31496062992125984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2022-01-20T23:53:52Z</dcterms:created>
  <dcterms:modified xsi:type="dcterms:W3CDTF">2022-01-20T23:53:54Z</dcterms:modified>
</cp:coreProperties>
</file>