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諸手当の支給状況\R3 4 teate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V33" i="1"/>
  <c r="Q32" i="1"/>
  <c r="Q34" i="1" s="1"/>
  <c r="F32" i="1"/>
  <c r="F34" i="1" s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31" i="1" s="1"/>
  <c r="D31" i="1"/>
  <c r="V31" i="1" s="1"/>
  <c r="W30" i="1"/>
  <c r="V30" i="1"/>
  <c r="W28" i="1"/>
  <c r="V28" i="1"/>
  <c r="W27" i="1"/>
  <c r="V27" i="1"/>
  <c r="W26" i="1"/>
  <c r="V26" i="1"/>
  <c r="U25" i="1"/>
  <c r="T25" i="1"/>
  <c r="S25" i="1"/>
  <c r="R25" i="1"/>
  <c r="Q25" i="1"/>
  <c r="P25" i="1"/>
  <c r="O25" i="1"/>
  <c r="O32" i="1" s="1"/>
  <c r="O34" i="1" s="1"/>
  <c r="N25" i="1"/>
  <c r="N32" i="1" s="1"/>
  <c r="N34" i="1" s="1"/>
  <c r="M25" i="1"/>
  <c r="L25" i="1"/>
  <c r="K25" i="1"/>
  <c r="J25" i="1"/>
  <c r="I25" i="1"/>
  <c r="I32" i="1" s="1"/>
  <c r="I34" i="1" s="1"/>
  <c r="H25" i="1"/>
  <c r="G25" i="1"/>
  <c r="G32" i="1" s="1"/>
  <c r="G34" i="1" s="1"/>
  <c r="F25" i="1"/>
  <c r="V25" i="1" s="1"/>
  <c r="E25" i="1"/>
  <c r="D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U16" i="1"/>
  <c r="U32" i="1" s="1"/>
  <c r="U34" i="1" s="1"/>
  <c r="T16" i="1"/>
  <c r="T32" i="1" s="1"/>
  <c r="T34" i="1" s="1"/>
  <c r="S16" i="1"/>
  <c r="S32" i="1" s="1"/>
  <c r="S34" i="1" s="1"/>
  <c r="R16" i="1"/>
  <c r="R32" i="1" s="1"/>
  <c r="R34" i="1" s="1"/>
  <c r="Q16" i="1"/>
  <c r="P16" i="1"/>
  <c r="P32" i="1" s="1"/>
  <c r="P34" i="1" s="1"/>
  <c r="O16" i="1"/>
  <c r="N16" i="1"/>
  <c r="M16" i="1"/>
  <c r="M32" i="1" s="1"/>
  <c r="M34" i="1" s="1"/>
  <c r="L16" i="1"/>
  <c r="L32" i="1" s="1"/>
  <c r="L34" i="1" s="1"/>
  <c r="K16" i="1"/>
  <c r="K32" i="1" s="1"/>
  <c r="K34" i="1" s="1"/>
  <c r="J16" i="1"/>
  <c r="J32" i="1" s="1"/>
  <c r="J34" i="1" s="1"/>
  <c r="I16" i="1"/>
  <c r="H16" i="1"/>
  <c r="H32" i="1" s="1"/>
  <c r="H34" i="1" s="1"/>
  <c r="G16" i="1"/>
  <c r="F16" i="1"/>
  <c r="E16" i="1"/>
  <c r="E32" i="1" s="1"/>
  <c r="D16" i="1"/>
  <c r="D32" i="1" s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7" i="1"/>
  <c r="V7" i="1"/>
  <c r="W6" i="1"/>
  <c r="V6" i="1"/>
  <c r="D34" i="1" l="1"/>
  <c r="V34" i="1" s="1"/>
  <c r="V32" i="1"/>
  <c r="E34" i="1"/>
  <c r="W34" i="1" s="1"/>
  <c r="W32" i="1"/>
  <c r="W25" i="1"/>
  <c r="V16" i="1"/>
  <c r="W16" i="1"/>
</calcChain>
</file>

<file path=xl/comments1.xml><?xml version="1.0" encoding="utf-8"?>
<comments xmlns="http://schemas.openxmlformats.org/spreadsheetml/2006/main">
  <authors>
    <author>Gifu</author>
  </authors>
  <commentList>
    <comment ref="H2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帳票：AAFP3110820</t>
        </r>
      </text>
    </comment>
  </commentList>
</comments>
</file>

<file path=xl/sharedStrings.xml><?xml version="1.0" encoding="utf-8"?>
<sst xmlns="http://schemas.openxmlformats.org/spreadsheetml/2006/main" count="83" uniqueCount="39">
  <si>
    <t>イ　へき地手当</t>
    <rPh sb="4" eb="5">
      <t>チ</t>
    </rPh>
    <rPh sb="5" eb="7">
      <t>テアテ</t>
    </rPh>
    <phoneticPr fontId="6"/>
  </si>
  <si>
    <t>区　　　分</t>
    <rPh sb="0" eb="1">
      <t>ク</t>
    </rPh>
    <rPh sb="4" eb="5">
      <t>ブン</t>
    </rPh>
    <phoneticPr fontId="6"/>
  </si>
  <si>
    <t>準ずる手当　４％</t>
    <rPh sb="0" eb="1">
      <t>ジュン</t>
    </rPh>
    <rPh sb="3" eb="5">
      <t>テアテ</t>
    </rPh>
    <phoneticPr fontId="6"/>
  </si>
  <si>
    <t>準ずる手当　２％</t>
    <rPh sb="0" eb="1">
      <t>ジュン</t>
    </rPh>
    <rPh sb="3" eb="5">
      <t>テアテ</t>
    </rPh>
    <phoneticPr fontId="6"/>
  </si>
  <si>
    <t>準へき地　４％</t>
    <rPh sb="0" eb="1">
      <t>ジュン</t>
    </rPh>
    <rPh sb="3" eb="4">
      <t>チ</t>
    </rPh>
    <phoneticPr fontId="6"/>
  </si>
  <si>
    <t>１級地　８％</t>
    <rPh sb="1" eb="2">
      <t>キュウ</t>
    </rPh>
    <rPh sb="2" eb="3">
      <t>チ</t>
    </rPh>
    <phoneticPr fontId="6"/>
  </si>
  <si>
    <t>２級地　１２％</t>
    <rPh sb="1" eb="2">
      <t>キュウ</t>
    </rPh>
    <rPh sb="2" eb="3">
      <t>チ</t>
    </rPh>
    <phoneticPr fontId="6"/>
  </si>
  <si>
    <t>３級地　１６％</t>
    <rPh sb="1" eb="2">
      <t>キュウ</t>
    </rPh>
    <rPh sb="2" eb="3">
      <t>チ</t>
    </rPh>
    <phoneticPr fontId="6"/>
  </si>
  <si>
    <t>４級地　２０％</t>
    <rPh sb="1" eb="2">
      <t>キュウ</t>
    </rPh>
    <rPh sb="2" eb="3">
      <t>チ</t>
    </rPh>
    <phoneticPr fontId="6"/>
  </si>
  <si>
    <t>５級地　２５％</t>
    <rPh sb="1" eb="2">
      <t>キュウ</t>
    </rPh>
    <rPh sb="2" eb="3">
      <t>チ</t>
    </rPh>
    <phoneticPr fontId="6"/>
  </si>
  <si>
    <t>へき地保障額</t>
    <rPh sb="2" eb="3">
      <t>チ</t>
    </rPh>
    <rPh sb="3" eb="5">
      <t>ホショウ</t>
    </rPh>
    <rPh sb="5" eb="6">
      <t>ガク</t>
    </rPh>
    <phoneticPr fontId="6"/>
  </si>
  <si>
    <t>支給人員</t>
    <rPh sb="0" eb="2">
      <t>シキュウ</t>
    </rPh>
    <rPh sb="2" eb="4">
      <t>ジンイン</t>
    </rPh>
    <phoneticPr fontId="6"/>
  </si>
  <si>
    <t>支給総額</t>
    <rPh sb="0" eb="2">
      <t>シキュウ</t>
    </rPh>
    <rPh sb="2" eb="4">
      <t>ソウガク</t>
    </rPh>
    <phoneticPr fontId="6"/>
  </si>
  <si>
    <t>知事</t>
    <rPh sb="0" eb="1">
      <t>チ</t>
    </rPh>
    <rPh sb="1" eb="2">
      <t>コト</t>
    </rPh>
    <phoneticPr fontId="6"/>
  </si>
  <si>
    <t>人</t>
    <rPh sb="0" eb="1">
      <t>ヒト</t>
    </rPh>
    <phoneticPr fontId="6"/>
  </si>
  <si>
    <t>円</t>
    <rPh sb="0" eb="1">
      <t>エン</t>
    </rPh>
    <phoneticPr fontId="6"/>
  </si>
  <si>
    <t>行政職</t>
    <rPh sb="0" eb="3">
      <t>ギョウセイショク</t>
    </rPh>
    <phoneticPr fontId="6"/>
  </si>
  <si>
    <t>教育職（一）</t>
    <rPh sb="4" eb="5">
      <t>イチ</t>
    </rPh>
    <phoneticPr fontId="6"/>
  </si>
  <si>
    <t>教育職（四）</t>
    <rPh sb="0" eb="2">
      <t>キョウイク</t>
    </rPh>
    <rPh sb="2" eb="3">
      <t>ショク</t>
    </rPh>
    <rPh sb="4" eb="5">
      <t>ヨン</t>
    </rPh>
    <phoneticPr fontId="6"/>
  </si>
  <si>
    <t>研究職</t>
    <rPh sb="0" eb="3">
      <t>ケンキュウショク</t>
    </rPh>
    <phoneticPr fontId="6"/>
  </si>
  <si>
    <t>医療職（一）</t>
    <rPh sb="0" eb="3">
      <t>イリョウショク</t>
    </rPh>
    <rPh sb="4" eb="5">
      <t>イチ</t>
    </rPh>
    <phoneticPr fontId="6"/>
  </si>
  <si>
    <t>医療職（二）</t>
    <rPh sb="0" eb="3">
      <t>イリョウショク</t>
    </rPh>
    <rPh sb="4" eb="5">
      <t>ニ</t>
    </rPh>
    <phoneticPr fontId="6"/>
  </si>
  <si>
    <t>医療職（三）</t>
    <rPh sb="0" eb="3">
      <t>イリョウショク</t>
    </rPh>
    <rPh sb="4" eb="5">
      <t>サン</t>
    </rPh>
    <phoneticPr fontId="6"/>
  </si>
  <si>
    <t>第一号任期付研究員</t>
    <rPh sb="0" eb="1">
      <t>ダイ</t>
    </rPh>
    <rPh sb="1" eb="2">
      <t>イチ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</si>
  <si>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第二号任期付研究員</t>
    <rPh sb="0" eb="1">
      <t>ダイ</t>
    </rPh>
    <rPh sb="1" eb="2">
      <t>ニ</t>
    </rPh>
    <rPh sb="2" eb="3">
      <t>ゴウ</t>
    </rPh>
    <rPh sb="3" eb="5">
      <t>ニンキ</t>
    </rPh>
    <rPh sb="5" eb="6">
      <t>ツ</t>
    </rPh>
    <rPh sb="6" eb="9">
      <t>ケンキュウイン</t>
    </rPh>
    <phoneticPr fontId="6"/>
  </si>
  <si>
    <t>特定任期付　　　　　　職員</t>
    <rPh sb="0" eb="2">
      <t>トクテイ</t>
    </rPh>
    <rPh sb="2" eb="4">
      <t>ニンキ</t>
    </rPh>
    <rPh sb="4" eb="5">
      <t>ツ</t>
    </rPh>
    <rPh sb="11" eb="13">
      <t>ショクイン</t>
    </rPh>
    <phoneticPr fontId="6"/>
  </si>
  <si>
    <t>計</t>
    <rPh sb="0" eb="1">
      <t>ケイ</t>
    </rPh>
    <phoneticPr fontId="6"/>
  </si>
  <si>
    <t>議長</t>
    <rPh sb="0" eb="2">
      <t>ギチョウ</t>
    </rPh>
    <phoneticPr fontId="6"/>
  </si>
  <si>
    <t>人事委員会</t>
    <rPh sb="0" eb="2">
      <t>ジンジ</t>
    </rPh>
    <rPh sb="2" eb="5">
      <t>イインカイ</t>
    </rPh>
    <phoneticPr fontId="6"/>
  </si>
  <si>
    <t>選挙管理委員会</t>
    <rPh sb="0" eb="2">
      <t>センキョ</t>
    </rPh>
    <rPh sb="2" eb="4">
      <t>カンリ</t>
    </rPh>
    <rPh sb="4" eb="7">
      <t>イインカイ</t>
    </rPh>
    <phoneticPr fontId="6"/>
  </si>
  <si>
    <t>代表監査委員</t>
    <rPh sb="0" eb="2">
      <t>ダイヒョウ</t>
    </rPh>
    <rPh sb="2" eb="4">
      <t>カンサ</t>
    </rPh>
    <rPh sb="4" eb="6">
      <t>イイン</t>
    </rPh>
    <phoneticPr fontId="6"/>
  </si>
  <si>
    <t>教育委員会</t>
    <rPh sb="0" eb="2">
      <t>キョウイク</t>
    </rPh>
    <rPh sb="2" eb="5">
      <t>イインカイ</t>
    </rPh>
    <phoneticPr fontId="6"/>
  </si>
  <si>
    <t>教育職（二）</t>
    <rPh sb="0" eb="2">
      <t>キョウイク</t>
    </rPh>
    <rPh sb="2" eb="3">
      <t>ショク</t>
    </rPh>
    <rPh sb="4" eb="5">
      <t>ニ</t>
    </rPh>
    <phoneticPr fontId="6"/>
  </si>
  <si>
    <t>教育職（三）</t>
    <rPh sb="0" eb="2">
      <t>キョウイク</t>
    </rPh>
    <rPh sb="2" eb="3">
      <t>ショク</t>
    </rPh>
    <rPh sb="4" eb="5">
      <t>サン</t>
    </rPh>
    <phoneticPr fontId="6"/>
  </si>
  <si>
    <t>警察本部長</t>
    <rPh sb="0" eb="2">
      <t>ケイサツ</t>
    </rPh>
    <rPh sb="2" eb="5">
      <t>ホンブチョウ</t>
    </rPh>
    <phoneticPr fontId="6"/>
  </si>
  <si>
    <t>公安職</t>
    <rPh sb="0" eb="3">
      <t>コウアンショク</t>
    </rPh>
    <phoneticPr fontId="6"/>
  </si>
  <si>
    <t>医療職（二）</t>
    <rPh sb="0" eb="3">
      <t>イリョウショク</t>
    </rPh>
    <rPh sb="4" eb="5">
      <t>２</t>
    </rPh>
    <phoneticPr fontId="6"/>
  </si>
  <si>
    <t>技能職員等</t>
    <rPh sb="0" eb="2">
      <t>ギノウ</t>
    </rPh>
    <rPh sb="2" eb="4">
      <t>ショクイン</t>
    </rPh>
    <rPh sb="4" eb="5">
      <t>トウ</t>
    </rPh>
    <phoneticPr fontId="6"/>
  </si>
  <si>
    <t>全職員</t>
    <rPh sb="0" eb="3">
      <t>ゼンショクイン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</si>
</sst>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2" fillId="0" borderId="17" xfId="1" applyNumberFormat="1" applyFont="1" applyBorder="1" applyAlignment="1">
      <alignment vertical="center"/>
    </xf>
    <xf numFmtId="176" fontId="2" fillId="0" borderId="0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38" fontId="0" fillId="0" borderId="0" xfId="0" applyNumberFormat="1">
      <alignment vertical="center"/>
    </xf>
    <xf numFmtId="0" fontId="0" fillId="0" borderId="8" xfId="0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2" fillId="0" borderId="8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0" fontId="0" fillId="0" borderId="21" xfId="0" applyBorder="1" applyAlignment="1">
      <alignment horizontal="distributed" vertical="center"/>
    </xf>
    <xf numFmtId="176" fontId="2" fillId="0" borderId="9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2" fillId="0" borderId="25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B1:W34"/>
  <sheetViews>
    <sheetView tabSelected="1" view="pageBreakPreview" zoomScale="85" zoomScaleNormal="100" zoomScaleSheetLayoutView="85" workbookViewId="0">
      <pane xSplit="3" ySplit="4" topLeftCell="J5" activePane="bottomRight" state="frozen"/>
      <selection activeCell="C12" sqref="C12"/>
      <selection pane="topRight" activeCell="C12" sqref="C12"/>
      <selection pane="bottomLeft" activeCell="C12" sqref="C12"/>
      <selection pane="bottomRight" activeCell="V6" sqref="V6"/>
    </sheetView>
  </sheetViews>
  <sheetFormatPr defaultRowHeight="18" x14ac:dyDescent="0.45"/>
  <cols>
    <col min="1" max="1" width="1.5" customWidth="1"/>
    <col min="2" max="2" width="14.296875" customWidth="1"/>
    <col min="3" max="3" width="10.796875" customWidth="1"/>
    <col min="4" max="4" width="6.8984375" customWidth="1"/>
    <col min="5" max="5" width="12.09765625" customWidth="1"/>
    <col min="6" max="6" width="6.8984375" customWidth="1"/>
    <col min="7" max="7" width="12.296875" customWidth="1"/>
    <col min="8" max="8" width="6.8984375" customWidth="1"/>
    <col min="9" max="9" width="12.09765625" customWidth="1"/>
    <col min="10" max="10" width="6.8984375" customWidth="1"/>
    <col min="11" max="11" width="12.296875" customWidth="1"/>
    <col min="12" max="12" width="6.8984375" customWidth="1"/>
    <col min="13" max="13" width="12.296875" customWidth="1"/>
    <col min="14" max="14" width="6.8984375" customWidth="1"/>
    <col min="15" max="15" width="12.296875" customWidth="1"/>
    <col min="16" max="16" width="6.8984375" customWidth="1"/>
    <col min="17" max="17" width="12.296875" customWidth="1"/>
    <col min="18" max="18" width="6.8984375" customWidth="1"/>
    <col min="19" max="19" width="12.296875" customWidth="1"/>
    <col min="20" max="20" width="6.8984375" customWidth="1"/>
    <col min="21" max="21" width="12.296875" customWidth="1"/>
    <col min="22" max="22" width="18.8984375" bestFit="1" customWidth="1"/>
    <col min="23" max="23" width="9.19921875" bestFit="1" customWidth="1"/>
  </cols>
  <sheetData>
    <row r="1" spans="2:23" ht="10.5" customHeight="1" x14ac:dyDescent="0.45">
      <c r="B1" s="1"/>
      <c r="C1" s="2"/>
      <c r="D1" s="3"/>
      <c r="E1" s="4"/>
    </row>
    <row r="2" spans="2:23" ht="23.25" customHeight="1" thickBot="1" x14ac:dyDescent="0.5">
      <c r="B2" s="5" t="s">
        <v>0</v>
      </c>
      <c r="H2" s="3"/>
    </row>
    <row r="3" spans="2:23" ht="33" customHeight="1" x14ac:dyDescent="0.45">
      <c r="B3" s="6" t="s">
        <v>1</v>
      </c>
      <c r="C3" s="7"/>
      <c r="D3" s="8" t="s">
        <v>2</v>
      </c>
      <c r="E3" s="9"/>
      <c r="F3" s="8" t="s">
        <v>3</v>
      </c>
      <c r="G3" s="9"/>
      <c r="H3" s="8" t="s">
        <v>4</v>
      </c>
      <c r="I3" s="9"/>
      <c r="J3" s="8" t="s">
        <v>5</v>
      </c>
      <c r="K3" s="9"/>
      <c r="L3" s="8" t="s">
        <v>6</v>
      </c>
      <c r="M3" s="9"/>
      <c r="N3" s="8" t="s">
        <v>7</v>
      </c>
      <c r="O3" s="9"/>
      <c r="P3" s="8" t="s">
        <v>8</v>
      </c>
      <c r="Q3" s="9"/>
      <c r="R3" s="8" t="s">
        <v>9</v>
      </c>
      <c r="S3" s="9"/>
      <c r="T3" s="8" t="s">
        <v>10</v>
      </c>
      <c r="U3" s="10"/>
    </row>
    <row r="4" spans="2:23" ht="27.75" customHeight="1" x14ac:dyDescent="0.45">
      <c r="B4" s="11"/>
      <c r="C4" s="12"/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  <c r="R4" s="13" t="s">
        <v>11</v>
      </c>
      <c r="S4" s="14" t="s">
        <v>12</v>
      </c>
      <c r="T4" s="13" t="s">
        <v>11</v>
      </c>
      <c r="U4" s="15" t="s">
        <v>12</v>
      </c>
    </row>
    <row r="5" spans="2:23" ht="14.25" customHeight="1" x14ac:dyDescent="0.45">
      <c r="B5" s="16" t="s">
        <v>13</v>
      </c>
      <c r="C5" s="17"/>
      <c r="D5" s="18" t="s">
        <v>14</v>
      </c>
      <c r="E5" s="19" t="s">
        <v>15</v>
      </c>
      <c r="F5" s="18" t="s">
        <v>14</v>
      </c>
      <c r="G5" s="19" t="s">
        <v>15</v>
      </c>
      <c r="H5" s="18" t="s">
        <v>14</v>
      </c>
      <c r="I5" s="19" t="s">
        <v>15</v>
      </c>
      <c r="J5" s="18" t="s">
        <v>14</v>
      </c>
      <c r="K5" s="19" t="s">
        <v>15</v>
      </c>
      <c r="L5" s="18" t="s">
        <v>14</v>
      </c>
      <c r="M5" s="19" t="s">
        <v>15</v>
      </c>
      <c r="N5" s="18" t="s">
        <v>14</v>
      </c>
      <c r="O5" s="19" t="s">
        <v>15</v>
      </c>
      <c r="P5" s="18" t="s">
        <v>14</v>
      </c>
      <c r="Q5" s="19" t="s">
        <v>15</v>
      </c>
      <c r="R5" s="18" t="s">
        <v>14</v>
      </c>
      <c r="S5" s="19" t="s">
        <v>15</v>
      </c>
      <c r="T5" s="18" t="s">
        <v>14</v>
      </c>
      <c r="U5" s="20" t="s">
        <v>15</v>
      </c>
    </row>
    <row r="6" spans="2:23" ht="27.75" customHeight="1" x14ac:dyDescent="0.45">
      <c r="B6" s="21"/>
      <c r="C6" s="22" t="s">
        <v>16</v>
      </c>
      <c r="D6" s="23"/>
      <c r="E6" s="24"/>
      <c r="F6" s="25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7">
        <f>D6+F6+H6+J6+L6+N6+P6+R6+T6</f>
        <v>0</v>
      </c>
      <c r="W6" s="27">
        <f>E6+G6+I6+K6+M6+O6+Q6+S6+U6</f>
        <v>0</v>
      </c>
    </row>
    <row r="7" spans="2:23" ht="27.75" customHeight="1" x14ac:dyDescent="0.45">
      <c r="B7" s="21"/>
      <c r="C7" s="28" t="s">
        <v>17</v>
      </c>
      <c r="D7" s="25"/>
      <c r="E7" s="24"/>
      <c r="F7" s="25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7">
        <f t="shared" ref="V7:W34" si="0">D7+F7+H7+J7+L7+N7+P7+R7+T7</f>
        <v>0</v>
      </c>
      <c r="W7" s="27">
        <f t="shared" si="0"/>
        <v>0</v>
      </c>
    </row>
    <row r="8" spans="2:23" ht="27.75" customHeight="1" x14ac:dyDescent="0.45">
      <c r="B8" s="21"/>
      <c r="C8" s="29" t="s">
        <v>18</v>
      </c>
      <c r="D8" s="25"/>
      <c r="E8" s="24"/>
      <c r="F8" s="25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7"/>
      <c r="W8" s="27"/>
    </row>
    <row r="9" spans="2:23" ht="27.75" customHeight="1" x14ac:dyDescent="0.45">
      <c r="B9" s="21"/>
      <c r="C9" s="28" t="s">
        <v>19</v>
      </c>
      <c r="D9" s="25"/>
      <c r="E9" s="24"/>
      <c r="F9" s="25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7">
        <f t="shared" si="0"/>
        <v>0</v>
      </c>
      <c r="W9" s="27">
        <f t="shared" si="0"/>
        <v>0</v>
      </c>
    </row>
    <row r="10" spans="2:23" ht="27.75" customHeight="1" x14ac:dyDescent="0.45">
      <c r="B10" s="21"/>
      <c r="C10" s="29" t="s">
        <v>20</v>
      </c>
      <c r="D10" s="25"/>
      <c r="E10" s="24"/>
      <c r="F10" s="25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7">
        <f t="shared" si="0"/>
        <v>0</v>
      </c>
      <c r="W10" s="27">
        <f t="shared" si="0"/>
        <v>0</v>
      </c>
    </row>
    <row r="11" spans="2:23" ht="27.75" customHeight="1" x14ac:dyDescent="0.45">
      <c r="B11" s="21"/>
      <c r="C11" s="29" t="s">
        <v>21</v>
      </c>
      <c r="D11" s="25"/>
      <c r="E11" s="24"/>
      <c r="F11" s="25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>
        <f t="shared" si="0"/>
        <v>0</v>
      </c>
      <c r="W11" s="27">
        <f t="shared" si="0"/>
        <v>0</v>
      </c>
    </row>
    <row r="12" spans="2:23" ht="27.75" customHeight="1" x14ac:dyDescent="0.45">
      <c r="B12" s="21"/>
      <c r="C12" s="29" t="s">
        <v>22</v>
      </c>
      <c r="D12" s="25"/>
      <c r="E12" s="24"/>
      <c r="F12" s="25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7">
        <f t="shared" si="0"/>
        <v>0</v>
      </c>
      <c r="W12" s="27">
        <f t="shared" si="0"/>
        <v>0</v>
      </c>
    </row>
    <row r="13" spans="2:23" ht="27.75" customHeight="1" x14ac:dyDescent="0.45">
      <c r="B13" s="21"/>
      <c r="C13" s="30" t="s">
        <v>23</v>
      </c>
      <c r="D13" s="25"/>
      <c r="E13" s="24"/>
      <c r="F13" s="25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7">
        <f t="shared" si="0"/>
        <v>0</v>
      </c>
      <c r="W13" s="27">
        <f t="shared" si="0"/>
        <v>0</v>
      </c>
    </row>
    <row r="14" spans="2:23" ht="27.75" customHeight="1" x14ac:dyDescent="0.45">
      <c r="B14" s="21"/>
      <c r="C14" s="30" t="s">
        <v>24</v>
      </c>
      <c r="D14" s="25"/>
      <c r="E14" s="24"/>
      <c r="F14" s="25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27">
        <f t="shared" si="0"/>
        <v>0</v>
      </c>
      <c r="W14" s="27">
        <f t="shared" si="0"/>
        <v>0</v>
      </c>
    </row>
    <row r="15" spans="2:23" ht="27.75" customHeight="1" x14ac:dyDescent="0.45">
      <c r="B15" s="21"/>
      <c r="C15" s="30" t="s">
        <v>25</v>
      </c>
      <c r="D15" s="25"/>
      <c r="E15" s="24"/>
      <c r="F15" s="25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27">
        <f t="shared" si="0"/>
        <v>0</v>
      </c>
      <c r="W15" s="27">
        <f t="shared" si="0"/>
        <v>0</v>
      </c>
    </row>
    <row r="16" spans="2:23" ht="27.75" customHeight="1" x14ac:dyDescent="0.45">
      <c r="B16" s="31"/>
      <c r="C16" s="32" t="s">
        <v>26</v>
      </c>
      <c r="D16" s="33">
        <f>SUM(D6:D15)</f>
        <v>0</v>
      </c>
      <c r="E16" s="33">
        <f>SUM(E6:E15)</f>
        <v>0</v>
      </c>
      <c r="F16" s="33">
        <f>SUM(F6:F15)</f>
        <v>0</v>
      </c>
      <c r="G16" s="33">
        <f>SUM(G6:G15)</f>
        <v>0</v>
      </c>
      <c r="H16" s="33">
        <f>SUM(H6:H15)</f>
        <v>0</v>
      </c>
      <c r="I16" s="33">
        <f t="shared" ref="I16:U16" si="1">SUM(I6:I15)</f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0</v>
      </c>
      <c r="O16" s="33">
        <f t="shared" si="1"/>
        <v>0</v>
      </c>
      <c r="P16" s="33">
        <f t="shared" si="1"/>
        <v>0</v>
      </c>
      <c r="Q16" s="33">
        <f t="shared" si="1"/>
        <v>0</v>
      </c>
      <c r="R16" s="33">
        <f t="shared" si="1"/>
        <v>0</v>
      </c>
      <c r="S16" s="33">
        <f t="shared" si="1"/>
        <v>0</v>
      </c>
      <c r="T16" s="33">
        <f t="shared" si="1"/>
        <v>0</v>
      </c>
      <c r="U16" s="34">
        <f t="shared" si="1"/>
        <v>0</v>
      </c>
      <c r="V16" s="27">
        <f t="shared" si="0"/>
        <v>0</v>
      </c>
      <c r="W16" s="27">
        <f t="shared" si="0"/>
        <v>0</v>
      </c>
    </row>
    <row r="17" spans="2:23" ht="27.75" customHeight="1" x14ac:dyDescent="0.45">
      <c r="B17" s="35" t="s">
        <v>27</v>
      </c>
      <c r="C17" s="28" t="s">
        <v>16</v>
      </c>
      <c r="D17" s="25"/>
      <c r="E17" s="2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27">
        <f t="shared" si="0"/>
        <v>0</v>
      </c>
      <c r="W17" s="27">
        <f t="shared" si="0"/>
        <v>0</v>
      </c>
    </row>
    <row r="18" spans="2:23" ht="27.75" customHeight="1" x14ac:dyDescent="0.45">
      <c r="B18" s="35" t="s">
        <v>28</v>
      </c>
      <c r="C18" s="28" t="s">
        <v>16</v>
      </c>
      <c r="D18" s="33"/>
      <c r="E18" s="3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27">
        <f t="shared" si="0"/>
        <v>0</v>
      </c>
      <c r="W18" s="27">
        <f t="shared" si="0"/>
        <v>0</v>
      </c>
    </row>
    <row r="19" spans="2:23" ht="27.75" customHeight="1" x14ac:dyDescent="0.45">
      <c r="B19" s="35" t="s">
        <v>29</v>
      </c>
      <c r="C19" s="28" t="s">
        <v>16</v>
      </c>
      <c r="D19" s="33"/>
      <c r="E19" s="3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27">
        <f t="shared" si="0"/>
        <v>0</v>
      </c>
      <c r="W19" s="27">
        <f t="shared" si="0"/>
        <v>0</v>
      </c>
    </row>
    <row r="20" spans="2:23" ht="27.75" customHeight="1" x14ac:dyDescent="0.45">
      <c r="B20" s="35" t="s">
        <v>30</v>
      </c>
      <c r="C20" s="28" t="s">
        <v>16</v>
      </c>
      <c r="D20" s="33"/>
      <c r="E20" s="3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7">
        <f t="shared" si="0"/>
        <v>0</v>
      </c>
      <c r="W20" s="27">
        <f t="shared" si="0"/>
        <v>0</v>
      </c>
    </row>
    <row r="21" spans="2:23" ht="27.75" customHeight="1" x14ac:dyDescent="0.45">
      <c r="B21" s="16" t="s">
        <v>31</v>
      </c>
      <c r="C21" s="28" t="s">
        <v>16</v>
      </c>
      <c r="D21" s="25"/>
      <c r="E21" s="24"/>
      <c r="F21" s="25"/>
      <c r="G21" s="24"/>
      <c r="H21" s="25">
        <v>6</v>
      </c>
      <c r="I21" s="25">
        <v>45814</v>
      </c>
      <c r="J21" s="25">
        <v>5</v>
      </c>
      <c r="K21" s="25">
        <v>87185</v>
      </c>
      <c r="L21" s="25">
        <v>2</v>
      </c>
      <c r="M21" s="25">
        <v>77990</v>
      </c>
      <c r="N21" s="25"/>
      <c r="O21" s="25"/>
      <c r="P21" s="25"/>
      <c r="Q21" s="25"/>
      <c r="R21" s="25"/>
      <c r="S21" s="25"/>
      <c r="T21" s="25"/>
      <c r="U21" s="26"/>
      <c r="V21" s="27">
        <f t="shared" si="0"/>
        <v>13</v>
      </c>
      <c r="W21" s="27">
        <f t="shared" si="0"/>
        <v>210989</v>
      </c>
    </row>
    <row r="22" spans="2:23" ht="27.75" customHeight="1" x14ac:dyDescent="0.45">
      <c r="B22" s="21"/>
      <c r="C22" s="29" t="s">
        <v>32</v>
      </c>
      <c r="D22" s="25"/>
      <c r="E22" s="24"/>
      <c r="F22" s="25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7">
        <f t="shared" si="0"/>
        <v>0</v>
      </c>
      <c r="W22" s="27">
        <f t="shared" si="0"/>
        <v>0</v>
      </c>
    </row>
    <row r="23" spans="2:23" ht="27.75" customHeight="1" x14ac:dyDescent="0.45">
      <c r="B23" s="21"/>
      <c r="C23" s="29" t="s">
        <v>33</v>
      </c>
      <c r="D23" s="25">
        <v>4</v>
      </c>
      <c r="E23" s="24">
        <v>41411</v>
      </c>
      <c r="F23" s="25"/>
      <c r="G23" s="24"/>
      <c r="H23" s="25">
        <v>51</v>
      </c>
      <c r="I23" s="25">
        <v>578736</v>
      </c>
      <c r="J23" s="25">
        <v>99</v>
      </c>
      <c r="K23" s="25">
        <v>2737581</v>
      </c>
      <c r="L23" s="25">
        <v>60</v>
      </c>
      <c r="M23" s="25">
        <v>2679546</v>
      </c>
      <c r="N23" s="25">
        <v>8</v>
      </c>
      <c r="O23" s="25">
        <v>476996</v>
      </c>
      <c r="P23" s="25"/>
      <c r="Q23" s="25"/>
      <c r="R23" s="25"/>
      <c r="S23" s="25"/>
      <c r="T23" s="25"/>
      <c r="U23" s="26"/>
      <c r="V23" s="27">
        <f t="shared" si="0"/>
        <v>222</v>
      </c>
      <c r="W23" s="27">
        <f t="shared" si="0"/>
        <v>6514270</v>
      </c>
    </row>
    <row r="24" spans="2:23" ht="27.75" customHeight="1" x14ac:dyDescent="0.45">
      <c r="B24" s="21"/>
      <c r="C24" s="29" t="s">
        <v>21</v>
      </c>
      <c r="D24" s="25"/>
      <c r="E24" s="24"/>
      <c r="F24" s="25"/>
      <c r="G24" s="24"/>
      <c r="H24" s="25">
        <v>1</v>
      </c>
      <c r="I24" s="25">
        <v>6249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7">
        <f t="shared" si="0"/>
        <v>1</v>
      </c>
      <c r="W24" s="27">
        <f t="shared" si="0"/>
        <v>6249</v>
      </c>
    </row>
    <row r="25" spans="2:23" ht="27.75" customHeight="1" x14ac:dyDescent="0.45">
      <c r="B25" s="31"/>
      <c r="C25" s="28" t="s">
        <v>26</v>
      </c>
      <c r="D25" s="33">
        <f>SUM(D21:D24)</f>
        <v>4</v>
      </c>
      <c r="E25" s="37">
        <f>SUM(E21:E24)</f>
        <v>41411</v>
      </c>
      <c r="F25" s="33">
        <f>SUM(F21:F24)</f>
        <v>0</v>
      </c>
      <c r="G25" s="37">
        <f>SUM(G21:G24)</f>
        <v>0</v>
      </c>
      <c r="H25" s="33">
        <f>SUM(H21:H24)</f>
        <v>58</v>
      </c>
      <c r="I25" s="33">
        <f t="shared" ref="I25:U25" si="2">SUM(I21:I24)</f>
        <v>630799</v>
      </c>
      <c r="J25" s="33">
        <f t="shared" si="2"/>
        <v>104</v>
      </c>
      <c r="K25" s="33">
        <f t="shared" si="2"/>
        <v>2824766</v>
      </c>
      <c r="L25" s="33">
        <f t="shared" si="2"/>
        <v>62</v>
      </c>
      <c r="M25" s="33">
        <f t="shared" si="2"/>
        <v>2757536</v>
      </c>
      <c r="N25" s="33">
        <f t="shared" si="2"/>
        <v>8</v>
      </c>
      <c r="O25" s="33">
        <f t="shared" si="2"/>
        <v>476996</v>
      </c>
      <c r="P25" s="33">
        <f t="shared" si="2"/>
        <v>0</v>
      </c>
      <c r="Q25" s="33">
        <f t="shared" si="2"/>
        <v>0</v>
      </c>
      <c r="R25" s="33">
        <f t="shared" si="2"/>
        <v>0</v>
      </c>
      <c r="S25" s="33">
        <f t="shared" si="2"/>
        <v>0</v>
      </c>
      <c r="T25" s="33">
        <f t="shared" si="2"/>
        <v>0</v>
      </c>
      <c r="U25" s="34">
        <f t="shared" si="2"/>
        <v>0</v>
      </c>
      <c r="V25" s="27">
        <f t="shared" si="0"/>
        <v>236</v>
      </c>
      <c r="W25" s="27">
        <f t="shared" si="0"/>
        <v>6731508</v>
      </c>
    </row>
    <row r="26" spans="2:23" ht="27.75" customHeight="1" x14ac:dyDescent="0.45">
      <c r="B26" s="16" t="s">
        <v>34</v>
      </c>
      <c r="C26" s="38" t="s">
        <v>16</v>
      </c>
      <c r="D26" s="25"/>
      <c r="E26" s="24"/>
      <c r="F26" s="25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7">
        <f t="shared" si="0"/>
        <v>0</v>
      </c>
      <c r="W26" s="27">
        <f t="shared" si="0"/>
        <v>0</v>
      </c>
    </row>
    <row r="27" spans="2:23" ht="27.75" customHeight="1" x14ac:dyDescent="0.45">
      <c r="B27" s="21"/>
      <c r="C27" s="28" t="s">
        <v>35</v>
      </c>
      <c r="D27" s="25"/>
      <c r="E27" s="24"/>
      <c r="F27" s="25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7">
        <f t="shared" si="0"/>
        <v>0</v>
      </c>
      <c r="W27" s="27">
        <f t="shared" si="0"/>
        <v>0</v>
      </c>
    </row>
    <row r="28" spans="2:23" ht="27.75" customHeight="1" x14ac:dyDescent="0.45">
      <c r="B28" s="21"/>
      <c r="C28" s="28" t="s">
        <v>19</v>
      </c>
      <c r="D28" s="25"/>
      <c r="E28" s="24"/>
      <c r="F28" s="25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7">
        <f t="shared" si="0"/>
        <v>0</v>
      </c>
      <c r="W28" s="27">
        <f t="shared" si="0"/>
        <v>0</v>
      </c>
    </row>
    <row r="29" spans="2:23" ht="27.75" customHeight="1" x14ac:dyDescent="0.45">
      <c r="B29" s="21"/>
      <c r="C29" s="38" t="s">
        <v>36</v>
      </c>
      <c r="D29" s="25"/>
      <c r="E29" s="24"/>
      <c r="F29" s="25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7"/>
      <c r="W29" s="27"/>
    </row>
    <row r="30" spans="2:23" ht="27.75" customHeight="1" x14ac:dyDescent="0.45">
      <c r="B30" s="21"/>
      <c r="C30" s="38" t="s">
        <v>22</v>
      </c>
      <c r="D30" s="25"/>
      <c r="E30" s="24"/>
      <c r="F30" s="25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7">
        <f t="shared" si="0"/>
        <v>0</v>
      </c>
      <c r="W30" s="27">
        <f t="shared" si="0"/>
        <v>0</v>
      </c>
    </row>
    <row r="31" spans="2:23" ht="27.75" customHeight="1" x14ac:dyDescent="0.45">
      <c r="B31" s="31"/>
      <c r="C31" s="28" t="s">
        <v>26</v>
      </c>
      <c r="D31" s="33">
        <f>SUM(D26:D30)</f>
        <v>0</v>
      </c>
      <c r="E31" s="33">
        <f>SUM(E26:E30)</f>
        <v>0</v>
      </c>
      <c r="F31" s="33">
        <f>SUM(F26:F30)</f>
        <v>0</v>
      </c>
      <c r="G31" s="33">
        <f>SUM(G26:G30)</f>
        <v>0</v>
      </c>
      <c r="H31" s="33">
        <f>SUM(H26:H30)</f>
        <v>0</v>
      </c>
      <c r="I31" s="33">
        <f t="shared" ref="I31:U31" si="3">SUM(I26:I30)</f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33">
        <f t="shared" si="3"/>
        <v>0</v>
      </c>
      <c r="O31" s="33">
        <f t="shared" si="3"/>
        <v>0</v>
      </c>
      <c r="P31" s="33">
        <f t="shared" si="3"/>
        <v>0</v>
      </c>
      <c r="Q31" s="33">
        <f t="shared" si="3"/>
        <v>0</v>
      </c>
      <c r="R31" s="33">
        <f t="shared" si="3"/>
        <v>0</v>
      </c>
      <c r="S31" s="33">
        <f t="shared" si="3"/>
        <v>0</v>
      </c>
      <c r="T31" s="33">
        <f t="shared" si="3"/>
        <v>0</v>
      </c>
      <c r="U31" s="34">
        <f t="shared" si="3"/>
        <v>0</v>
      </c>
      <c r="V31" s="27">
        <f t="shared" si="0"/>
        <v>0</v>
      </c>
      <c r="W31" s="27">
        <f t="shared" si="0"/>
        <v>0</v>
      </c>
    </row>
    <row r="32" spans="2:23" ht="27.75" customHeight="1" x14ac:dyDescent="0.45">
      <c r="B32" s="35" t="s">
        <v>26</v>
      </c>
      <c r="C32" s="28"/>
      <c r="D32" s="33">
        <f>SUM(D6:D31)-D16-D25-D31</f>
        <v>4</v>
      </c>
      <c r="E32" s="36">
        <f>SUM(E6:E31)-E16-E25-E31</f>
        <v>41411</v>
      </c>
      <c r="F32" s="33">
        <f>SUM(F6:F31)-F16-F25-F31</f>
        <v>0</v>
      </c>
      <c r="G32" s="36">
        <f>SUM(G6:G31)-G16-G25-G31</f>
        <v>0</v>
      </c>
      <c r="H32" s="33">
        <f>SUM(H6:H31)-H16-H25-H31</f>
        <v>58</v>
      </c>
      <c r="I32" s="33">
        <f t="shared" ref="I32:U32" si="4">SUM(I6:I31)-I16-I25-I31</f>
        <v>630799</v>
      </c>
      <c r="J32" s="33">
        <f t="shared" si="4"/>
        <v>104</v>
      </c>
      <c r="K32" s="33">
        <f t="shared" si="4"/>
        <v>2824766</v>
      </c>
      <c r="L32" s="33">
        <f t="shared" si="4"/>
        <v>62</v>
      </c>
      <c r="M32" s="33">
        <f t="shared" si="4"/>
        <v>2757536</v>
      </c>
      <c r="N32" s="33">
        <f t="shared" si="4"/>
        <v>8</v>
      </c>
      <c r="O32" s="33">
        <f t="shared" si="4"/>
        <v>476996</v>
      </c>
      <c r="P32" s="33">
        <f t="shared" si="4"/>
        <v>0</v>
      </c>
      <c r="Q32" s="33">
        <f t="shared" si="4"/>
        <v>0</v>
      </c>
      <c r="R32" s="33">
        <f t="shared" si="4"/>
        <v>0</v>
      </c>
      <c r="S32" s="33">
        <f t="shared" si="4"/>
        <v>0</v>
      </c>
      <c r="T32" s="33">
        <f t="shared" si="4"/>
        <v>0</v>
      </c>
      <c r="U32" s="34">
        <f t="shared" si="4"/>
        <v>0</v>
      </c>
      <c r="V32" s="27">
        <f t="shared" si="0"/>
        <v>236</v>
      </c>
      <c r="W32" s="27">
        <f t="shared" si="0"/>
        <v>6731508</v>
      </c>
    </row>
    <row r="33" spans="2:23" ht="27.75" customHeight="1" x14ac:dyDescent="0.45">
      <c r="B33" s="35" t="s">
        <v>37</v>
      </c>
      <c r="C33" s="28"/>
      <c r="D33" s="33"/>
      <c r="E33" s="36"/>
      <c r="F33" s="33"/>
      <c r="G33" s="37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27">
        <f t="shared" si="0"/>
        <v>0</v>
      </c>
      <c r="W33" s="27">
        <f t="shared" si="0"/>
        <v>0</v>
      </c>
    </row>
    <row r="34" spans="2:23" ht="27.75" customHeight="1" thickBot="1" x14ac:dyDescent="0.5">
      <c r="B34" s="39" t="s">
        <v>38</v>
      </c>
      <c r="C34" s="40"/>
      <c r="D34" s="41">
        <f>SUM(D32:D33)</f>
        <v>4</v>
      </c>
      <c r="E34" s="42">
        <f>SUM(E32:E33)</f>
        <v>41411</v>
      </c>
      <c r="F34" s="41">
        <f>SUM(F32:F33)</f>
        <v>0</v>
      </c>
      <c r="G34" s="42">
        <f>SUM(G32:G33)</f>
        <v>0</v>
      </c>
      <c r="H34" s="43">
        <f>SUM(H32:H33)</f>
        <v>58</v>
      </c>
      <c r="I34" s="43">
        <f t="shared" ref="I34:U34" si="5">SUM(I32:I33)</f>
        <v>630799</v>
      </c>
      <c r="J34" s="43">
        <f t="shared" si="5"/>
        <v>104</v>
      </c>
      <c r="K34" s="43">
        <f t="shared" si="5"/>
        <v>2824766</v>
      </c>
      <c r="L34" s="43">
        <f t="shared" si="5"/>
        <v>62</v>
      </c>
      <c r="M34" s="43">
        <f t="shared" si="5"/>
        <v>2757536</v>
      </c>
      <c r="N34" s="43">
        <f t="shared" si="5"/>
        <v>8</v>
      </c>
      <c r="O34" s="43">
        <f t="shared" si="5"/>
        <v>476996</v>
      </c>
      <c r="P34" s="43">
        <f t="shared" si="5"/>
        <v>0</v>
      </c>
      <c r="Q34" s="43">
        <f t="shared" si="5"/>
        <v>0</v>
      </c>
      <c r="R34" s="43">
        <f t="shared" si="5"/>
        <v>0</v>
      </c>
      <c r="S34" s="43">
        <f t="shared" si="5"/>
        <v>0</v>
      </c>
      <c r="T34" s="43">
        <f t="shared" si="5"/>
        <v>0</v>
      </c>
      <c r="U34" s="44">
        <f t="shared" si="5"/>
        <v>0</v>
      </c>
      <c r="V34" s="27">
        <f>D34+F34+H34+J34+L34+N34+P34+R34+T34</f>
        <v>236</v>
      </c>
      <c r="W34" s="27">
        <f t="shared" si="0"/>
        <v>6731508</v>
      </c>
    </row>
  </sheetData>
  <mergeCells count="13">
    <mergeCell ref="B26:B31"/>
    <mergeCell ref="N3:O3"/>
    <mergeCell ref="P3:Q3"/>
    <mergeCell ref="R3:S3"/>
    <mergeCell ref="T3:U3"/>
    <mergeCell ref="B5:B16"/>
    <mergeCell ref="B21:B25"/>
    <mergeCell ref="B3:C4"/>
    <mergeCell ref="D3:E3"/>
    <mergeCell ref="F3:G3"/>
    <mergeCell ref="H3:I3"/>
    <mergeCell ref="J3:K3"/>
    <mergeCell ref="L3:M3"/>
  </mergeCells>
  <phoneticPr fontId="3"/>
  <pageMargins left="0.74803149606299213" right="0.74803149606299213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2022-01-20T23:54:28Z</dcterms:created>
  <dcterms:modified xsi:type="dcterms:W3CDTF">2022-01-20T23:54:29Z</dcterms:modified>
</cp:coreProperties>
</file>