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2022-01-21\人事委員会\提出用（統計）\（分割）諸手当の支給状況\R3 4 teate\"/>
    </mc:Choice>
  </mc:AlternateContent>
  <bookViews>
    <workbookView xWindow="0" yWindow="0" windowWidth="14952" windowHeight="7212"/>
  </bookViews>
  <sheets>
    <sheet name="sheet1" sheetId="1" r:id="rId1"/>
  </sheets>
  <definedNames>
    <definedName name="_xlnm.Print_Area" localSheetId="0">sheet1!$A$1:$U$36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Q36" i="1" s="1"/>
  <c r="P34" i="1"/>
  <c r="P36" i="1" s="1"/>
  <c r="I34" i="1"/>
  <c r="I36" i="1" s="1"/>
  <c r="H34" i="1"/>
  <c r="H36" i="1" s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U18" i="1"/>
  <c r="U34" i="1" s="1"/>
  <c r="U36" i="1" s="1"/>
  <c r="T18" i="1"/>
  <c r="T34" i="1" s="1"/>
  <c r="T36" i="1" s="1"/>
  <c r="S18" i="1"/>
  <c r="S34" i="1" s="1"/>
  <c r="S36" i="1" s="1"/>
  <c r="R18" i="1"/>
  <c r="R34" i="1" s="1"/>
  <c r="R36" i="1" s="1"/>
  <c r="Q18" i="1"/>
  <c r="P18" i="1"/>
  <c r="O18" i="1"/>
  <c r="O34" i="1" s="1"/>
  <c r="O36" i="1" s="1"/>
  <c r="N18" i="1"/>
  <c r="N34" i="1" s="1"/>
  <c r="N36" i="1" s="1"/>
  <c r="M18" i="1"/>
  <c r="M34" i="1" s="1"/>
  <c r="M36" i="1" s="1"/>
  <c r="L18" i="1"/>
  <c r="L34" i="1" s="1"/>
  <c r="L36" i="1" s="1"/>
  <c r="K18" i="1"/>
  <c r="K34" i="1" s="1"/>
  <c r="K36" i="1" s="1"/>
  <c r="J18" i="1"/>
  <c r="J34" i="1" s="1"/>
  <c r="J36" i="1" s="1"/>
  <c r="I18" i="1"/>
  <c r="H18" i="1"/>
  <c r="G18" i="1"/>
  <c r="G34" i="1" s="1"/>
  <c r="G36" i="1" s="1"/>
  <c r="F18" i="1"/>
  <c r="F34" i="1" s="1"/>
  <c r="F36" i="1" s="1"/>
  <c r="E18" i="1"/>
  <c r="E34" i="1" s="1"/>
  <c r="E36" i="1" s="1"/>
  <c r="D18" i="1"/>
  <c r="D34" i="1" s="1"/>
  <c r="D36" i="1" s="1"/>
</calcChain>
</file>

<file path=xl/sharedStrings.xml><?xml version="1.0" encoding="utf-8"?>
<sst xmlns="http://schemas.openxmlformats.org/spreadsheetml/2006/main" count="84" uniqueCount="40">
  <si>
    <t>ア　支給額段階別支給人員、支給総額</t>
    <rPh sb="2" eb="5">
      <t>シキュウガク</t>
    </rPh>
    <rPh sb="5" eb="8">
      <t>ダンカイベツ</t>
    </rPh>
    <rPh sb="8" eb="10">
      <t>シキュウ</t>
    </rPh>
    <rPh sb="10" eb="12">
      <t>ジンイン</t>
    </rPh>
    <rPh sb="13" eb="15">
      <t>シキュウ</t>
    </rPh>
    <rPh sb="15" eb="17">
      <t>ソウガク</t>
    </rPh>
    <phoneticPr fontId="6"/>
  </si>
  <si>
    <t>　(一般職員)</t>
    <rPh sb="2" eb="4">
      <t>イッパン</t>
    </rPh>
    <rPh sb="4" eb="6">
      <t>ショクイン</t>
    </rPh>
    <phoneticPr fontId="6"/>
  </si>
  <si>
    <t>区　　　分</t>
    <rPh sb="0" eb="1">
      <t>ク</t>
    </rPh>
    <rPh sb="4" eb="5">
      <t>ブン</t>
    </rPh>
    <phoneticPr fontId="6"/>
  </si>
  <si>
    <t>10,000円以上　　　　　　　11,000円未満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</si>
  <si>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11,000円以上　　　　　　　12,000円未満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</si>
  <si>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12,000円以上　　　　　　　13,000円未満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</si>
  <si>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13,000円以上　　　　　　　14,000円未満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</si>
  <si>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14,000円以上　　　　　　　15,000円未満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</si>
  <si>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15,000円以上　　　　　　　16,000円未満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</si>
  <si>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16,000円以上　　　　　　　17,000円未満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</si>
  <si>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17,000円以上　　　　　　　18,000円未満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</si>
  <si>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18,000円以上　　　　　　　19,000円未満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</si>
  <si>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支給人員</t>
    <rPh sb="0" eb="2">
      <t>シキュウ</t>
    </rPh>
    <rPh sb="2" eb="4">
      <t>ジンイン</t>
    </rPh>
    <phoneticPr fontId="6"/>
  </si>
  <si>
    <t>支給総額</t>
    <rPh sb="0" eb="2">
      <t>シキュウ</t>
    </rPh>
    <rPh sb="2" eb="4">
      <t>ソウガク</t>
    </rPh>
    <phoneticPr fontId="6"/>
  </si>
  <si>
    <t>人</t>
    <rPh sb="0" eb="1">
      <t>ヒト</t>
    </rPh>
    <phoneticPr fontId="6"/>
  </si>
  <si>
    <t>円</t>
    <rPh sb="0" eb="1">
      <t>エン</t>
    </rPh>
    <phoneticPr fontId="6"/>
  </si>
  <si>
    <t>知事</t>
    <rPh sb="0" eb="2">
      <t>チジ</t>
    </rPh>
    <phoneticPr fontId="6"/>
  </si>
  <si>
    <t>行政職</t>
    <rPh sb="0" eb="3">
      <t>ギョウセイショク</t>
    </rPh>
    <phoneticPr fontId="6"/>
  </si>
  <si>
    <t>教育職（一）</t>
    <rPh sb="4" eb="5">
      <t>イチ</t>
    </rPh>
    <phoneticPr fontId="6"/>
  </si>
  <si>
    <t>教育職（四）</t>
    <rPh sb="0" eb="2">
      <t>キョウイク</t>
    </rPh>
    <rPh sb="2" eb="3">
      <t>ショク</t>
    </rPh>
    <rPh sb="4" eb="5">
      <t>ヨン</t>
    </rPh>
    <phoneticPr fontId="6"/>
  </si>
  <si>
    <t>研究職</t>
    <rPh sb="0" eb="3">
      <t>ケンキュウショク</t>
    </rPh>
    <phoneticPr fontId="6"/>
  </si>
  <si>
    <t>医療職（一）</t>
    <rPh sb="0" eb="3">
      <t>イリョウショク</t>
    </rPh>
    <rPh sb="4" eb="5">
      <t>イチ</t>
    </rPh>
    <phoneticPr fontId="6"/>
  </si>
  <si>
    <t>医療職（二）</t>
    <rPh sb="0" eb="3">
      <t>イリョウショク</t>
    </rPh>
    <rPh sb="4" eb="5">
      <t>ニ</t>
    </rPh>
    <phoneticPr fontId="6"/>
  </si>
  <si>
    <t>医療職（三）</t>
    <rPh sb="0" eb="3">
      <t>イリョウショク</t>
    </rPh>
    <rPh sb="4" eb="5">
      <t>サン</t>
    </rPh>
    <phoneticPr fontId="6"/>
  </si>
  <si>
    <t>第一号任期付研究員</t>
    <rPh sb="0" eb="1">
      <t>ダイ</t>
    </rPh>
    <rPh sb="1" eb="2">
      <t>イチ</t>
    </rPh>
    <rPh sb="2" eb="3">
      <t>ゴウ</t>
    </rPh>
    <rPh sb="3" eb="5">
      <t>ニンキ</t>
    </rPh>
    <rPh sb="5" eb="6">
      <t>ツ</t>
    </rPh>
    <rPh sb="6" eb="9">
      <t>ケンキュウイン</t>
    </rPh>
    <phoneticPr fontId="6"/>
  </si>
  <si>
    <t>第二号任期付研究員</t>
    <rPh sb="0" eb="1">
      <t>ダイ</t>
    </rPh>
    <rPh sb="1" eb="2">
      <t>ニ</t>
    </rPh>
    <rPh sb="2" eb="3">
      <t>ゴウ</t>
    </rPh>
    <rPh sb="3" eb="5">
      <t>ニンキ</t>
    </rPh>
    <rPh sb="5" eb="6">
      <t>ツ</t>
    </rPh>
    <rPh sb="6" eb="9">
      <t>ケンキュウイン</t>
    </rPh>
    <phoneticPr fontId="6"/>
  </si>
  <si>
    <t>特定任期付　　　　　　職員</t>
    <rPh sb="0" eb="2">
      <t>トクテイ</t>
    </rPh>
    <rPh sb="2" eb="4">
      <t>ニンキ</t>
    </rPh>
    <rPh sb="4" eb="5">
      <t>ツ</t>
    </rPh>
    <rPh sb="11" eb="13">
      <t>ショクイン</t>
    </rPh>
    <phoneticPr fontId="6"/>
  </si>
  <si>
    <t>計</t>
    <rPh sb="0" eb="1">
      <t>ケイ</t>
    </rPh>
    <phoneticPr fontId="6"/>
  </si>
  <si>
    <t>議長</t>
    <rPh sb="0" eb="2">
      <t>ギチョウ</t>
    </rPh>
    <phoneticPr fontId="6"/>
  </si>
  <si>
    <t>人事委員会</t>
    <rPh sb="0" eb="2">
      <t>ジンジ</t>
    </rPh>
    <rPh sb="2" eb="5">
      <t>イインカイ</t>
    </rPh>
    <phoneticPr fontId="6"/>
  </si>
  <si>
    <t>選挙管理委員会</t>
    <rPh sb="0" eb="2">
      <t>センキョ</t>
    </rPh>
    <rPh sb="2" eb="4">
      <t>カンリ</t>
    </rPh>
    <rPh sb="4" eb="7">
      <t>イインカイ</t>
    </rPh>
    <phoneticPr fontId="6"/>
  </si>
  <si>
    <t>代表監査委員</t>
    <rPh sb="0" eb="2">
      <t>ダイヒョウ</t>
    </rPh>
    <rPh sb="2" eb="4">
      <t>カンサ</t>
    </rPh>
    <rPh sb="4" eb="6">
      <t>イイン</t>
    </rPh>
    <phoneticPr fontId="6"/>
  </si>
  <si>
    <t>教育委員会</t>
    <rPh sb="0" eb="2">
      <t>キョウイク</t>
    </rPh>
    <rPh sb="2" eb="5">
      <t>イインカイ</t>
    </rPh>
    <phoneticPr fontId="6"/>
  </si>
  <si>
    <t>教育職（二）</t>
    <rPh sb="0" eb="2">
      <t>キョウイク</t>
    </rPh>
    <rPh sb="2" eb="3">
      <t>ショク</t>
    </rPh>
    <rPh sb="4" eb="5">
      <t>ニ</t>
    </rPh>
    <phoneticPr fontId="6"/>
  </si>
  <si>
    <t>教育職（三）</t>
    <rPh sb="0" eb="2">
      <t>キョウイク</t>
    </rPh>
    <rPh sb="2" eb="3">
      <t>ショク</t>
    </rPh>
    <rPh sb="4" eb="5">
      <t>サン</t>
    </rPh>
    <phoneticPr fontId="6"/>
  </si>
  <si>
    <t>警察本部長</t>
    <rPh sb="0" eb="2">
      <t>ケイサツ</t>
    </rPh>
    <rPh sb="2" eb="5">
      <t>ホンブチョウ</t>
    </rPh>
    <phoneticPr fontId="6"/>
  </si>
  <si>
    <t>公安職</t>
    <rPh sb="0" eb="3">
      <t>コウアンショク</t>
    </rPh>
    <phoneticPr fontId="6"/>
  </si>
  <si>
    <t>医療職（二）</t>
    <rPh sb="0" eb="3">
      <t>イリョウショク</t>
    </rPh>
    <rPh sb="4" eb="5">
      <t>２</t>
    </rPh>
    <phoneticPr fontId="6"/>
  </si>
  <si>
    <t>技能職員等</t>
    <rPh sb="0" eb="2">
      <t>ギノウ</t>
    </rPh>
    <rPh sb="2" eb="4">
      <t>ショクイン</t>
    </rPh>
    <rPh sb="4" eb="5">
      <t>トウ</t>
    </rPh>
    <phoneticPr fontId="6"/>
  </si>
  <si>
    <t>全職員</t>
    <rPh sb="0" eb="3">
      <t>ゼンショクイン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</si>
</sst>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&quot;&quot;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8" fontId="8" fillId="0" borderId="17" xfId="1" applyFont="1" applyBorder="1" applyAlignment="1">
      <alignment vertical="center"/>
    </xf>
    <xf numFmtId="38" fontId="8" fillId="0" borderId="0" xfId="1" applyFont="1" applyBorder="1">
      <alignment vertical="center"/>
    </xf>
    <xf numFmtId="38" fontId="8" fillId="0" borderId="17" xfId="1" applyFont="1" applyBorder="1">
      <alignment vertical="center"/>
    </xf>
    <xf numFmtId="38" fontId="8" fillId="0" borderId="18" xfId="1" applyFont="1" applyBorder="1">
      <alignment vertical="center"/>
    </xf>
    <xf numFmtId="0" fontId="0" fillId="0" borderId="8" xfId="0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8" fillId="0" borderId="8" xfId="1" applyNumberFormat="1" applyFont="1" applyBorder="1">
      <alignment vertical="center"/>
    </xf>
    <xf numFmtId="176" fontId="8" fillId="0" borderId="10" xfId="1" applyNumberFormat="1" applyFont="1" applyBorder="1">
      <alignment vertical="center"/>
    </xf>
    <xf numFmtId="0" fontId="0" fillId="0" borderId="20" xfId="0" applyBorder="1" applyAlignment="1">
      <alignment horizontal="distributed" vertical="center"/>
    </xf>
    <xf numFmtId="38" fontId="8" fillId="0" borderId="8" xfId="1" applyFont="1" applyBorder="1">
      <alignment vertical="center"/>
    </xf>
    <xf numFmtId="38" fontId="8" fillId="0" borderId="10" xfId="1" applyFont="1" applyBorder="1">
      <alignment vertical="center"/>
    </xf>
    <xf numFmtId="38" fontId="8" fillId="0" borderId="9" xfId="1" applyFont="1" applyBorder="1">
      <alignment vertical="center"/>
    </xf>
    <xf numFmtId="0" fontId="0" fillId="0" borderId="20" xfId="0" applyBorder="1" applyAlignment="1">
      <alignment horizontal="distributed" vertical="center"/>
    </xf>
    <xf numFmtId="176" fontId="8" fillId="0" borderId="21" xfId="1" applyNumberFormat="1" applyFont="1" applyBorder="1">
      <alignment vertical="center"/>
    </xf>
    <xf numFmtId="0" fontId="0" fillId="0" borderId="12" xfId="0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0" fontId="0" fillId="0" borderId="8" xfId="0" applyBorder="1" applyAlignment="1">
      <alignment horizontal="distributed" vertical="center"/>
    </xf>
    <xf numFmtId="38" fontId="8" fillId="0" borderId="21" xfId="1" applyFont="1" applyBorder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6" fontId="8" fillId="0" borderId="24" xfId="1" applyNumberFormat="1" applyFont="1" applyBorder="1">
      <alignment vertical="center"/>
    </xf>
    <xf numFmtId="176" fontId="8" fillId="0" borderId="25" xfId="1" applyNumberFormat="1" applyFont="1" applyBorder="1">
      <alignment vertical="center"/>
    </xf>
    <xf numFmtId="176" fontId="8" fillId="0" borderId="23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176" fontId="8" fillId="0" borderId="27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U36"/>
  <sheetViews>
    <sheetView tabSelected="1" view="pageBreakPreview" topLeftCell="A2" zoomScale="70" zoomScaleNormal="100" zoomScaleSheetLayoutView="70" workbookViewId="0">
      <pane xSplit="3" ySplit="5" topLeftCell="J9" activePane="bottomRight" state="frozen"/>
      <selection activeCell="H26" sqref="H26"/>
      <selection pane="topRight" activeCell="H26" sqref="H26"/>
      <selection pane="bottomLeft" activeCell="H26" sqref="H26"/>
      <selection pane="bottomRight" activeCell="V1" sqref="V1:W65536"/>
    </sheetView>
  </sheetViews>
  <sheetFormatPr defaultRowHeight="18" x14ac:dyDescent="0.45"/>
  <cols>
    <col min="1" max="1" width="1.5" customWidth="1"/>
    <col min="2" max="2" width="14.09765625" customWidth="1"/>
    <col min="3" max="3" width="10.5" customWidth="1"/>
    <col min="4" max="4" width="7.3984375" customWidth="1"/>
    <col min="5" max="5" width="11.796875" customWidth="1"/>
    <col min="6" max="6" width="7.3984375" customWidth="1"/>
    <col min="7" max="7" width="11.796875" customWidth="1"/>
    <col min="8" max="8" width="7.3984375" customWidth="1"/>
    <col min="9" max="9" width="11.796875" customWidth="1"/>
    <col min="10" max="10" width="7.19921875" customWidth="1"/>
    <col min="11" max="11" width="11.8984375" customWidth="1"/>
    <col min="12" max="12" width="7.19921875" customWidth="1"/>
    <col min="13" max="13" width="11.8984375" customWidth="1"/>
    <col min="14" max="14" width="7.3984375" customWidth="1"/>
    <col min="15" max="15" width="11.796875" customWidth="1"/>
    <col min="16" max="16" width="7.19921875" customWidth="1"/>
    <col min="17" max="17" width="11.8984375" customWidth="1"/>
    <col min="18" max="18" width="7.19921875" customWidth="1"/>
    <col min="19" max="19" width="11.796875" customWidth="1"/>
    <col min="20" max="20" width="7.19921875" customWidth="1"/>
    <col min="21" max="21" width="11.8984375" customWidth="1"/>
  </cols>
  <sheetData>
    <row r="1" spans="2:21" ht="26.4" x14ac:dyDescent="0.45">
      <c r="B1" s="1"/>
      <c r="C1" s="2"/>
      <c r="D1" s="3"/>
      <c r="E1" s="4"/>
    </row>
    <row r="2" spans="2:21" ht="8.25" customHeight="1" x14ac:dyDescent="0.45">
      <c r="B2" s="1"/>
      <c r="C2" s="2"/>
      <c r="D2" s="3"/>
      <c r="E2" s="4"/>
    </row>
    <row r="3" spans="2:21" ht="23.25" customHeight="1" x14ac:dyDescent="0.45">
      <c r="B3" s="5" t="s">
        <v>0</v>
      </c>
    </row>
    <row r="4" spans="2:21" ht="16.5" customHeight="1" thickBot="1" x14ac:dyDescent="0.5">
      <c r="B4" s="6" t="s">
        <v>1</v>
      </c>
    </row>
    <row r="5" spans="2:21" ht="33" customHeight="1" x14ac:dyDescent="0.45">
      <c r="B5" s="7" t="s">
        <v>2</v>
      </c>
      <c r="C5" s="8"/>
      <c r="D5" s="9" t="s">
        <v>3</v>
      </c>
      <c r="E5" s="10"/>
      <c r="F5" s="9" t="s">
        <v>4</v>
      </c>
      <c r="G5" s="10"/>
      <c r="H5" s="9" t="s">
        <v>5</v>
      </c>
      <c r="I5" s="10"/>
      <c r="J5" s="9" t="s">
        <v>6</v>
      </c>
      <c r="K5" s="10"/>
      <c r="L5" s="9" t="s">
        <v>7</v>
      </c>
      <c r="M5" s="10"/>
      <c r="N5" s="9" t="s">
        <v>8</v>
      </c>
      <c r="O5" s="10"/>
      <c r="P5" s="9" t="s">
        <v>9</v>
      </c>
      <c r="Q5" s="10"/>
      <c r="R5" s="9" t="s">
        <v>10</v>
      </c>
      <c r="S5" s="10"/>
      <c r="T5" s="9" t="s">
        <v>11</v>
      </c>
      <c r="U5" s="11"/>
    </row>
    <row r="6" spans="2:21" ht="27.75" customHeight="1" x14ac:dyDescent="0.45">
      <c r="B6" s="12"/>
      <c r="C6" s="13"/>
      <c r="D6" s="14" t="s">
        <v>12</v>
      </c>
      <c r="E6" s="14" t="s">
        <v>13</v>
      </c>
      <c r="F6" s="14" t="s">
        <v>12</v>
      </c>
      <c r="G6" s="14" t="s">
        <v>13</v>
      </c>
      <c r="H6" s="14" t="s">
        <v>12</v>
      </c>
      <c r="I6" s="14" t="s">
        <v>13</v>
      </c>
      <c r="J6" s="14" t="s">
        <v>12</v>
      </c>
      <c r="K6" s="14" t="s">
        <v>13</v>
      </c>
      <c r="L6" s="14" t="s">
        <v>12</v>
      </c>
      <c r="M6" s="14" t="s">
        <v>13</v>
      </c>
      <c r="N6" s="14" t="s">
        <v>12</v>
      </c>
      <c r="O6" s="14" t="s">
        <v>13</v>
      </c>
      <c r="P6" s="14" t="s">
        <v>12</v>
      </c>
      <c r="Q6" s="14" t="s">
        <v>13</v>
      </c>
      <c r="R6" s="14" t="s">
        <v>12</v>
      </c>
      <c r="S6" s="15" t="s">
        <v>13</v>
      </c>
      <c r="T6" s="14" t="s">
        <v>12</v>
      </c>
      <c r="U6" s="16" t="s">
        <v>13</v>
      </c>
    </row>
    <row r="7" spans="2:21" ht="15.75" customHeight="1" x14ac:dyDescent="0.45">
      <c r="B7" s="17"/>
      <c r="C7" s="18"/>
      <c r="D7" s="19" t="s">
        <v>14</v>
      </c>
      <c r="E7" s="20" t="s">
        <v>15</v>
      </c>
      <c r="F7" s="19" t="s">
        <v>14</v>
      </c>
      <c r="G7" s="20" t="s">
        <v>15</v>
      </c>
      <c r="H7" s="19" t="s">
        <v>14</v>
      </c>
      <c r="I7" s="20" t="s">
        <v>15</v>
      </c>
      <c r="J7" s="19" t="s">
        <v>14</v>
      </c>
      <c r="K7" s="20" t="s">
        <v>15</v>
      </c>
      <c r="L7" s="19" t="s">
        <v>14</v>
      </c>
      <c r="M7" s="20" t="s">
        <v>15</v>
      </c>
      <c r="N7" s="19" t="s">
        <v>14</v>
      </c>
      <c r="O7" s="20" t="s">
        <v>15</v>
      </c>
      <c r="P7" s="19" t="s">
        <v>14</v>
      </c>
      <c r="Q7" s="20" t="s">
        <v>15</v>
      </c>
      <c r="R7" s="19" t="s">
        <v>14</v>
      </c>
      <c r="S7" s="20" t="s">
        <v>15</v>
      </c>
      <c r="T7" s="19" t="s">
        <v>14</v>
      </c>
      <c r="U7" s="21" t="s">
        <v>15</v>
      </c>
    </row>
    <row r="8" spans="2:21" ht="27.75" customHeight="1" x14ac:dyDescent="0.45">
      <c r="B8" s="22" t="s">
        <v>16</v>
      </c>
      <c r="C8" s="23" t="s">
        <v>17</v>
      </c>
      <c r="D8" s="24">
        <v>184</v>
      </c>
      <c r="E8" s="25">
        <v>1930786</v>
      </c>
      <c r="F8" s="26">
        <v>189</v>
      </c>
      <c r="G8" s="25">
        <v>2210750</v>
      </c>
      <c r="H8" s="26">
        <v>133</v>
      </c>
      <c r="I8" s="25">
        <v>1701826</v>
      </c>
      <c r="J8" s="26">
        <v>115</v>
      </c>
      <c r="K8" s="25">
        <v>1592522</v>
      </c>
      <c r="L8" s="26">
        <v>9</v>
      </c>
      <c r="M8" s="25">
        <v>130135</v>
      </c>
      <c r="N8" s="26">
        <v>86</v>
      </c>
      <c r="O8" s="25">
        <v>1294102</v>
      </c>
      <c r="P8" s="26">
        <v>81</v>
      </c>
      <c r="Q8" s="25">
        <v>1308245</v>
      </c>
      <c r="R8" s="26">
        <v>64</v>
      </c>
      <c r="S8" s="25">
        <v>1101686</v>
      </c>
      <c r="T8" s="26">
        <v>48</v>
      </c>
      <c r="U8" s="27">
        <v>878181</v>
      </c>
    </row>
    <row r="9" spans="2:21" ht="27.75" customHeight="1" x14ac:dyDescent="0.45">
      <c r="B9" s="22"/>
      <c r="C9" s="28" t="s">
        <v>18</v>
      </c>
      <c r="D9" s="26">
        <v>1</v>
      </c>
      <c r="E9" s="25">
        <v>10500</v>
      </c>
      <c r="F9" s="26"/>
      <c r="G9" s="25"/>
      <c r="H9" s="26"/>
      <c r="I9" s="25"/>
      <c r="J9" s="26"/>
      <c r="K9" s="25"/>
      <c r="L9" s="26"/>
      <c r="M9" s="25"/>
      <c r="N9" s="26"/>
      <c r="O9" s="25"/>
      <c r="P9" s="26"/>
      <c r="Q9" s="25"/>
      <c r="R9" s="26"/>
      <c r="S9" s="25"/>
      <c r="T9" s="26"/>
      <c r="U9" s="27"/>
    </row>
    <row r="10" spans="2:21" ht="27.75" customHeight="1" x14ac:dyDescent="0.45">
      <c r="B10" s="22"/>
      <c r="C10" s="29" t="s">
        <v>19</v>
      </c>
      <c r="D10" s="26">
        <v>1</v>
      </c>
      <c r="E10" s="25">
        <v>10500</v>
      </c>
      <c r="F10" s="26">
        <v>1</v>
      </c>
      <c r="G10" s="25">
        <v>11700</v>
      </c>
      <c r="H10" s="26"/>
      <c r="I10" s="25"/>
      <c r="J10" s="26">
        <v>1</v>
      </c>
      <c r="K10" s="25">
        <v>13900</v>
      </c>
      <c r="L10" s="26"/>
      <c r="M10" s="25"/>
      <c r="N10" s="26">
        <v>2</v>
      </c>
      <c r="O10" s="25">
        <v>30000</v>
      </c>
      <c r="P10" s="26"/>
      <c r="Q10" s="25"/>
      <c r="R10" s="26"/>
      <c r="S10" s="25"/>
      <c r="T10" s="26">
        <v>1</v>
      </c>
      <c r="U10" s="27">
        <v>18300</v>
      </c>
    </row>
    <row r="11" spans="2:21" ht="27.75" customHeight="1" x14ac:dyDescent="0.45">
      <c r="B11" s="22"/>
      <c r="C11" s="28" t="s">
        <v>20</v>
      </c>
      <c r="D11" s="26">
        <v>14</v>
      </c>
      <c r="E11" s="25">
        <v>147000</v>
      </c>
      <c r="F11" s="26">
        <v>9</v>
      </c>
      <c r="G11" s="25">
        <v>105300</v>
      </c>
      <c r="H11" s="26">
        <v>14</v>
      </c>
      <c r="I11" s="25">
        <v>179200</v>
      </c>
      <c r="J11" s="26">
        <v>11</v>
      </c>
      <c r="K11" s="25">
        <v>152900</v>
      </c>
      <c r="L11" s="26"/>
      <c r="M11" s="25"/>
      <c r="N11" s="26">
        <v>7</v>
      </c>
      <c r="O11" s="25">
        <v>105418</v>
      </c>
      <c r="P11" s="26">
        <v>4</v>
      </c>
      <c r="Q11" s="25">
        <v>64635</v>
      </c>
      <c r="R11" s="26">
        <v>6</v>
      </c>
      <c r="S11" s="25">
        <v>103200</v>
      </c>
      <c r="T11" s="26">
        <v>8</v>
      </c>
      <c r="U11" s="27">
        <v>146400</v>
      </c>
    </row>
    <row r="12" spans="2:21" ht="27.75" customHeight="1" x14ac:dyDescent="0.45">
      <c r="B12" s="22"/>
      <c r="C12" s="29" t="s">
        <v>21</v>
      </c>
      <c r="D12" s="26"/>
      <c r="E12" s="25"/>
      <c r="F12" s="26">
        <v>1</v>
      </c>
      <c r="G12" s="25">
        <v>11700</v>
      </c>
      <c r="H12" s="26">
        <v>2</v>
      </c>
      <c r="I12" s="25">
        <v>25600</v>
      </c>
      <c r="J12" s="26"/>
      <c r="K12" s="25"/>
      <c r="L12" s="26"/>
      <c r="M12" s="25"/>
      <c r="N12" s="26">
        <v>1</v>
      </c>
      <c r="O12" s="25">
        <v>15000</v>
      </c>
      <c r="P12" s="26"/>
      <c r="Q12" s="25"/>
      <c r="R12" s="26"/>
      <c r="S12" s="25"/>
      <c r="T12" s="26"/>
      <c r="U12" s="27"/>
    </row>
    <row r="13" spans="2:21" ht="27.75" customHeight="1" x14ac:dyDescent="0.45">
      <c r="B13" s="22"/>
      <c r="C13" s="29" t="s">
        <v>22</v>
      </c>
      <c r="D13" s="26">
        <v>10</v>
      </c>
      <c r="E13" s="25">
        <v>104530</v>
      </c>
      <c r="F13" s="26">
        <v>3</v>
      </c>
      <c r="G13" s="25">
        <v>35100</v>
      </c>
      <c r="H13" s="26">
        <v>10</v>
      </c>
      <c r="I13" s="25">
        <v>128000</v>
      </c>
      <c r="J13" s="26">
        <v>3</v>
      </c>
      <c r="K13" s="25">
        <v>41700</v>
      </c>
      <c r="L13" s="26"/>
      <c r="M13" s="25"/>
      <c r="N13" s="26">
        <v>3</v>
      </c>
      <c r="O13" s="25">
        <v>45000</v>
      </c>
      <c r="P13" s="26">
        <v>5</v>
      </c>
      <c r="Q13" s="25">
        <v>80500</v>
      </c>
      <c r="R13" s="26">
        <v>4</v>
      </c>
      <c r="S13" s="25">
        <v>68800</v>
      </c>
      <c r="T13" s="26">
        <v>5</v>
      </c>
      <c r="U13" s="27">
        <v>91500</v>
      </c>
    </row>
    <row r="14" spans="2:21" ht="27.75" customHeight="1" x14ac:dyDescent="0.45">
      <c r="B14" s="22"/>
      <c r="C14" s="29" t="s">
        <v>23</v>
      </c>
      <c r="D14" s="26">
        <v>4</v>
      </c>
      <c r="E14" s="25">
        <v>42000</v>
      </c>
      <c r="F14" s="26">
        <v>10</v>
      </c>
      <c r="G14" s="25">
        <v>117000</v>
      </c>
      <c r="H14" s="26">
        <v>2</v>
      </c>
      <c r="I14" s="25">
        <v>25600</v>
      </c>
      <c r="J14" s="26">
        <v>1</v>
      </c>
      <c r="K14" s="25">
        <v>13900</v>
      </c>
      <c r="L14" s="26"/>
      <c r="M14" s="25"/>
      <c r="N14" s="26">
        <v>3</v>
      </c>
      <c r="O14" s="25">
        <v>45000</v>
      </c>
      <c r="P14" s="26">
        <v>2</v>
      </c>
      <c r="Q14" s="25">
        <v>32200</v>
      </c>
      <c r="R14" s="26"/>
      <c r="S14" s="25"/>
      <c r="T14" s="26">
        <v>2</v>
      </c>
      <c r="U14" s="27">
        <v>36600</v>
      </c>
    </row>
    <row r="15" spans="2:21" ht="27.75" customHeight="1" x14ac:dyDescent="0.45">
      <c r="B15" s="22"/>
      <c r="C15" s="30" t="s">
        <v>24</v>
      </c>
      <c r="D15" s="26"/>
      <c r="E15" s="25"/>
      <c r="F15" s="26"/>
      <c r="G15" s="25"/>
      <c r="H15" s="26"/>
      <c r="I15" s="25"/>
      <c r="J15" s="26"/>
      <c r="K15" s="25"/>
      <c r="L15" s="26"/>
      <c r="M15" s="25"/>
      <c r="N15" s="26"/>
      <c r="O15" s="25"/>
      <c r="P15" s="26"/>
      <c r="Q15" s="25"/>
      <c r="R15" s="26"/>
      <c r="S15" s="25"/>
      <c r="T15" s="26"/>
      <c r="U15" s="27"/>
    </row>
    <row r="16" spans="2:21" ht="27.75" customHeight="1" x14ac:dyDescent="0.45">
      <c r="B16" s="22"/>
      <c r="C16" s="30" t="s">
        <v>25</v>
      </c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6"/>
      <c r="Q16" s="25"/>
      <c r="R16" s="26"/>
      <c r="S16" s="25"/>
      <c r="T16" s="26"/>
      <c r="U16" s="27"/>
    </row>
    <row r="17" spans="2:21" ht="27.75" customHeight="1" x14ac:dyDescent="0.45">
      <c r="B17" s="22"/>
      <c r="C17" s="30" t="s">
        <v>26</v>
      </c>
      <c r="D17" s="26"/>
      <c r="E17" s="25"/>
      <c r="F17" s="26"/>
      <c r="G17" s="25"/>
      <c r="H17" s="26"/>
      <c r="I17" s="25"/>
      <c r="J17" s="26"/>
      <c r="K17" s="25"/>
      <c r="L17" s="26"/>
      <c r="M17" s="25"/>
      <c r="N17" s="26"/>
      <c r="O17" s="25"/>
      <c r="P17" s="26"/>
      <c r="Q17" s="25"/>
      <c r="R17" s="26"/>
      <c r="S17" s="25"/>
      <c r="T17" s="26"/>
      <c r="U17" s="27"/>
    </row>
    <row r="18" spans="2:21" ht="27.75" customHeight="1" x14ac:dyDescent="0.45">
      <c r="B18" s="31"/>
      <c r="C18" s="32" t="s">
        <v>27</v>
      </c>
      <c r="D18" s="33">
        <f>SUM(D8:D17)</f>
        <v>214</v>
      </c>
      <c r="E18" s="33">
        <f>SUM(E8:E17)</f>
        <v>2245316</v>
      </c>
      <c r="F18" s="33">
        <f t="shared" ref="F18:U18" si="0">SUM(F8:F17)</f>
        <v>213</v>
      </c>
      <c r="G18" s="33">
        <f t="shared" si="0"/>
        <v>2491550</v>
      </c>
      <c r="H18" s="33">
        <f t="shared" si="0"/>
        <v>161</v>
      </c>
      <c r="I18" s="33">
        <f t="shared" si="0"/>
        <v>2060226</v>
      </c>
      <c r="J18" s="33">
        <f t="shared" si="0"/>
        <v>131</v>
      </c>
      <c r="K18" s="33">
        <f t="shared" si="0"/>
        <v>1814922</v>
      </c>
      <c r="L18" s="33">
        <f t="shared" si="0"/>
        <v>9</v>
      </c>
      <c r="M18" s="33">
        <f t="shared" si="0"/>
        <v>130135</v>
      </c>
      <c r="N18" s="33">
        <f t="shared" si="0"/>
        <v>102</v>
      </c>
      <c r="O18" s="33">
        <f t="shared" si="0"/>
        <v>1534520</v>
      </c>
      <c r="P18" s="33">
        <f t="shared" si="0"/>
        <v>92</v>
      </c>
      <c r="Q18" s="33">
        <f t="shared" si="0"/>
        <v>1485580</v>
      </c>
      <c r="R18" s="33">
        <f t="shared" si="0"/>
        <v>74</v>
      </c>
      <c r="S18" s="33">
        <f t="shared" si="0"/>
        <v>1273686</v>
      </c>
      <c r="T18" s="33">
        <f t="shared" si="0"/>
        <v>64</v>
      </c>
      <c r="U18" s="34">
        <f t="shared" si="0"/>
        <v>1170981</v>
      </c>
    </row>
    <row r="19" spans="2:21" ht="27.75" customHeight="1" x14ac:dyDescent="0.45">
      <c r="B19" s="35" t="s">
        <v>28</v>
      </c>
      <c r="C19" s="28" t="s">
        <v>17</v>
      </c>
      <c r="D19" s="26">
        <v>1</v>
      </c>
      <c r="E19" s="25">
        <v>10106</v>
      </c>
      <c r="F19" s="36">
        <v>1</v>
      </c>
      <c r="G19" s="36">
        <v>11700</v>
      </c>
      <c r="H19" s="36">
        <v>2</v>
      </c>
      <c r="I19" s="36">
        <v>25600</v>
      </c>
      <c r="J19" s="36"/>
      <c r="K19" s="36"/>
      <c r="L19" s="36"/>
      <c r="M19" s="36"/>
      <c r="N19" s="36">
        <v>1</v>
      </c>
      <c r="O19" s="36">
        <v>15000</v>
      </c>
      <c r="P19" s="36"/>
      <c r="Q19" s="36"/>
      <c r="R19" s="36"/>
      <c r="S19" s="36"/>
      <c r="T19" s="36"/>
      <c r="U19" s="37"/>
    </row>
    <row r="20" spans="2:21" ht="27.75" customHeight="1" x14ac:dyDescent="0.45">
      <c r="B20" s="35" t="s">
        <v>29</v>
      </c>
      <c r="C20" s="28" t="s">
        <v>17</v>
      </c>
      <c r="D20" s="36">
        <v>1</v>
      </c>
      <c r="E20" s="38">
        <v>10500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2:21" ht="27.75" customHeight="1" x14ac:dyDescent="0.45">
      <c r="B21" s="35" t="s">
        <v>30</v>
      </c>
      <c r="C21" s="28" t="s">
        <v>17</v>
      </c>
      <c r="D21" s="36"/>
      <c r="E21" s="38"/>
      <c r="F21" s="36"/>
      <c r="G21" s="36"/>
      <c r="H21" s="36"/>
      <c r="I21" s="36"/>
      <c r="J21" s="36"/>
      <c r="K21" s="36"/>
      <c r="L21" s="36">
        <v>1</v>
      </c>
      <c r="M21" s="36">
        <v>14741</v>
      </c>
      <c r="N21" s="36"/>
      <c r="O21" s="36"/>
      <c r="P21" s="36"/>
      <c r="Q21" s="36"/>
      <c r="R21" s="36"/>
      <c r="S21" s="36"/>
      <c r="T21" s="36"/>
      <c r="U21" s="37"/>
    </row>
    <row r="22" spans="2:21" ht="27.75" customHeight="1" x14ac:dyDescent="0.45">
      <c r="B22" s="35" t="s">
        <v>31</v>
      </c>
      <c r="C22" s="28" t="s">
        <v>17</v>
      </c>
      <c r="D22" s="36">
        <v>1</v>
      </c>
      <c r="E22" s="38">
        <v>10500</v>
      </c>
      <c r="F22" s="36">
        <v>1</v>
      </c>
      <c r="G22" s="36">
        <v>11700</v>
      </c>
      <c r="H22" s="36">
        <v>1</v>
      </c>
      <c r="I22" s="36">
        <v>12800</v>
      </c>
      <c r="J22" s="36">
        <v>1</v>
      </c>
      <c r="K22" s="36">
        <v>13900</v>
      </c>
      <c r="L22" s="36"/>
      <c r="M22" s="36"/>
      <c r="N22" s="36"/>
      <c r="O22" s="36"/>
      <c r="P22" s="36"/>
      <c r="Q22" s="36"/>
      <c r="R22" s="36"/>
      <c r="S22" s="36"/>
      <c r="T22" s="36"/>
      <c r="U22" s="37"/>
    </row>
    <row r="23" spans="2:21" ht="27.75" customHeight="1" x14ac:dyDescent="0.45">
      <c r="B23" s="39" t="s">
        <v>32</v>
      </c>
      <c r="C23" s="28" t="s">
        <v>17</v>
      </c>
      <c r="D23" s="26">
        <v>57</v>
      </c>
      <c r="E23" s="25">
        <v>598494</v>
      </c>
      <c r="F23" s="26">
        <v>39</v>
      </c>
      <c r="G23" s="25">
        <v>456300</v>
      </c>
      <c r="H23" s="26">
        <v>46</v>
      </c>
      <c r="I23" s="25">
        <v>588930</v>
      </c>
      <c r="J23" s="26">
        <v>29</v>
      </c>
      <c r="K23" s="25">
        <v>402113</v>
      </c>
      <c r="L23" s="26"/>
      <c r="M23" s="25"/>
      <c r="N23" s="26">
        <v>19</v>
      </c>
      <c r="O23" s="25">
        <v>285000</v>
      </c>
      <c r="P23" s="26">
        <v>22</v>
      </c>
      <c r="Q23" s="25">
        <v>354192</v>
      </c>
      <c r="R23" s="26">
        <v>10</v>
      </c>
      <c r="S23" s="25">
        <v>172316</v>
      </c>
      <c r="T23" s="26">
        <v>12</v>
      </c>
      <c r="U23" s="27">
        <v>220546</v>
      </c>
    </row>
    <row r="24" spans="2:21" ht="27.75" customHeight="1" x14ac:dyDescent="0.45">
      <c r="B24" s="39"/>
      <c r="C24" s="29" t="s">
        <v>33</v>
      </c>
      <c r="D24" s="26">
        <v>299</v>
      </c>
      <c r="E24" s="25">
        <v>3139500</v>
      </c>
      <c r="F24" s="26">
        <v>235</v>
      </c>
      <c r="G24" s="25">
        <v>2746882</v>
      </c>
      <c r="H24" s="26">
        <v>191</v>
      </c>
      <c r="I24" s="25">
        <v>2443741</v>
      </c>
      <c r="J24" s="26">
        <v>178</v>
      </c>
      <c r="K24" s="25">
        <v>2473205</v>
      </c>
      <c r="L24" s="26">
        <v>4</v>
      </c>
      <c r="M24" s="25">
        <v>58516</v>
      </c>
      <c r="N24" s="26">
        <v>99</v>
      </c>
      <c r="O24" s="25">
        <v>1486258</v>
      </c>
      <c r="P24" s="26">
        <v>93</v>
      </c>
      <c r="Q24" s="25">
        <v>1497300</v>
      </c>
      <c r="R24" s="26">
        <v>70</v>
      </c>
      <c r="S24" s="25">
        <v>1204440</v>
      </c>
      <c r="T24" s="26">
        <v>36</v>
      </c>
      <c r="U24" s="27">
        <v>658801</v>
      </c>
    </row>
    <row r="25" spans="2:21" ht="27.75" customHeight="1" x14ac:dyDescent="0.45">
      <c r="B25" s="39"/>
      <c r="C25" s="29" t="s">
        <v>34</v>
      </c>
      <c r="D25" s="26">
        <v>432</v>
      </c>
      <c r="E25" s="25">
        <v>4535555</v>
      </c>
      <c r="F25" s="26">
        <v>319</v>
      </c>
      <c r="G25" s="25">
        <v>3732553</v>
      </c>
      <c r="H25" s="26">
        <v>276</v>
      </c>
      <c r="I25" s="25">
        <v>3531618</v>
      </c>
      <c r="J25" s="26">
        <v>199</v>
      </c>
      <c r="K25" s="25">
        <v>2766100</v>
      </c>
      <c r="L25" s="26"/>
      <c r="M25" s="25"/>
      <c r="N25" s="26">
        <v>160</v>
      </c>
      <c r="O25" s="25">
        <v>2400000</v>
      </c>
      <c r="P25" s="26">
        <v>119</v>
      </c>
      <c r="Q25" s="25">
        <v>1915900</v>
      </c>
      <c r="R25" s="26">
        <v>69</v>
      </c>
      <c r="S25" s="25">
        <v>1186800</v>
      </c>
      <c r="T25" s="26">
        <v>53</v>
      </c>
      <c r="U25" s="27">
        <v>969900</v>
      </c>
    </row>
    <row r="26" spans="2:21" ht="27.75" customHeight="1" x14ac:dyDescent="0.45">
      <c r="B26" s="39"/>
      <c r="C26" s="29" t="s">
        <v>22</v>
      </c>
      <c r="D26" s="26"/>
      <c r="E26" s="25"/>
      <c r="F26" s="26"/>
      <c r="G26" s="25"/>
      <c r="H26" s="26"/>
      <c r="I26" s="25"/>
      <c r="J26" s="26"/>
      <c r="K26" s="25"/>
      <c r="L26" s="26"/>
      <c r="M26" s="25"/>
      <c r="N26" s="26"/>
      <c r="O26" s="25"/>
      <c r="P26" s="26"/>
      <c r="Q26" s="25"/>
      <c r="R26" s="26"/>
      <c r="S26" s="25"/>
      <c r="T26" s="26"/>
      <c r="U26" s="27"/>
    </row>
    <row r="27" spans="2:21" ht="27.75" customHeight="1" x14ac:dyDescent="0.45">
      <c r="B27" s="39"/>
      <c r="C27" s="28" t="s">
        <v>27</v>
      </c>
      <c r="D27" s="33">
        <f t="shared" ref="D27:U27" si="1">SUM(D23:D26)</f>
        <v>788</v>
      </c>
      <c r="E27" s="40">
        <f t="shared" si="1"/>
        <v>8273549</v>
      </c>
      <c r="F27" s="33">
        <f t="shared" si="1"/>
        <v>593</v>
      </c>
      <c r="G27" s="40">
        <f t="shared" si="1"/>
        <v>6935735</v>
      </c>
      <c r="H27" s="33">
        <f t="shared" si="1"/>
        <v>513</v>
      </c>
      <c r="I27" s="40">
        <f t="shared" si="1"/>
        <v>6564289</v>
      </c>
      <c r="J27" s="33">
        <f t="shared" si="1"/>
        <v>406</v>
      </c>
      <c r="K27" s="40">
        <f t="shared" si="1"/>
        <v>5641418</v>
      </c>
      <c r="L27" s="33">
        <f t="shared" si="1"/>
        <v>4</v>
      </c>
      <c r="M27" s="40">
        <f t="shared" si="1"/>
        <v>58516</v>
      </c>
      <c r="N27" s="33">
        <f t="shared" si="1"/>
        <v>278</v>
      </c>
      <c r="O27" s="40">
        <f t="shared" si="1"/>
        <v>4171258</v>
      </c>
      <c r="P27" s="33">
        <f t="shared" si="1"/>
        <v>234</v>
      </c>
      <c r="Q27" s="40">
        <f t="shared" si="1"/>
        <v>3767392</v>
      </c>
      <c r="R27" s="33">
        <f t="shared" si="1"/>
        <v>149</v>
      </c>
      <c r="S27" s="40">
        <f t="shared" si="1"/>
        <v>2563556</v>
      </c>
      <c r="T27" s="33">
        <f t="shared" si="1"/>
        <v>101</v>
      </c>
      <c r="U27" s="34">
        <f t="shared" si="1"/>
        <v>1849247</v>
      </c>
    </row>
    <row r="28" spans="2:21" ht="27.75" customHeight="1" x14ac:dyDescent="0.45">
      <c r="B28" s="39" t="s">
        <v>35</v>
      </c>
      <c r="C28" s="41" t="s">
        <v>17</v>
      </c>
      <c r="D28" s="26">
        <v>14</v>
      </c>
      <c r="E28" s="25">
        <v>147000</v>
      </c>
      <c r="F28" s="26">
        <v>17</v>
      </c>
      <c r="G28" s="25">
        <v>198900</v>
      </c>
      <c r="H28" s="26">
        <v>14</v>
      </c>
      <c r="I28" s="25">
        <v>179085</v>
      </c>
      <c r="J28" s="26">
        <v>17</v>
      </c>
      <c r="K28" s="25">
        <v>235920</v>
      </c>
      <c r="L28" s="26"/>
      <c r="M28" s="25"/>
      <c r="N28" s="26">
        <v>7</v>
      </c>
      <c r="O28" s="25">
        <v>105000</v>
      </c>
      <c r="P28" s="26">
        <v>7</v>
      </c>
      <c r="Q28" s="25">
        <v>112700</v>
      </c>
      <c r="R28" s="26">
        <v>3</v>
      </c>
      <c r="S28" s="25">
        <v>51600</v>
      </c>
      <c r="T28" s="26">
        <v>4</v>
      </c>
      <c r="U28" s="27">
        <v>73200</v>
      </c>
    </row>
    <row r="29" spans="2:21" ht="27.75" customHeight="1" x14ac:dyDescent="0.45">
      <c r="B29" s="39"/>
      <c r="C29" s="28" t="s">
        <v>36</v>
      </c>
      <c r="D29" s="26">
        <v>213</v>
      </c>
      <c r="E29" s="25">
        <v>2236500</v>
      </c>
      <c r="F29" s="26">
        <v>172</v>
      </c>
      <c r="G29" s="25">
        <v>2012400</v>
      </c>
      <c r="H29" s="26">
        <v>147</v>
      </c>
      <c r="I29" s="25">
        <v>1881600</v>
      </c>
      <c r="J29" s="26">
        <v>107</v>
      </c>
      <c r="K29" s="25">
        <v>1486891</v>
      </c>
      <c r="L29" s="26">
        <v>1</v>
      </c>
      <c r="M29" s="25">
        <v>14445</v>
      </c>
      <c r="N29" s="26">
        <v>86</v>
      </c>
      <c r="O29" s="25">
        <v>1290980</v>
      </c>
      <c r="P29" s="26">
        <v>49</v>
      </c>
      <c r="Q29" s="25">
        <v>788900</v>
      </c>
      <c r="R29" s="26">
        <v>28</v>
      </c>
      <c r="S29" s="25">
        <v>481600</v>
      </c>
      <c r="T29" s="26">
        <v>23</v>
      </c>
      <c r="U29" s="27">
        <v>420900</v>
      </c>
    </row>
    <row r="30" spans="2:21" ht="27.75" customHeight="1" x14ac:dyDescent="0.45">
      <c r="B30" s="39"/>
      <c r="C30" s="28" t="s">
        <v>20</v>
      </c>
      <c r="D30" s="26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25"/>
      <c r="T30" s="26"/>
      <c r="U30" s="27"/>
    </row>
    <row r="31" spans="2:21" ht="27.75" customHeight="1" x14ac:dyDescent="0.45">
      <c r="B31" s="39"/>
      <c r="C31" s="41" t="s">
        <v>37</v>
      </c>
      <c r="D31" s="26"/>
      <c r="E31" s="25"/>
      <c r="F31" s="26">
        <v>1</v>
      </c>
      <c r="G31" s="25">
        <v>11700</v>
      </c>
      <c r="H31" s="26"/>
      <c r="I31" s="25"/>
      <c r="J31" s="26"/>
      <c r="K31" s="25"/>
      <c r="L31" s="26"/>
      <c r="M31" s="25"/>
      <c r="N31" s="26"/>
      <c r="O31" s="25"/>
      <c r="P31" s="26"/>
      <c r="Q31" s="25"/>
      <c r="R31" s="26"/>
      <c r="S31" s="25"/>
      <c r="T31" s="26"/>
      <c r="U31" s="27"/>
    </row>
    <row r="32" spans="2:21" ht="27.75" customHeight="1" x14ac:dyDescent="0.45">
      <c r="B32" s="39"/>
      <c r="C32" s="41" t="s">
        <v>23</v>
      </c>
      <c r="D32" s="26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25"/>
      <c r="P32" s="26"/>
      <c r="Q32" s="25"/>
      <c r="R32" s="26"/>
      <c r="S32" s="25"/>
      <c r="T32" s="26"/>
      <c r="U32" s="27"/>
    </row>
    <row r="33" spans="2:21" ht="27.75" customHeight="1" x14ac:dyDescent="0.45">
      <c r="B33" s="39"/>
      <c r="C33" s="28" t="s">
        <v>27</v>
      </c>
      <c r="D33" s="33">
        <f>SUM(D28:D32)</f>
        <v>227</v>
      </c>
      <c r="E33" s="42">
        <f t="shared" ref="E33:U33" si="2">SUM(E28:E32)</f>
        <v>2383500</v>
      </c>
      <c r="F33" s="33">
        <f t="shared" si="2"/>
        <v>190</v>
      </c>
      <c r="G33" s="40">
        <f>SUM(G28:G32)</f>
        <v>2223000</v>
      </c>
      <c r="H33" s="33">
        <f t="shared" si="2"/>
        <v>161</v>
      </c>
      <c r="I33" s="40">
        <f t="shared" si="2"/>
        <v>2060685</v>
      </c>
      <c r="J33" s="33">
        <f t="shared" si="2"/>
        <v>124</v>
      </c>
      <c r="K33" s="40">
        <f t="shared" si="2"/>
        <v>1722811</v>
      </c>
      <c r="L33" s="33">
        <f t="shared" si="2"/>
        <v>1</v>
      </c>
      <c r="M33" s="40">
        <f t="shared" si="2"/>
        <v>14445</v>
      </c>
      <c r="N33" s="33">
        <f t="shared" si="2"/>
        <v>93</v>
      </c>
      <c r="O33" s="40">
        <f t="shared" si="2"/>
        <v>1395980</v>
      </c>
      <c r="P33" s="33">
        <f t="shared" si="2"/>
        <v>56</v>
      </c>
      <c r="Q33" s="40">
        <f t="shared" si="2"/>
        <v>901600</v>
      </c>
      <c r="R33" s="33">
        <f t="shared" si="2"/>
        <v>31</v>
      </c>
      <c r="S33" s="40">
        <f t="shared" si="2"/>
        <v>533200</v>
      </c>
      <c r="T33" s="33">
        <f t="shared" si="2"/>
        <v>27</v>
      </c>
      <c r="U33" s="34">
        <f t="shared" si="2"/>
        <v>494100</v>
      </c>
    </row>
    <row r="34" spans="2:21" ht="27.75" customHeight="1" x14ac:dyDescent="0.45">
      <c r="B34" s="39" t="s">
        <v>27</v>
      </c>
      <c r="C34" s="43"/>
      <c r="D34" s="33">
        <f t="shared" ref="D34:U34" si="3">SUM(D8:D33)-D18-D27-D33</f>
        <v>1232</v>
      </c>
      <c r="E34" s="42">
        <f t="shared" si="3"/>
        <v>12933471</v>
      </c>
      <c r="F34" s="33">
        <f t="shared" si="3"/>
        <v>998</v>
      </c>
      <c r="G34" s="40">
        <f t="shared" si="3"/>
        <v>11673685</v>
      </c>
      <c r="H34" s="33">
        <f t="shared" si="3"/>
        <v>838</v>
      </c>
      <c r="I34" s="40">
        <f t="shared" si="3"/>
        <v>10723600</v>
      </c>
      <c r="J34" s="33">
        <f t="shared" si="3"/>
        <v>662</v>
      </c>
      <c r="K34" s="40">
        <f t="shared" si="3"/>
        <v>9193051</v>
      </c>
      <c r="L34" s="33">
        <f t="shared" si="3"/>
        <v>15</v>
      </c>
      <c r="M34" s="40">
        <f t="shared" si="3"/>
        <v>217837</v>
      </c>
      <c r="N34" s="33">
        <f t="shared" si="3"/>
        <v>474</v>
      </c>
      <c r="O34" s="40">
        <f t="shared" si="3"/>
        <v>7116758</v>
      </c>
      <c r="P34" s="33">
        <f t="shared" si="3"/>
        <v>382</v>
      </c>
      <c r="Q34" s="40">
        <f t="shared" si="3"/>
        <v>6154572</v>
      </c>
      <c r="R34" s="33">
        <f t="shared" si="3"/>
        <v>254</v>
      </c>
      <c r="S34" s="40">
        <f t="shared" si="3"/>
        <v>4370442</v>
      </c>
      <c r="T34" s="33">
        <f t="shared" si="3"/>
        <v>192</v>
      </c>
      <c r="U34" s="34">
        <f t="shared" si="3"/>
        <v>3514328</v>
      </c>
    </row>
    <row r="35" spans="2:21" ht="27.75" customHeight="1" x14ac:dyDescent="0.45">
      <c r="B35" s="39" t="s">
        <v>38</v>
      </c>
      <c r="C35" s="43"/>
      <c r="D35" s="36">
        <v>5</v>
      </c>
      <c r="E35" s="38">
        <v>52500</v>
      </c>
      <c r="F35" s="36">
        <v>6</v>
      </c>
      <c r="G35" s="44">
        <v>70200</v>
      </c>
      <c r="H35" s="36">
        <v>2</v>
      </c>
      <c r="I35" s="44">
        <v>25600</v>
      </c>
      <c r="J35" s="36">
        <v>3</v>
      </c>
      <c r="K35" s="44">
        <v>41700</v>
      </c>
      <c r="L35" s="36"/>
      <c r="M35" s="44"/>
      <c r="N35" s="36">
        <v>3</v>
      </c>
      <c r="O35" s="44">
        <v>45000</v>
      </c>
      <c r="P35" s="36">
        <v>1</v>
      </c>
      <c r="Q35" s="44">
        <v>16100</v>
      </c>
      <c r="R35" s="36">
        <v>1</v>
      </c>
      <c r="S35" s="44">
        <v>17200</v>
      </c>
      <c r="T35" s="36">
        <v>1</v>
      </c>
      <c r="U35" s="37">
        <v>18300</v>
      </c>
    </row>
    <row r="36" spans="2:21" ht="27.75" customHeight="1" thickBot="1" x14ac:dyDescent="0.5">
      <c r="B36" s="45" t="s">
        <v>39</v>
      </c>
      <c r="C36" s="46"/>
      <c r="D36" s="47">
        <f>SUM(D34:D35)</f>
        <v>1237</v>
      </c>
      <c r="E36" s="48">
        <f t="shared" ref="E36:U36" si="4">SUM(E34:E35)</f>
        <v>12985971</v>
      </c>
      <c r="F36" s="48">
        <f t="shared" si="4"/>
        <v>1004</v>
      </c>
      <c r="G36" s="49">
        <f t="shared" si="4"/>
        <v>11743885</v>
      </c>
      <c r="H36" s="49">
        <f t="shared" si="4"/>
        <v>840</v>
      </c>
      <c r="I36" s="50">
        <f t="shared" si="4"/>
        <v>10749200</v>
      </c>
      <c r="J36" s="49">
        <f t="shared" si="4"/>
        <v>665</v>
      </c>
      <c r="K36" s="50">
        <f t="shared" si="4"/>
        <v>9234751</v>
      </c>
      <c r="L36" s="49">
        <f t="shared" si="4"/>
        <v>15</v>
      </c>
      <c r="M36" s="50">
        <f t="shared" si="4"/>
        <v>217837</v>
      </c>
      <c r="N36" s="49">
        <f t="shared" si="4"/>
        <v>477</v>
      </c>
      <c r="O36" s="50">
        <f t="shared" si="4"/>
        <v>7161758</v>
      </c>
      <c r="P36" s="49">
        <f t="shared" si="4"/>
        <v>383</v>
      </c>
      <c r="Q36" s="50">
        <f t="shared" si="4"/>
        <v>6170672</v>
      </c>
      <c r="R36" s="49">
        <f t="shared" si="4"/>
        <v>255</v>
      </c>
      <c r="S36" s="50">
        <f t="shared" si="4"/>
        <v>4387642</v>
      </c>
      <c r="T36" s="49">
        <f t="shared" si="4"/>
        <v>193</v>
      </c>
      <c r="U36" s="51">
        <f t="shared" si="4"/>
        <v>3532628</v>
      </c>
    </row>
  </sheetData>
  <mergeCells count="16">
    <mergeCell ref="B28:B33"/>
    <mergeCell ref="B34:C34"/>
    <mergeCell ref="B35:C35"/>
    <mergeCell ref="B36:C36"/>
    <mergeCell ref="N5:O5"/>
    <mergeCell ref="P5:Q5"/>
    <mergeCell ref="R5:S5"/>
    <mergeCell ref="T5:U5"/>
    <mergeCell ref="B8:B18"/>
    <mergeCell ref="B23:B27"/>
    <mergeCell ref="B5:C6"/>
    <mergeCell ref="D5:E5"/>
    <mergeCell ref="F5:G5"/>
    <mergeCell ref="H5:I5"/>
    <mergeCell ref="J5:K5"/>
    <mergeCell ref="L5:M5"/>
  </mergeCells>
  <phoneticPr fontId="3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2022-01-20T23:53:56Z</dcterms:created>
  <dcterms:modified xsi:type="dcterms:W3CDTF">2022-01-20T23:53:57Z</dcterms:modified>
</cp:coreProperties>
</file>