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61171\Desktop\2022-01-21\人事委員会\提出用（統計）\（分割）諸手当の支給状況\R3 4 teate\"/>
    </mc:Choice>
  </mc:AlternateContent>
  <bookViews>
    <workbookView xWindow="0" yWindow="0" windowWidth="14952" windowHeight="7212"/>
  </bookViews>
  <sheets>
    <sheet name="sheet1" sheetId="1" r:id="rId1"/>
  </sheets>
  <definedNames>
    <definedName name="_xlnm.Print_Area" localSheetId="0">sheet1!$A$1:$U$35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33" i="1" l="1"/>
  <c r="Q35" i="1" s="1"/>
  <c r="P33" i="1"/>
  <c r="P35" i="1" s="1"/>
  <c r="I33" i="1"/>
  <c r="I35" i="1" s="1"/>
  <c r="H33" i="1"/>
  <c r="H35" i="1" s="1"/>
  <c r="U32" i="1"/>
  <c r="T32" i="1"/>
  <c r="S32" i="1"/>
  <c r="S33" i="1" s="1"/>
  <c r="S35" i="1" s="1"/>
  <c r="R32" i="1"/>
  <c r="R33" i="1" s="1"/>
  <c r="R35" i="1" s="1"/>
  <c r="Q32" i="1"/>
  <c r="P32" i="1"/>
  <c r="O32" i="1"/>
  <c r="N32" i="1"/>
  <c r="M32" i="1"/>
  <c r="L32" i="1"/>
  <c r="K32" i="1"/>
  <c r="K33" i="1" s="1"/>
  <c r="K35" i="1" s="1"/>
  <c r="J32" i="1"/>
  <c r="J33" i="1" s="1"/>
  <c r="J35" i="1" s="1"/>
  <c r="I32" i="1"/>
  <c r="H32" i="1"/>
  <c r="G32" i="1"/>
  <c r="F32" i="1"/>
  <c r="E32" i="1"/>
  <c r="D32" i="1"/>
  <c r="U26" i="1"/>
  <c r="T26" i="1"/>
  <c r="S26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U17" i="1"/>
  <c r="U33" i="1" s="1"/>
  <c r="U35" i="1" s="1"/>
  <c r="T17" i="1"/>
  <c r="T33" i="1" s="1"/>
  <c r="T35" i="1" s="1"/>
  <c r="S17" i="1"/>
  <c r="R17" i="1"/>
  <c r="Q17" i="1"/>
  <c r="P17" i="1"/>
  <c r="O17" i="1"/>
  <c r="O33" i="1" s="1"/>
  <c r="O35" i="1" s="1"/>
  <c r="N17" i="1"/>
  <c r="N33" i="1" s="1"/>
  <c r="N35" i="1" s="1"/>
  <c r="M17" i="1"/>
  <c r="M33" i="1" s="1"/>
  <c r="M35" i="1" s="1"/>
  <c r="L17" i="1"/>
  <c r="L33" i="1" s="1"/>
  <c r="L35" i="1" s="1"/>
  <c r="K17" i="1"/>
  <c r="J17" i="1"/>
  <c r="I17" i="1"/>
  <c r="H17" i="1"/>
  <c r="G17" i="1"/>
  <c r="G33" i="1" s="1"/>
  <c r="G35" i="1" s="1"/>
  <c r="F17" i="1"/>
  <c r="F33" i="1" s="1"/>
  <c r="F35" i="1" s="1"/>
  <c r="E17" i="1"/>
  <c r="E33" i="1" s="1"/>
  <c r="E35" i="1" s="1"/>
  <c r="D17" i="1"/>
  <c r="D33" i="1" s="1"/>
  <c r="D35" i="1" s="1"/>
</calcChain>
</file>

<file path=xl/sharedStrings.xml><?xml version="1.0" encoding="utf-8"?>
<sst xmlns="http://schemas.openxmlformats.org/spreadsheetml/2006/main" count="84" uniqueCount="40">
  <si>
    <t>ア　支給額段階別支給人員、支給総額</t>
    <rPh sb="2" eb="5">
      <t>シキュウガク</t>
    </rPh>
    <rPh sb="5" eb="8">
      <t>ダンカイベツ</t>
    </rPh>
    <rPh sb="8" eb="10">
      <t>シキュウ</t>
    </rPh>
    <rPh sb="10" eb="12">
      <t>ジンイン</t>
    </rPh>
    <rPh sb="13" eb="15">
      <t>シキュウ</t>
    </rPh>
    <rPh sb="15" eb="17">
      <t>ソウガク</t>
    </rPh>
    <phoneticPr fontId="6"/>
  </si>
  <si>
    <t>　(一般職員)</t>
    <rPh sb="2" eb="4">
      <t>イッパン</t>
    </rPh>
    <rPh sb="4" eb="6">
      <t>ショクイン</t>
    </rPh>
    <phoneticPr fontId="6"/>
  </si>
  <si>
    <t>区　　　分</t>
    <rPh sb="0" eb="1">
      <t>ク</t>
    </rPh>
    <rPh sb="4" eb="5">
      <t>ブン</t>
    </rPh>
    <phoneticPr fontId="6"/>
  </si>
  <si>
    <t>55,000円以上　　　　　　　56,000円未満</t>
    <rPh sb="6" eb="7">
      <t>エン</t>
    </rPh>
    <rPh sb="7" eb="9">
      <t>イジョウ</t>
    </rPh>
    <rPh sb="22" eb="23">
      <t>エン</t>
    </rPh>
    <rPh sb="23" eb="25">
      <t>ミマン</t>
    </rPh>
    <phoneticPr fontId="6"/>
  </si>
  <si>
    <t>56,000円以上　　　　　　　57,000円未満</t>
    <rPh sb="6" eb="7">
      <t>エン</t>
    </rPh>
    <rPh sb="7" eb="9">
      <t>イジョウ</t>
    </rPh>
    <rPh sb="22" eb="23">
      <t>エン</t>
    </rPh>
    <rPh sb="23" eb="25">
      <t>ミマン</t>
    </rPh>
    <phoneticPr fontId="6"/>
  </si>
  <si>
    <t>57,000円以上　　　　　　　58,000円未満</t>
    <rPh sb="6" eb="7">
      <t>エン</t>
    </rPh>
    <rPh sb="7" eb="9">
      <t>イジョウ</t>
    </rPh>
    <rPh sb="22" eb="23">
      <t>エン</t>
    </rPh>
    <rPh sb="23" eb="25">
      <t>ミマン</t>
    </rPh>
    <phoneticPr fontId="6"/>
  </si>
  <si>
    <t>58,000円以上　　　　　　　59,000円未満</t>
    <rPh sb="6" eb="7">
      <t>エン</t>
    </rPh>
    <rPh sb="7" eb="9">
      <t>イジョウ</t>
    </rPh>
    <rPh sb="22" eb="23">
      <t>エン</t>
    </rPh>
    <rPh sb="23" eb="25">
      <t>ミマン</t>
    </rPh>
    <phoneticPr fontId="6"/>
  </si>
  <si>
    <t>59,000円以上　　　　　　　60,000円未満</t>
    <rPh sb="6" eb="7">
      <t>エン</t>
    </rPh>
    <rPh sb="7" eb="9">
      <t>イジョウ</t>
    </rPh>
    <rPh sb="22" eb="23">
      <t>エン</t>
    </rPh>
    <rPh sb="23" eb="25">
      <t>ミマン</t>
    </rPh>
    <phoneticPr fontId="6"/>
  </si>
  <si>
    <t>60,000円以上　　　　　　　61,000円未満</t>
    <rPh sb="6" eb="7">
      <t>エン</t>
    </rPh>
    <rPh sb="7" eb="9">
      <t>イジョウ</t>
    </rPh>
    <rPh sb="22" eb="23">
      <t>エン</t>
    </rPh>
    <rPh sb="23" eb="25">
      <t>ミマン</t>
    </rPh>
    <phoneticPr fontId="6"/>
  </si>
  <si>
    <t>61,000円以上　　　　　　　62,000円未満</t>
    <rPh sb="6" eb="7">
      <t>エン</t>
    </rPh>
    <rPh sb="7" eb="9">
      <t>イジョウ</t>
    </rPh>
    <rPh sb="22" eb="23">
      <t>エン</t>
    </rPh>
    <rPh sb="23" eb="25">
      <t>ミマン</t>
    </rPh>
    <phoneticPr fontId="6"/>
  </si>
  <si>
    <t>62,000円以上　　　　　　　63,000円未満</t>
    <rPh sb="6" eb="7">
      <t>エン</t>
    </rPh>
    <rPh sb="7" eb="9">
      <t>イジョウ</t>
    </rPh>
    <rPh sb="22" eb="23">
      <t>エン</t>
    </rPh>
    <rPh sb="23" eb="25">
      <t>ミマン</t>
    </rPh>
    <phoneticPr fontId="6"/>
  </si>
  <si>
    <t>63,000円以上　　　　　　　64,000円未満</t>
    <rPh sb="6" eb="7">
      <t>エン</t>
    </rPh>
    <rPh sb="7" eb="9">
      <t>イジョウ</t>
    </rPh>
    <rPh sb="22" eb="23">
      <t>エン</t>
    </rPh>
    <rPh sb="23" eb="25">
      <t>ミマン</t>
    </rPh>
    <phoneticPr fontId="6"/>
  </si>
  <si>
    <t>支給人員</t>
    <rPh sb="0" eb="2">
      <t>シキュウ</t>
    </rPh>
    <rPh sb="2" eb="4">
      <t>ジンイン</t>
    </rPh>
    <phoneticPr fontId="6"/>
  </si>
  <si>
    <t>支給総額</t>
    <rPh sb="0" eb="2">
      <t>シキュウ</t>
    </rPh>
    <rPh sb="2" eb="4">
      <t>ソウガク</t>
    </rPh>
    <phoneticPr fontId="6"/>
  </si>
  <si>
    <t>人</t>
    <rPh sb="0" eb="1">
      <t>ヒト</t>
    </rPh>
    <phoneticPr fontId="6"/>
  </si>
  <si>
    <t>円</t>
    <rPh sb="0" eb="1">
      <t>エン</t>
    </rPh>
    <phoneticPr fontId="6"/>
  </si>
  <si>
    <t>知事</t>
    <rPh sb="0" eb="2">
      <t>チジ</t>
    </rPh>
    <phoneticPr fontId="6"/>
  </si>
  <si>
    <t>行政職</t>
    <rPh sb="0" eb="3">
      <t>ギョウセイショク</t>
    </rPh>
    <phoneticPr fontId="6"/>
  </si>
  <si>
    <t>教育職（一）</t>
    <rPh sb="4" eb="5">
      <t>イチ</t>
    </rPh>
    <phoneticPr fontId="6"/>
  </si>
  <si>
    <t>教育職（四）</t>
    <rPh sb="0" eb="2">
      <t>キョウイク</t>
    </rPh>
    <rPh sb="2" eb="3">
      <t>ショク</t>
    </rPh>
    <rPh sb="4" eb="5">
      <t>ヨン</t>
    </rPh>
    <phoneticPr fontId="6"/>
  </si>
  <si>
    <t>研究職</t>
    <rPh sb="0" eb="3">
      <t>ケンキュウショク</t>
    </rPh>
    <phoneticPr fontId="6"/>
  </si>
  <si>
    <t>医療職（一）</t>
    <rPh sb="0" eb="3">
      <t>イリョウショク</t>
    </rPh>
    <rPh sb="4" eb="5">
      <t>イチ</t>
    </rPh>
    <phoneticPr fontId="6"/>
  </si>
  <si>
    <t>医療職（二）</t>
    <rPh sb="0" eb="3">
      <t>イリョウショク</t>
    </rPh>
    <rPh sb="4" eb="5">
      <t>ニ</t>
    </rPh>
    <phoneticPr fontId="6"/>
  </si>
  <si>
    <t>医療職（三）</t>
    <rPh sb="0" eb="3">
      <t>イリョウショク</t>
    </rPh>
    <rPh sb="4" eb="5">
      <t>サン</t>
    </rPh>
    <phoneticPr fontId="6"/>
  </si>
  <si>
    <t>第一号任期付研究員</t>
    <rPh sb="0" eb="1">
      <t>ダイ</t>
    </rPh>
    <rPh sb="1" eb="2">
      <t>イチ</t>
    </rPh>
    <rPh sb="2" eb="3">
      <t>ゴウ</t>
    </rPh>
    <rPh sb="3" eb="5">
      <t>ニンキ</t>
    </rPh>
    <rPh sb="5" eb="6">
      <t>ツ</t>
    </rPh>
    <rPh sb="6" eb="9">
      <t>ケンキュウイン</t>
    </rPh>
    <phoneticPr fontId="6"/>
  </si>
  <si>
    <t>第二号任期付研究員</t>
    <rPh sb="0" eb="1">
      <t>ダイ</t>
    </rPh>
    <rPh sb="1" eb="2">
      <t>ニ</t>
    </rPh>
    <rPh sb="2" eb="3">
      <t>ゴウ</t>
    </rPh>
    <rPh sb="3" eb="5">
      <t>ニンキ</t>
    </rPh>
    <rPh sb="5" eb="6">
      <t>ツ</t>
    </rPh>
    <rPh sb="6" eb="9">
      <t>ケンキュウイン</t>
    </rPh>
    <phoneticPr fontId="6"/>
  </si>
  <si>
    <t>特定任期付　　　　　　職員</t>
    <rPh sb="0" eb="2">
      <t>トクテイ</t>
    </rPh>
    <rPh sb="2" eb="4">
      <t>ニンキ</t>
    </rPh>
    <rPh sb="4" eb="5">
      <t>ツ</t>
    </rPh>
    <rPh sb="11" eb="13">
      <t>ショクイン</t>
    </rPh>
    <phoneticPr fontId="6"/>
  </si>
  <si>
    <t>計</t>
    <rPh sb="0" eb="1">
      <t>ケイ</t>
    </rPh>
    <phoneticPr fontId="6"/>
  </si>
  <si>
    <t>議長</t>
    <rPh sb="0" eb="2">
      <t>ギチョウ</t>
    </rPh>
    <phoneticPr fontId="6"/>
  </si>
  <si>
    <t>人事委員会</t>
    <rPh sb="0" eb="2">
      <t>ジンジ</t>
    </rPh>
    <rPh sb="2" eb="5">
      <t>イインカイ</t>
    </rPh>
    <phoneticPr fontId="6"/>
  </si>
  <si>
    <t>選挙管理委員会</t>
    <rPh sb="0" eb="2">
      <t>センキョ</t>
    </rPh>
    <rPh sb="2" eb="4">
      <t>カンリ</t>
    </rPh>
    <rPh sb="4" eb="7">
      <t>イインカイ</t>
    </rPh>
    <phoneticPr fontId="6"/>
  </si>
  <si>
    <t>代表監査委員</t>
    <rPh sb="0" eb="2">
      <t>ダイヒョウ</t>
    </rPh>
    <rPh sb="2" eb="4">
      <t>カンサ</t>
    </rPh>
    <rPh sb="4" eb="6">
      <t>イイン</t>
    </rPh>
    <phoneticPr fontId="6"/>
  </si>
  <si>
    <t>教育委員会</t>
    <rPh sb="0" eb="2">
      <t>キョウイク</t>
    </rPh>
    <rPh sb="2" eb="5">
      <t>イインカイ</t>
    </rPh>
    <phoneticPr fontId="6"/>
  </si>
  <si>
    <t>教育職（二）</t>
    <rPh sb="0" eb="2">
      <t>キョウイク</t>
    </rPh>
    <rPh sb="2" eb="3">
      <t>ショク</t>
    </rPh>
    <rPh sb="4" eb="5">
      <t>ニ</t>
    </rPh>
    <phoneticPr fontId="6"/>
  </si>
  <si>
    <t>教育職（三）</t>
    <rPh sb="0" eb="2">
      <t>キョウイク</t>
    </rPh>
    <rPh sb="2" eb="3">
      <t>ショク</t>
    </rPh>
    <rPh sb="4" eb="5">
      <t>サン</t>
    </rPh>
    <phoneticPr fontId="6"/>
  </si>
  <si>
    <t>警察本部長</t>
    <rPh sb="0" eb="2">
      <t>ケイサツ</t>
    </rPh>
    <rPh sb="2" eb="5">
      <t>ホンブチョウ</t>
    </rPh>
    <phoneticPr fontId="6"/>
  </si>
  <si>
    <t>公安職</t>
    <rPh sb="0" eb="3">
      <t>コウアンショク</t>
    </rPh>
    <phoneticPr fontId="6"/>
  </si>
  <si>
    <t>医療職（二）</t>
    <rPh sb="0" eb="3">
      <t>イリョウショク</t>
    </rPh>
    <rPh sb="4" eb="5">
      <t>２</t>
    </rPh>
    <phoneticPr fontId="6"/>
  </si>
  <si>
    <t>技能職員等</t>
    <rPh sb="0" eb="2">
      <t>ギノウ</t>
    </rPh>
    <rPh sb="2" eb="4">
      <t>ショクイン</t>
    </rPh>
    <rPh sb="4" eb="5">
      <t>トウ</t>
    </rPh>
    <phoneticPr fontId="6"/>
  </si>
  <si>
    <t>全職員</t>
    <rPh sb="0" eb="3">
      <t>ゼンショクイン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</si>
</sst>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[Red]\-#,##0;&quot;&quot;"/>
  </numFmts>
  <fonts count="9" x14ac:knownFonts="1"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color theme="1"/>
      <name val="游ゴシック"/>
      <family val="3"/>
      <charset val="128"/>
      <scheme val="minor"/>
    </font>
    <font>
      <sz val="13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0" fillId="0" borderId="0" xfId="0" applyFont="1" applyAlignment="1">
      <alignment horizontal="right" vertical="center"/>
    </xf>
    <xf numFmtId="0" fontId="0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7" fillId="0" borderId="12" xfId="0" applyFont="1" applyBorder="1" applyAlignment="1">
      <alignment horizontal="right" vertical="center"/>
    </xf>
    <xf numFmtId="0" fontId="7" fillId="0" borderId="13" xfId="0" applyFont="1" applyBorder="1" applyAlignment="1">
      <alignment horizontal="right" vertical="center"/>
    </xf>
    <xf numFmtId="0" fontId="7" fillId="0" borderId="14" xfId="0" applyFont="1" applyBorder="1" applyAlignment="1">
      <alignment horizontal="right" vertical="center"/>
    </xf>
    <xf numFmtId="0" fontId="0" fillId="0" borderId="15" xfId="0" applyBorder="1" applyAlignment="1">
      <alignment horizontal="distributed" vertical="center"/>
    </xf>
    <xf numFmtId="0" fontId="0" fillId="0" borderId="16" xfId="0" applyBorder="1" applyAlignment="1">
      <alignment horizontal="distributed" vertical="center"/>
    </xf>
    <xf numFmtId="38" fontId="8" fillId="0" borderId="17" xfId="1" applyFont="1" applyBorder="1" applyAlignment="1">
      <alignment vertical="center"/>
    </xf>
    <xf numFmtId="38" fontId="8" fillId="0" borderId="0" xfId="1" applyFont="1" applyBorder="1">
      <alignment vertical="center"/>
    </xf>
    <xf numFmtId="38" fontId="8" fillId="0" borderId="17" xfId="1" applyFont="1" applyBorder="1">
      <alignment vertical="center"/>
    </xf>
    <xf numFmtId="38" fontId="8" fillId="0" borderId="18" xfId="1" applyFont="1" applyBorder="1">
      <alignment vertical="center"/>
    </xf>
    <xf numFmtId="0" fontId="0" fillId="0" borderId="8" xfId="0" applyBorder="1" applyAlignment="1">
      <alignment horizontal="distributed" vertical="center"/>
    </xf>
    <xf numFmtId="0" fontId="7" fillId="0" borderId="8" xfId="0" applyFont="1" applyBorder="1" applyAlignment="1">
      <alignment horizontal="distributed" vertical="center"/>
    </xf>
    <xf numFmtId="0" fontId="7" fillId="0" borderId="19" xfId="0" applyFont="1" applyBorder="1" applyAlignment="1">
      <alignment horizontal="distributed" vertical="center"/>
    </xf>
    <xf numFmtId="0" fontId="0" fillId="0" borderId="6" xfId="0" applyBorder="1" applyAlignment="1">
      <alignment horizontal="distributed" vertical="center"/>
    </xf>
    <xf numFmtId="0" fontId="0" fillId="0" borderId="19" xfId="0" applyBorder="1" applyAlignment="1">
      <alignment horizontal="distributed" vertical="center"/>
    </xf>
    <xf numFmtId="176" fontId="8" fillId="0" borderId="8" xfId="1" applyNumberFormat="1" applyFont="1" applyBorder="1">
      <alignment vertical="center"/>
    </xf>
    <xf numFmtId="176" fontId="8" fillId="0" borderId="10" xfId="1" applyNumberFormat="1" applyFont="1" applyBorder="1">
      <alignment vertical="center"/>
    </xf>
    <xf numFmtId="0" fontId="0" fillId="0" borderId="20" xfId="0" applyBorder="1" applyAlignment="1">
      <alignment horizontal="distributed" vertical="center"/>
    </xf>
    <xf numFmtId="38" fontId="8" fillId="0" borderId="8" xfId="1" applyFont="1" applyBorder="1">
      <alignment vertical="center"/>
    </xf>
    <xf numFmtId="38" fontId="8" fillId="0" borderId="10" xfId="1" applyFont="1" applyBorder="1">
      <alignment vertical="center"/>
    </xf>
    <xf numFmtId="38" fontId="8" fillId="0" borderId="9" xfId="1" applyFont="1" applyBorder="1">
      <alignment vertical="center"/>
    </xf>
    <xf numFmtId="0" fontId="0" fillId="0" borderId="20" xfId="0" applyBorder="1" applyAlignment="1">
      <alignment horizontal="distributed" vertical="center"/>
    </xf>
    <xf numFmtId="176" fontId="8" fillId="0" borderId="21" xfId="1" applyNumberFormat="1" applyFont="1" applyBorder="1">
      <alignment vertical="center"/>
    </xf>
    <xf numFmtId="0" fontId="0" fillId="0" borderId="12" xfId="0" applyBorder="1" applyAlignment="1">
      <alignment horizontal="distributed" vertical="center"/>
    </xf>
    <xf numFmtId="176" fontId="8" fillId="0" borderId="9" xfId="1" applyNumberFormat="1" applyFont="1" applyBorder="1">
      <alignment vertical="center"/>
    </xf>
    <xf numFmtId="0" fontId="0" fillId="0" borderId="8" xfId="0" applyBorder="1" applyAlignment="1">
      <alignment horizontal="distributed" vertical="center"/>
    </xf>
    <xf numFmtId="38" fontId="8" fillId="0" borderId="21" xfId="1" applyFont="1" applyBorder="1">
      <alignment vertical="center"/>
    </xf>
    <xf numFmtId="0" fontId="0" fillId="0" borderId="22" xfId="0" applyBorder="1" applyAlignment="1">
      <alignment horizontal="distributed" vertical="center"/>
    </xf>
    <xf numFmtId="0" fontId="0" fillId="0" borderId="23" xfId="0" applyBorder="1" applyAlignment="1">
      <alignment horizontal="distributed" vertical="center"/>
    </xf>
    <xf numFmtId="176" fontId="8" fillId="0" borderId="24" xfId="1" applyNumberFormat="1" applyFont="1" applyBorder="1">
      <alignment vertical="center"/>
    </xf>
    <xf numFmtId="176" fontId="8" fillId="0" borderId="25" xfId="1" applyNumberFormat="1" applyFont="1" applyBorder="1">
      <alignment vertical="center"/>
    </xf>
    <xf numFmtId="176" fontId="8" fillId="0" borderId="23" xfId="1" applyNumberFormat="1" applyFont="1" applyBorder="1">
      <alignment vertical="center"/>
    </xf>
    <xf numFmtId="176" fontId="8" fillId="0" borderId="26" xfId="1" applyNumberFormat="1" applyFont="1" applyBorder="1">
      <alignment vertical="center"/>
    </xf>
    <xf numFmtId="176" fontId="8" fillId="0" borderId="27" xfId="1" applyNumberFormat="1" applyFon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B1:U35"/>
  <sheetViews>
    <sheetView tabSelected="1" view="pageBreakPreview" topLeftCell="E1" zoomScale="70" zoomScaleNormal="100" zoomScaleSheetLayoutView="70" workbookViewId="0">
      <selection activeCell="V1" sqref="V1:W65536"/>
    </sheetView>
  </sheetViews>
  <sheetFormatPr defaultRowHeight="18" x14ac:dyDescent="0.45"/>
  <cols>
    <col min="1" max="1" width="1.5" customWidth="1"/>
    <col min="2" max="2" width="14.09765625" customWidth="1"/>
    <col min="3" max="3" width="10.5" customWidth="1"/>
    <col min="4" max="4" width="7.19921875" customWidth="1"/>
    <col min="5" max="5" width="11.796875" customWidth="1"/>
    <col min="6" max="6" width="7.19921875" customWidth="1"/>
    <col min="7" max="7" width="11.796875" customWidth="1"/>
    <col min="8" max="8" width="7.19921875" customWidth="1"/>
    <col min="9" max="9" width="11.796875" customWidth="1"/>
    <col min="10" max="10" width="7.19921875" customWidth="1"/>
    <col min="11" max="11" width="12.296875" customWidth="1"/>
    <col min="12" max="12" width="7.19921875" customWidth="1"/>
    <col min="13" max="13" width="12.296875" customWidth="1"/>
    <col min="14" max="14" width="7.19921875" customWidth="1"/>
    <col min="15" max="15" width="12.296875" customWidth="1"/>
    <col min="16" max="16" width="7.19921875" customWidth="1"/>
    <col min="17" max="17" width="12.296875" customWidth="1"/>
    <col min="18" max="18" width="7.19921875" customWidth="1"/>
    <col min="19" max="19" width="12.296875" customWidth="1"/>
    <col min="20" max="20" width="7.19921875" customWidth="1"/>
    <col min="21" max="21" width="12.296875" customWidth="1"/>
  </cols>
  <sheetData>
    <row r="1" spans="2:21" ht="8.25" customHeight="1" x14ac:dyDescent="0.45">
      <c r="B1" s="1"/>
      <c r="C1" s="2"/>
      <c r="D1" s="3"/>
      <c r="E1" s="4"/>
    </row>
    <row r="2" spans="2:21" ht="23.25" customHeight="1" x14ac:dyDescent="0.45">
      <c r="B2" s="5" t="s">
        <v>0</v>
      </c>
    </row>
    <row r="3" spans="2:21" ht="16.5" customHeight="1" thickBot="1" x14ac:dyDescent="0.5">
      <c r="B3" s="6" t="s">
        <v>1</v>
      </c>
    </row>
    <row r="4" spans="2:21" ht="33" customHeight="1" x14ac:dyDescent="0.45">
      <c r="B4" s="7" t="s">
        <v>2</v>
      </c>
      <c r="C4" s="8"/>
      <c r="D4" s="9" t="s">
        <v>3</v>
      </c>
      <c r="E4" s="10"/>
      <c r="F4" s="9" t="s">
        <v>4</v>
      </c>
      <c r="G4" s="10"/>
      <c r="H4" s="9" t="s">
        <v>5</v>
      </c>
      <c r="I4" s="10"/>
      <c r="J4" s="9" t="s">
        <v>6</v>
      </c>
      <c r="K4" s="10"/>
      <c r="L4" s="9" t="s">
        <v>7</v>
      </c>
      <c r="M4" s="10"/>
      <c r="N4" s="9" t="s">
        <v>8</v>
      </c>
      <c r="O4" s="10"/>
      <c r="P4" s="9" t="s">
        <v>9</v>
      </c>
      <c r="Q4" s="10"/>
      <c r="R4" s="9" t="s">
        <v>10</v>
      </c>
      <c r="S4" s="10"/>
      <c r="T4" s="9" t="s">
        <v>11</v>
      </c>
      <c r="U4" s="11"/>
    </row>
    <row r="5" spans="2:21" ht="27.75" customHeight="1" x14ac:dyDescent="0.45">
      <c r="B5" s="12"/>
      <c r="C5" s="13"/>
      <c r="D5" s="14" t="s">
        <v>12</v>
      </c>
      <c r="E5" s="14" t="s">
        <v>13</v>
      </c>
      <c r="F5" s="14" t="s">
        <v>12</v>
      </c>
      <c r="G5" s="14" t="s">
        <v>13</v>
      </c>
      <c r="H5" s="14" t="s">
        <v>12</v>
      </c>
      <c r="I5" s="14" t="s">
        <v>13</v>
      </c>
      <c r="J5" s="14" t="s">
        <v>12</v>
      </c>
      <c r="K5" s="14" t="s">
        <v>13</v>
      </c>
      <c r="L5" s="14" t="s">
        <v>12</v>
      </c>
      <c r="M5" s="14" t="s">
        <v>13</v>
      </c>
      <c r="N5" s="14" t="s">
        <v>12</v>
      </c>
      <c r="O5" s="14" t="s">
        <v>13</v>
      </c>
      <c r="P5" s="14" t="s">
        <v>12</v>
      </c>
      <c r="Q5" s="14" t="s">
        <v>13</v>
      </c>
      <c r="R5" s="14" t="s">
        <v>12</v>
      </c>
      <c r="S5" s="15" t="s">
        <v>13</v>
      </c>
      <c r="T5" s="14" t="s">
        <v>12</v>
      </c>
      <c r="U5" s="16" t="s">
        <v>13</v>
      </c>
    </row>
    <row r="6" spans="2:21" ht="15.75" customHeight="1" x14ac:dyDescent="0.45">
      <c r="B6" s="17"/>
      <c r="C6" s="18"/>
      <c r="D6" s="19" t="s">
        <v>14</v>
      </c>
      <c r="E6" s="20" t="s">
        <v>15</v>
      </c>
      <c r="F6" s="19" t="s">
        <v>14</v>
      </c>
      <c r="G6" s="20" t="s">
        <v>15</v>
      </c>
      <c r="H6" s="19" t="s">
        <v>14</v>
      </c>
      <c r="I6" s="20" t="s">
        <v>15</v>
      </c>
      <c r="J6" s="19" t="s">
        <v>14</v>
      </c>
      <c r="K6" s="20" t="s">
        <v>15</v>
      </c>
      <c r="L6" s="19" t="s">
        <v>14</v>
      </c>
      <c r="M6" s="20" t="s">
        <v>15</v>
      </c>
      <c r="N6" s="19" t="s">
        <v>14</v>
      </c>
      <c r="O6" s="20" t="s">
        <v>15</v>
      </c>
      <c r="P6" s="19" t="s">
        <v>14</v>
      </c>
      <c r="Q6" s="20" t="s">
        <v>15</v>
      </c>
      <c r="R6" s="19" t="s">
        <v>14</v>
      </c>
      <c r="S6" s="20" t="s">
        <v>15</v>
      </c>
      <c r="T6" s="19" t="s">
        <v>14</v>
      </c>
      <c r="U6" s="21" t="s">
        <v>15</v>
      </c>
    </row>
    <row r="7" spans="2:21" ht="27.75" customHeight="1" x14ac:dyDescent="0.45">
      <c r="B7" s="22" t="s">
        <v>16</v>
      </c>
      <c r="C7" s="23" t="s">
        <v>17</v>
      </c>
      <c r="D7" s="24"/>
      <c r="E7" s="25"/>
      <c r="F7" s="26">
        <v>2</v>
      </c>
      <c r="G7" s="25">
        <v>113451</v>
      </c>
      <c r="H7" s="26">
        <v>3</v>
      </c>
      <c r="I7" s="25">
        <v>173283</v>
      </c>
      <c r="J7" s="26">
        <v>2</v>
      </c>
      <c r="K7" s="25">
        <v>116364</v>
      </c>
      <c r="L7" s="26">
        <v>4</v>
      </c>
      <c r="M7" s="25">
        <v>238056</v>
      </c>
      <c r="N7" s="26"/>
      <c r="O7" s="25"/>
      <c r="P7" s="26"/>
      <c r="Q7" s="25"/>
      <c r="R7" s="26"/>
      <c r="S7" s="25"/>
      <c r="T7" s="26"/>
      <c r="U7" s="27"/>
    </row>
    <row r="8" spans="2:21" ht="27.75" customHeight="1" x14ac:dyDescent="0.45">
      <c r="B8" s="22"/>
      <c r="C8" s="28" t="s">
        <v>18</v>
      </c>
      <c r="D8" s="26"/>
      <c r="E8" s="25"/>
      <c r="F8" s="26"/>
      <c r="G8" s="25"/>
      <c r="H8" s="26"/>
      <c r="I8" s="25"/>
      <c r="J8" s="26"/>
      <c r="K8" s="25"/>
      <c r="L8" s="26">
        <v>1</v>
      </c>
      <c r="M8" s="25">
        <v>59900</v>
      </c>
      <c r="N8" s="26"/>
      <c r="O8" s="25"/>
      <c r="P8" s="26"/>
      <c r="Q8" s="25"/>
      <c r="R8" s="26"/>
      <c r="S8" s="25"/>
      <c r="T8" s="26"/>
      <c r="U8" s="27"/>
    </row>
    <row r="9" spans="2:21" ht="27.75" customHeight="1" x14ac:dyDescent="0.45">
      <c r="B9" s="22"/>
      <c r="C9" s="29" t="s">
        <v>19</v>
      </c>
      <c r="D9" s="26"/>
      <c r="E9" s="25"/>
      <c r="F9" s="26"/>
      <c r="G9" s="25"/>
      <c r="H9" s="26"/>
      <c r="I9" s="25"/>
      <c r="J9" s="26"/>
      <c r="K9" s="25"/>
      <c r="L9" s="26"/>
      <c r="M9" s="25"/>
      <c r="N9" s="26"/>
      <c r="O9" s="25"/>
      <c r="P9" s="26"/>
      <c r="Q9" s="25"/>
      <c r="R9" s="26"/>
      <c r="S9" s="25"/>
      <c r="T9" s="26"/>
      <c r="U9" s="27"/>
    </row>
    <row r="10" spans="2:21" ht="27.75" customHeight="1" x14ac:dyDescent="0.45">
      <c r="B10" s="22"/>
      <c r="C10" s="28" t="s">
        <v>20</v>
      </c>
      <c r="D10" s="26"/>
      <c r="E10" s="25"/>
      <c r="F10" s="26"/>
      <c r="G10" s="25"/>
      <c r="H10" s="26"/>
      <c r="I10" s="25"/>
      <c r="J10" s="26"/>
      <c r="K10" s="25"/>
      <c r="L10" s="26"/>
      <c r="M10" s="25"/>
      <c r="N10" s="26"/>
      <c r="O10" s="25"/>
      <c r="P10" s="26"/>
      <c r="Q10" s="25"/>
      <c r="R10" s="26"/>
      <c r="S10" s="25"/>
      <c r="T10" s="26"/>
      <c r="U10" s="27"/>
    </row>
    <row r="11" spans="2:21" ht="27.75" customHeight="1" x14ac:dyDescent="0.45">
      <c r="B11" s="22"/>
      <c r="C11" s="29" t="s">
        <v>21</v>
      </c>
      <c r="D11" s="26"/>
      <c r="E11" s="25"/>
      <c r="F11" s="26"/>
      <c r="G11" s="25"/>
      <c r="H11" s="26"/>
      <c r="I11" s="25"/>
      <c r="J11" s="26"/>
      <c r="K11" s="25"/>
      <c r="L11" s="26">
        <v>1</v>
      </c>
      <c r="M11" s="25">
        <v>59900</v>
      </c>
      <c r="N11" s="26"/>
      <c r="O11" s="25"/>
      <c r="P11" s="26"/>
      <c r="Q11" s="25"/>
      <c r="R11" s="26"/>
      <c r="S11" s="25"/>
      <c r="T11" s="26"/>
      <c r="U11" s="27"/>
    </row>
    <row r="12" spans="2:21" ht="27.75" customHeight="1" x14ac:dyDescent="0.45">
      <c r="B12" s="22"/>
      <c r="C12" s="29" t="s">
        <v>22</v>
      </c>
      <c r="D12" s="26"/>
      <c r="E12" s="25"/>
      <c r="F12" s="26"/>
      <c r="G12" s="25"/>
      <c r="H12" s="26">
        <v>1</v>
      </c>
      <c r="I12" s="25">
        <v>57341</v>
      </c>
      <c r="J12" s="26"/>
      <c r="K12" s="25"/>
      <c r="L12" s="26"/>
      <c r="M12" s="25"/>
      <c r="N12" s="26"/>
      <c r="O12" s="25"/>
      <c r="P12" s="26"/>
      <c r="Q12" s="25"/>
      <c r="R12" s="26"/>
      <c r="S12" s="25"/>
      <c r="T12" s="26"/>
      <c r="U12" s="27"/>
    </row>
    <row r="13" spans="2:21" ht="27.75" customHeight="1" x14ac:dyDescent="0.45">
      <c r="B13" s="22"/>
      <c r="C13" s="29" t="s">
        <v>23</v>
      </c>
      <c r="D13" s="26"/>
      <c r="E13" s="25"/>
      <c r="F13" s="26"/>
      <c r="G13" s="25"/>
      <c r="H13" s="26"/>
      <c r="I13" s="25"/>
      <c r="J13" s="26"/>
      <c r="K13" s="25"/>
      <c r="L13" s="26"/>
      <c r="M13" s="25"/>
      <c r="N13" s="26"/>
      <c r="O13" s="25"/>
      <c r="P13" s="26"/>
      <c r="Q13" s="25"/>
      <c r="R13" s="26"/>
      <c r="S13" s="25"/>
      <c r="T13" s="26"/>
      <c r="U13" s="27"/>
    </row>
    <row r="14" spans="2:21" ht="27.75" customHeight="1" x14ac:dyDescent="0.45">
      <c r="B14" s="22"/>
      <c r="C14" s="30" t="s">
        <v>24</v>
      </c>
      <c r="D14" s="26"/>
      <c r="E14" s="25"/>
      <c r="F14" s="26"/>
      <c r="G14" s="25"/>
      <c r="H14" s="26"/>
      <c r="I14" s="25"/>
      <c r="J14" s="26"/>
      <c r="K14" s="25"/>
      <c r="L14" s="26"/>
      <c r="M14" s="25"/>
      <c r="N14" s="26"/>
      <c r="O14" s="25"/>
      <c r="P14" s="26"/>
      <c r="Q14" s="25"/>
      <c r="R14" s="26"/>
      <c r="S14" s="25"/>
      <c r="T14" s="26"/>
      <c r="U14" s="27"/>
    </row>
    <row r="15" spans="2:21" ht="27.75" customHeight="1" x14ac:dyDescent="0.45">
      <c r="B15" s="22"/>
      <c r="C15" s="30" t="s">
        <v>25</v>
      </c>
      <c r="D15" s="26"/>
      <c r="E15" s="25"/>
      <c r="F15" s="26"/>
      <c r="G15" s="25"/>
      <c r="H15" s="26"/>
      <c r="I15" s="25"/>
      <c r="J15" s="26"/>
      <c r="K15" s="25"/>
      <c r="L15" s="26"/>
      <c r="M15" s="25"/>
      <c r="N15" s="26"/>
      <c r="O15" s="25"/>
      <c r="P15" s="26"/>
      <c r="Q15" s="25"/>
      <c r="R15" s="26"/>
      <c r="S15" s="25"/>
      <c r="T15" s="26"/>
      <c r="U15" s="27"/>
    </row>
    <row r="16" spans="2:21" ht="27.75" customHeight="1" x14ac:dyDescent="0.45">
      <c r="B16" s="22"/>
      <c r="C16" s="30" t="s">
        <v>26</v>
      </c>
      <c r="D16" s="26"/>
      <c r="E16" s="25"/>
      <c r="F16" s="26"/>
      <c r="G16" s="25"/>
      <c r="H16" s="26"/>
      <c r="I16" s="25"/>
      <c r="J16" s="26"/>
      <c r="K16" s="25"/>
      <c r="L16" s="26"/>
      <c r="M16" s="25"/>
      <c r="N16" s="26"/>
      <c r="O16" s="25"/>
      <c r="P16" s="26"/>
      <c r="Q16" s="25"/>
      <c r="R16" s="26"/>
      <c r="S16" s="25"/>
      <c r="T16" s="26"/>
      <c r="U16" s="27"/>
    </row>
    <row r="17" spans="2:21" ht="27.75" customHeight="1" x14ac:dyDescent="0.45">
      <c r="B17" s="31"/>
      <c r="C17" s="32" t="s">
        <v>27</v>
      </c>
      <c r="D17" s="33">
        <f>SUM(D7:D16)</f>
        <v>0</v>
      </c>
      <c r="E17" s="33">
        <f>SUM(E7:E16)</f>
        <v>0</v>
      </c>
      <c r="F17" s="33">
        <f t="shared" ref="F17:U17" si="0">SUM(F7:F16)</f>
        <v>2</v>
      </c>
      <c r="G17" s="33">
        <f t="shared" si="0"/>
        <v>113451</v>
      </c>
      <c r="H17" s="33">
        <f t="shared" si="0"/>
        <v>4</v>
      </c>
      <c r="I17" s="33">
        <f t="shared" si="0"/>
        <v>230624</v>
      </c>
      <c r="J17" s="33">
        <f t="shared" si="0"/>
        <v>2</v>
      </c>
      <c r="K17" s="33">
        <f t="shared" si="0"/>
        <v>116364</v>
      </c>
      <c r="L17" s="33">
        <f t="shared" si="0"/>
        <v>6</v>
      </c>
      <c r="M17" s="33">
        <f t="shared" si="0"/>
        <v>357856</v>
      </c>
      <c r="N17" s="33">
        <f t="shared" si="0"/>
        <v>0</v>
      </c>
      <c r="O17" s="33">
        <f t="shared" si="0"/>
        <v>0</v>
      </c>
      <c r="P17" s="33">
        <f t="shared" si="0"/>
        <v>0</v>
      </c>
      <c r="Q17" s="33">
        <f t="shared" si="0"/>
        <v>0</v>
      </c>
      <c r="R17" s="33">
        <f t="shared" si="0"/>
        <v>0</v>
      </c>
      <c r="S17" s="33">
        <f t="shared" si="0"/>
        <v>0</v>
      </c>
      <c r="T17" s="33">
        <f t="shared" si="0"/>
        <v>0</v>
      </c>
      <c r="U17" s="34">
        <f t="shared" si="0"/>
        <v>0</v>
      </c>
    </row>
    <row r="18" spans="2:21" ht="27.75" customHeight="1" x14ac:dyDescent="0.45">
      <c r="B18" s="35" t="s">
        <v>28</v>
      </c>
      <c r="C18" s="28" t="s">
        <v>17</v>
      </c>
      <c r="D18" s="26"/>
      <c r="E18" s="25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7"/>
    </row>
    <row r="19" spans="2:21" ht="27.75" customHeight="1" x14ac:dyDescent="0.45">
      <c r="B19" s="35" t="s">
        <v>29</v>
      </c>
      <c r="C19" s="28" t="s">
        <v>17</v>
      </c>
      <c r="D19" s="36"/>
      <c r="E19" s="38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7"/>
    </row>
    <row r="20" spans="2:21" ht="27.75" customHeight="1" x14ac:dyDescent="0.45">
      <c r="B20" s="35" t="s">
        <v>30</v>
      </c>
      <c r="C20" s="28" t="s">
        <v>17</v>
      </c>
      <c r="D20" s="36"/>
      <c r="E20" s="38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7"/>
    </row>
    <row r="21" spans="2:21" ht="27.75" customHeight="1" x14ac:dyDescent="0.45">
      <c r="B21" s="35" t="s">
        <v>31</v>
      </c>
      <c r="C21" s="28" t="s">
        <v>17</v>
      </c>
      <c r="D21" s="36"/>
      <c r="E21" s="38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7"/>
    </row>
    <row r="22" spans="2:21" ht="27.75" customHeight="1" x14ac:dyDescent="0.45">
      <c r="B22" s="39" t="s">
        <v>32</v>
      </c>
      <c r="C22" s="28" t="s">
        <v>17</v>
      </c>
      <c r="D22" s="26"/>
      <c r="E22" s="25"/>
      <c r="F22" s="26"/>
      <c r="G22" s="25"/>
      <c r="H22" s="26"/>
      <c r="I22" s="25"/>
      <c r="J22" s="26"/>
      <c r="K22" s="25"/>
      <c r="L22" s="26"/>
      <c r="M22" s="25"/>
      <c r="N22" s="26"/>
      <c r="O22" s="25"/>
      <c r="P22" s="26"/>
      <c r="Q22" s="25"/>
      <c r="R22" s="26"/>
      <c r="S22" s="25"/>
      <c r="T22" s="26"/>
      <c r="U22" s="27"/>
    </row>
    <row r="23" spans="2:21" ht="27.75" customHeight="1" x14ac:dyDescent="0.45">
      <c r="B23" s="39"/>
      <c r="C23" s="29" t="s">
        <v>33</v>
      </c>
      <c r="D23" s="26"/>
      <c r="E23" s="25"/>
      <c r="F23" s="26"/>
      <c r="G23" s="25"/>
      <c r="H23" s="26">
        <v>1</v>
      </c>
      <c r="I23" s="25">
        <v>57761</v>
      </c>
      <c r="J23" s="26"/>
      <c r="K23" s="25"/>
      <c r="L23" s="26">
        <v>3</v>
      </c>
      <c r="M23" s="25">
        <v>179700</v>
      </c>
      <c r="N23" s="26"/>
      <c r="O23" s="25"/>
      <c r="P23" s="26"/>
      <c r="Q23" s="25"/>
      <c r="R23" s="26"/>
      <c r="S23" s="25"/>
      <c r="T23" s="26"/>
      <c r="U23" s="27"/>
    </row>
    <row r="24" spans="2:21" ht="27.75" customHeight="1" x14ac:dyDescent="0.45">
      <c r="B24" s="39"/>
      <c r="C24" s="29" t="s">
        <v>34</v>
      </c>
      <c r="D24" s="26"/>
      <c r="E24" s="25"/>
      <c r="F24" s="26"/>
      <c r="G24" s="25"/>
      <c r="H24" s="26"/>
      <c r="I24" s="25"/>
      <c r="J24" s="26"/>
      <c r="K24" s="25"/>
      <c r="L24" s="26"/>
      <c r="M24" s="25"/>
      <c r="N24" s="26"/>
      <c r="O24" s="25"/>
      <c r="P24" s="26"/>
      <c r="Q24" s="25"/>
      <c r="R24" s="26"/>
      <c r="S24" s="25"/>
      <c r="T24" s="26">
        <v>1</v>
      </c>
      <c r="U24" s="27">
        <v>63801</v>
      </c>
    </row>
    <row r="25" spans="2:21" ht="27.75" customHeight="1" x14ac:dyDescent="0.45">
      <c r="B25" s="39"/>
      <c r="C25" s="29" t="s">
        <v>22</v>
      </c>
      <c r="D25" s="26"/>
      <c r="E25" s="25"/>
      <c r="F25" s="26"/>
      <c r="G25" s="25"/>
      <c r="H25" s="26"/>
      <c r="I25" s="25"/>
      <c r="J25" s="26"/>
      <c r="K25" s="25"/>
      <c r="L25" s="26"/>
      <c r="M25" s="25"/>
      <c r="N25" s="26"/>
      <c r="O25" s="25"/>
      <c r="P25" s="26"/>
      <c r="Q25" s="25"/>
      <c r="R25" s="26"/>
      <c r="S25" s="25"/>
      <c r="T25" s="26"/>
      <c r="U25" s="27"/>
    </row>
    <row r="26" spans="2:21" ht="27.75" customHeight="1" x14ac:dyDescent="0.45">
      <c r="B26" s="39"/>
      <c r="C26" s="28" t="s">
        <v>27</v>
      </c>
      <c r="D26" s="33">
        <f t="shared" ref="D26:U26" si="1">SUM(D22:D25)</f>
        <v>0</v>
      </c>
      <c r="E26" s="40">
        <f t="shared" si="1"/>
        <v>0</v>
      </c>
      <c r="F26" s="33">
        <f t="shared" si="1"/>
        <v>0</v>
      </c>
      <c r="G26" s="40">
        <f t="shared" si="1"/>
        <v>0</v>
      </c>
      <c r="H26" s="33">
        <f t="shared" si="1"/>
        <v>1</v>
      </c>
      <c r="I26" s="40">
        <f t="shared" si="1"/>
        <v>57761</v>
      </c>
      <c r="J26" s="33">
        <f t="shared" si="1"/>
        <v>0</v>
      </c>
      <c r="K26" s="40">
        <f t="shared" si="1"/>
        <v>0</v>
      </c>
      <c r="L26" s="33">
        <f t="shared" si="1"/>
        <v>3</v>
      </c>
      <c r="M26" s="40">
        <f t="shared" si="1"/>
        <v>179700</v>
      </c>
      <c r="N26" s="33">
        <f t="shared" si="1"/>
        <v>0</v>
      </c>
      <c r="O26" s="40">
        <f t="shared" si="1"/>
        <v>0</v>
      </c>
      <c r="P26" s="33">
        <f t="shared" si="1"/>
        <v>0</v>
      </c>
      <c r="Q26" s="40">
        <f t="shared" si="1"/>
        <v>0</v>
      </c>
      <c r="R26" s="33">
        <f t="shared" si="1"/>
        <v>0</v>
      </c>
      <c r="S26" s="40">
        <f t="shared" si="1"/>
        <v>0</v>
      </c>
      <c r="T26" s="33">
        <f t="shared" si="1"/>
        <v>1</v>
      </c>
      <c r="U26" s="34">
        <f t="shared" si="1"/>
        <v>63801</v>
      </c>
    </row>
    <row r="27" spans="2:21" ht="27.75" customHeight="1" x14ac:dyDescent="0.45">
      <c r="B27" s="39" t="s">
        <v>35</v>
      </c>
      <c r="C27" s="41" t="s">
        <v>17</v>
      </c>
      <c r="D27" s="26"/>
      <c r="E27" s="25"/>
      <c r="F27" s="26"/>
      <c r="G27" s="25"/>
      <c r="H27" s="26"/>
      <c r="I27" s="25"/>
      <c r="J27" s="26"/>
      <c r="K27" s="25"/>
      <c r="L27" s="26"/>
      <c r="M27" s="25"/>
      <c r="N27" s="26"/>
      <c r="O27" s="25"/>
      <c r="P27" s="26"/>
      <c r="Q27" s="25"/>
      <c r="R27" s="26"/>
      <c r="S27" s="25"/>
      <c r="T27" s="26"/>
      <c r="U27" s="27"/>
    </row>
    <row r="28" spans="2:21" ht="27.75" customHeight="1" x14ac:dyDescent="0.45">
      <c r="B28" s="39"/>
      <c r="C28" s="28" t="s">
        <v>36</v>
      </c>
      <c r="D28" s="26"/>
      <c r="E28" s="25"/>
      <c r="F28" s="26"/>
      <c r="G28" s="25"/>
      <c r="H28" s="26"/>
      <c r="I28" s="25"/>
      <c r="J28" s="26"/>
      <c r="K28" s="25"/>
      <c r="L28" s="26"/>
      <c r="M28" s="25"/>
      <c r="N28" s="26"/>
      <c r="O28" s="25"/>
      <c r="P28" s="26"/>
      <c r="Q28" s="25"/>
      <c r="R28" s="26"/>
      <c r="S28" s="25"/>
      <c r="T28" s="26"/>
      <c r="U28" s="27"/>
    </row>
    <row r="29" spans="2:21" ht="27.75" customHeight="1" x14ac:dyDescent="0.45">
      <c r="B29" s="39"/>
      <c r="C29" s="28" t="s">
        <v>20</v>
      </c>
      <c r="D29" s="26"/>
      <c r="E29" s="25"/>
      <c r="F29" s="26"/>
      <c r="G29" s="25"/>
      <c r="H29" s="26"/>
      <c r="I29" s="25"/>
      <c r="J29" s="26"/>
      <c r="K29" s="25"/>
      <c r="L29" s="26"/>
      <c r="M29" s="25"/>
      <c r="N29" s="26"/>
      <c r="O29" s="25"/>
      <c r="P29" s="26"/>
      <c r="Q29" s="25"/>
      <c r="R29" s="26"/>
      <c r="S29" s="25"/>
      <c r="T29" s="26"/>
      <c r="U29" s="27"/>
    </row>
    <row r="30" spans="2:21" ht="27.75" customHeight="1" x14ac:dyDescent="0.45">
      <c r="B30" s="39"/>
      <c r="C30" s="41" t="s">
        <v>37</v>
      </c>
      <c r="D30" s="26"/>
      <c r="E30" s="25"/>
      <c r="F30" s="26"/>
      <c r="G30" s="25"/>
      <c r="H30" s="26"/>
      <c r="I30" s="25"/>
      <c r="J30" s="26"/>
      <c r="K30" s="25"/>
      <c r="L30" s="26"/>
      <c r="M30" s="25"/>
      <c r="N30" s="26"/>
      <c r="O30" s="25"/>
      <c r="P30" s="26"/>
      <c r="Q30" s="25"/>
      <c r="R30" s="26"/>
      <c r="S30" s="25"/>
      <c r="T30" s="26"/>
      <c r="U30" s="27"/>
    </row>
    <row r="31" spans="2:21" ht="27.75" customHeight="1" x14ac:dyDescent="0.45">
      <c r="B31" s="39"/>
      <c r="C31" s="41" t="s">
        <v>23</v>
      </c>
      <c r="D31" s="26"/>
      <c r="E31" s="25"/>
      <c r="F31" s="26"/>
      <c r="G31" s="25"/>
      <c r="H31" s="26"/>
      <c r="I31" s="25"/>
      <c r="J31" s="26"/>
      <c r="K31" s="25"/>
      <c r="L31" s="26"/>
      <c r="M31" s="25"/>
      <c r="N31" s="26"/>
      <c r="O31" s="25"/>
      <c r="P31" s="26"/>
      <c r="Q31" s="25"/>
      <c r="R31" s="26"/>
      <c r="S31" s="25"/>
      <c r="T31" s="26"/>
      <c r="U31" s="27"/>
    </row>
    <row r="32" spans="2:21" ht="27.75" customHeight="1" x14ac:dyDescent="0.45">
      <c r="B32" s="39"/>
      <c r="C32" s="28" t="s">
        <v>27</v>
      </c>
      <c r="D32" s="33">
        <f>SUM(D27:D31)</f>
        <v>0</v>
      </c>
      <c r="E32" s="42">
        <f t="shared" ref="E32:U32" si="2">SUM(E27:E31)</f>
        <v>0</v>
      </c>
      <c r="F32" s="33">
        <f t="shared" si="2"/>
        <v>0</v>
      </c>
      <c r="G32" s="40">
        <f>SUM(G27:G31)</f>
        <v>0</v>
      </c>
      <c r="H32" s="33">
        <f t="shared" si="2"/>
        <v>0</v>
      </c>
      <c r="I32" s="40">
        <f t="shared" si="2"/>
        <v>0</v>
      </c>
      <c r="J32" s="33">
        <f t="shared" si="2"/>
        <v>0</v>
      </c>
      <c r="K32" s="40">
        <f t="shared" si="2"/>
        <v>0</v>
      </c>
      <c r="L32" s="33">
        <f t="shared" si="2"/>
        <v>0</v>
      </c>
      <c r="M32" s="40">
        <f t="shared" si="2"/>
        <v>0</v>
      </c>
      <c r="N32" s="33">
        <f t="shared" si="2"/>
        <v>0</v>
      </c>
      <c r="O32" s="40">
        <f t="shared" si="2"/>
        <v>0</v>
      </c>
      <c r="P32" s="33">
        <f t="shared" si="2"/>
        <v>0</v>
      </c>
      <c r="Q32" s="40">
        <f t="shared" si="2"/>
        <v>0</v>
      </c>
      <c r="R32" s="33">
        <f t="shared" si="2"/>
        <v>0</v>
      </c>
      <c r="S32" s="40">
        <f t="shared" si="2"/>
        <v>0</v>
      </c>
      <c r="T32" s="33">
        <f t="shared" si="2"/>
        <v>0</v>
      </c>
      <c r="U32" s="34">
        <f t="shared" si="2"/>
        <v>0</v>
      </c>
    </row>
    <row r="33" spans="2:21" ht="27.75" customHeight="1" x14ac:dyDescent="0.45">
      <c r="B33" s="39" t="s">
        <v>27</v>
      </c>
      <c r="C33" s="43"/>
      <c r="D33" s="33">
        <f t="shared" ref="D33:U33" si="3">SUM(D7:D32)-D17-D26-D32</f>
        <v>0</v>
      </c>
      <c r="E33" s="42">
        <f t="shared" si="3"/>
        <v>0</v>
      </c>
      <c r="F33" s="33">
        <f t="shared" si="3"/>
        <v>2</v>
      </c>
      <c r="G33" s="40">
        <f t="shared" si="3"/>
        <v>113451</v>
      </c>
      <c r="H33" s="33">
        <f t="shared" si="3"/>
        <v>5</v>
      </c>
      <c r="I33" s="40">
        <f t="shared" si="3"/>
        <v>288385</v>
      </c>
      <c r="J33" s="33">
        <f t="shared" si="3"/>
        <v>2</v>
      </c>
      <c r="K33" s="40">
        <f t="shared" si="3"/>
        <v>116364</v>
      </c>
      <c r="L33" s="33">
        <f t="shared" si="3"/>
        <v>9</v>
      </c>
      <c r="M33" s="40">
        <f t="shared" si="3"/>
        <v>537556</v>
      </c>
      <c r="N33" s="33">
        <f t="shared" si="3"/>
        <v>0</v>
      </c>
      <c r="O33" s="40">
        <f t="shared" si="3"/>
        <v>0</v>
      </c>
      <c r="P33" s="33">
        <f t="shared" si="3"/>
        <v>0</v>
      </c>
      <c r="Q33" s="40">
        <f t="shared" si="3"/>
        <v>0</v>
      </c>
      <c r="R33" s="33">
        <f t="shared" si="3"/>
        <v>0</v>
      </c>
      <c r="S33" s="40">
        <f t="shared" si="3"/>
        <v>0</v>
      </c>
      <c r="T33" s="33">
        <f t="shared" si="3"/>
        <v>1</v>
      </c>
      <c r="U33" s="34">
        <f t="shared" si="3"/>
        <v>63801</v>
      </c>
    </row>
    <row r="34" spans="2:21" ht="27.75" customHeight="1" x14ac:dyDescent="0.45">
      <c r="B34" s="39" t="s">
        <v>38</v>
      </c>
      <c r="C34" s="43"/>
      <c r="D34" s="36"/>
      <c r="E34" s="38"/>
      <c r="F34" s="36"/>
      <c r="G34" s="44"/>
      <c r="H34" s="36"/>
      <c r="I34" s="44"/>
      <c r="J34" s="36"/>
      <c r="K34" s="44"/>
      <c r="L34" s="36"/>
      <c r="M34" s="44"/>
      <c r="N34" s="36"/>
      <c r="O34" s="44"/>
      <c r="P34" s="36"/>
      <c r="Q34" s="44"/>
      <c r="R34" s="36"/>
      <c r="S34" s="44"/>
      <c r="T34" s="36"/>
      <c r="U34" s="37"/>
    </row>
    <row r="35" spans="2:21" ht="27.75" customHeight="1" thickBot="1" x14ac:dyDescent="0.5">
      <c r="B35" s="45" t="s">
        <v>39</v>
      </c>
      <c r="C35" s="46"/>
      <c r="D35" s="47">
        <f>SUM(D33:D34)</f>
        <v>0</v>
      </c>
      <c r="E35" s="48">
        <f t="shared" ref="E35:U35" si="4">SUM(E33:E34)</f>
        <v>0</v>
      </c>
      <c r="F35" s="48">
        <f t="shared" si="4"/>
        <v>2</v>
      </c>
      <c r="G35" s="49">
        <f t="shared" si="4"/>
        <v>113451</v>
      </c>
      <c r="H35" s="49">
        <f t="shared" si="4"/>
        <v>5</v>
      </c>
      <c r="I35" s="50">
        <f t="shared" si="4"/>
        <v>288385</v>
      </c>
      <c r="J35" s="49">
        <f t="shared" si="4"/>
        <v>2</v>
      </c>
      <c r="K35" s="50">
        <f t="shared" si="4"/>
        <v>116364</v>
      </c>
      <c r="L35" s="49">
        <f t="shared" si="4"/>
        <v>9</v>
      </c>
      <c r="M35" s="50">
        <f t="shared" si="4"/>
        <v>537556</v>
      </c>
      <c r="N35" s="49">
        <f t="shared" si="4"/>
        <v>0</v>
      </c>
      <c r="O35" s="50">
        <f t="shared" si="4"/>
        <v>0</v>
      </c>
      <c r="P35" s="49">
        <f t="shared" si="4"/>
        <v>0</v>
      </c>
      <c r="Q35" s="50">
        <f t="shared" si="4"/>
        <v>0</v>
      </c>
      <c r="R35" s="49">
        <f t="shared" si="4"/>
        <v>0</v>
      </c>
      <c r="S35" s="50">
        <f t="shared" si="4"/>
        <v>0</v>
      </c>
      <c r="T35" s="49">
        <f t="shared" si="4"/>
        <v>1</v>
      </c>
      <c r="U35" s="51">
        <f t="shared" si="4"/>
        <v>63801</v>
      </c>
    </row>
  </sheetData>
  <mergeCells count="16">
    <mergeCell ref="B27:B32"/>
    <mergeCell ref="B33:C33"/>
    <mergeCell ref="B34:C34"/>
    <mergeCell ref="B35:C35"/>
    <mergeCell ref="N4:O4"/>
    <mergeCell ref="P4:Q4"/>
    <mergeCell ref="R4:S4"/>
    <mergeCell ref="T4:U4"/>
    <mergeCell ref="B7:B17"/>
    <mergeCell ref="B22:B26"/>
    <mergeCell ref="B4:C5"/>
    <mergeCell ref="D4:E4"/>
    <mergeCell ref="F4:G4"/>
    <mergeCell ref="H4:I4"/>
    <mergeCell ref="J4:K4"/>
    <mergeCell ref="L4:M4"/>
  </mergeCells>
  <phoneticPr fontId="3"/>
  <pageMargins left="0.70866141732283472" right="0.70866141732283472" top="0.74803149606299213" bottom="0.74803149606299213" header="0.31496062992125984" footer="0.31496062992125984"/>
  <pageSetup paperSize="9" scale="5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gifu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Gifu</dc:creator>
  <cp:lastModifiedBy>Gifu</cp:lastModifiedBy>
  <dcterms:created xsi:type="dcterms:W3CDTF">2022-01-20T23:54:03Z</dcterms:created>
  <dcterms:modified xsi:type="dcterms:W3CDTF">2022-01-20T23:54:04Z</dcterms:modified>
</cp:coreProperties>
</file>