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諸手当の支給状況\R3 4 teate\"/>
    </mc:Choice>
  </mc:AlternateContent>
  <bookViews>
    <workbookView xWindow="0" yWindow="0" windowWidth="14952" windowHeight="7212"/>
  </bookViews>
  <sheets>
    <sheet name="sheet1" sheetId="1" r:id="rId1"/>
  </sheets>
  <definedNames>
    <definedName name="_xlnm.Print_Area" localSheetId="0">sheet1!$A$1:$AB$35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4" i="1" l="1"/>
  <c r="AB33" i="1"/>
  <c r="AB35" i="1" s="1"/>
  <c r="T33" i="1"/>
  <c r="T35" i="1" s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C32" i="1" s="1"/>
  <c r="AC31" i="1"/>
  <c r="AC30" i="1"/>
  <c r="AC29" i="1"/>
  <c r="AC28" i="1"/>
  <c r="AC27" i="1"/>
  <c r="AB26" i="1"/>
  <c r="AA26" i="1"/>
  <c r="Z26" i="1"/>
  <c r="Y26" i="1"/>
  <c r="Y33" i="1" s="1"/>
  <c r="Y35" i="1" s="1"/>
  <c r="X26" i="1"/>
  <c r="W26" i="1"/>
  <c r="V26" i="1"/>
  <c r="U26" i="1"/>
  <c r="U33" i="1" s="1"/>
  <c r="U35" i="1" s="1"/>
  <c r="T26" i="1"/>
  <c r="S26" i="1"/>
  <c r="R26" i="1"/>
  <c r="Q26" i="1"/>
  <c r="Q33" i="1" s="1"/>
  <c r="Q35" i="1" s="1"/>
  <c r="P26" i="1"/>
  <c r="O26" i="1"/>
  <c r="N26" i="1"/>
  <c r="M26" i="1"/>
  <c r="M33" i="1" s="1"/>
  <c r="M35" i="1" s="1"/>
  <c r="L26" i="1"/>
  <c r="L33" i="1" s="1"/>
  <c r="L35" i="1" s="1"/>
  <c r="K26" i="1"/>
  <c r="J26" i="1"/>
  <c r="I26" i="1"/>
  <c r="I33" i="1" s="1"/>
  <c r="I35" i="1" s="1"/>
  <c r="H26" i="1"/>
  <c r="G26" i="1"/>
  <c r="F26" i="1"/>
  <c r="E26" i="1"/>
  <c r="E33" i="1" s="1"/>
  <c r="E35" i="1" s="1"/>
  <c r="D26" i="1"/>
  <c r="AC26" i="1" s="1"/>
  <c r="AC25" i="1"/>
  <c r="AC24" i="1"/>
  <c r="AC23" i="1"/>
  <c r="AC22" i="1"/>
  <c r="AC21" i="1"/>
  <c r="AC20" i="1"/>
  <c r="AC19" i="1"/>
  <c r="AC18" i="1"/>
  <c r="AB17" i="1"/>
  <c r="AA17" i="1"/>
  <c r="AA33" i="1" s="1"/>
  <c r="AA35" i="1" s="1"/>
  <c r="Z17" i="1"/>
  <c r="Z33" i="1" s="1"/>
  <c r="Z35" i="1" s="1"/>
  <c r="Y17" i="1"/>
  <c r="X17" i="1"/>
  <c r="X33" i="1" s="1"/>
  <c r="X35" i="1" s="1"/>
  <c r="W17" i="1"/>
  <c r="W33" i="1" s="1"/>
  <c r="W35" i="1" s="1"/>
  <c r="V17" i="1"/>
  <c r="V33" i="1" s="1"/>
  <c r="V35" i="1" s="1"/>
  <c r="U17" i="1"/>
  <c r="T17" i="1"/>
  <c r="S17" i="1"/>
  <c r="S33" i="1" s="1"/>
  <c r="S35" i="1" s="1"/>
  <c r="R17" i="1"/>
  <c r="R33" i="1" s="1"/>
  <c r="R35" i="1" s="1"/>
  <c r="Q17" i="1"/>
  <c r="P17" i="1"/>
  <c r="P33" i="1" s="1"/>
  <c r="P35" i="1" s="1"/>
  <c r="O17" i="1"/>
  <c r="O33" i="1" s="1"/>
  <c r="O35" i="1" s="1"/>
  <c r="N17" i="1"/>
  <c r="N33" i="1" s="1"/>
  <c r="N35" i="1" s="1"/>
  <c r="M17" i="1"/>
  <c r="L17" i="1"/>
  <c r="K17" i="1"/>
  <c r="K33" i="1" s="1"/>
  <c r="K35" i="1" s="1"/>
  <c r="J17" i="1"/>
  <c r="J33" i="1" s="1"/>
  <c r="J35" i="1" s="1"/>
  <c r="I17" i="1"/>
  <c r="H17" i="1"/>
  <c r="H33" i="1" s="1"/>
  <c r="H35" i="1" s="1"/>
  <c r="G17" i="1"/>
  <c r="G33" i="1" s="1"/>
  <c r="G35" i="1" s="1"/>
  <c r="F17" i="1"/>
  <c r="F33" i="1" s="1"/>
  <c r="F35" i="1" s="1"/>
  <c r="E17" i="1"/>
  <c r="D17" i="1"/>
  <c r="AC17" i="1" s="1"/>
  <c r="AC16" i="1"/>
  <c r="AC15" i="1"/>
  <c r="AC14" i="1"/>
  <c r="AC13" i="1"/>
  <c r="AC12" i="1"/>
  <c r="AC11" i="1"/>
  <c r="AC10" i="1"/>
  <c r="AC9" i="1"/>
  <c r="AC8" i="1"/>
  <c r="AC7" i="1"/>
  <c r="D33" i="1" l="1"/>
  <c r="D35" i="1" l="1"/>
  <c r="AC35" i="1" s="1"/>
  <c r="AC33" i="1"/>
</calcChain>
</file>

<file path=xl/sharedStrings.xml><?xml version="1.0" encoding="utf-8"?>
<sst xmlns="http://schemas.openxmlformats.org/spreadsheetml/2006/main" count="90" uniqueCount="54">
  <si>
    <t>ウ　交通用具使用者に係る使用距離段階別人員</t>
    <rPh sb="2" eb="4">
      <t>コウツウ</t>
    </rPh>
    <rPh sb="4" eb="6">
      <t>ヨウグ</t>
    </rPh>
    <rPh sb="6" eb="9">
      <t>シヨウシャ</t>
    </rPh>
    <rPh sb="10" eb="11">
      <t>カカ</t>
    </rPh>
    <rPh sb="12" eb="14">
      <t>シヨウ</t>
    </rPh>
    <rPh sb="14" eb="16">
      <t>キョリ</t>
    </rPh>
    <rPh sb="16" eb="19">
      <t>ダンカイベツ</t>
    </rPh>
    <rPh sb="19" eb="21">
      <t>ジンイン</t>
    </rPh>
    <phoneticPr fontId="5"/>
  </si>
  <si>
    <t>（ア）交通用具のみ利用</t>
    <rPh sb="3" eb="5">
      <t>コウツウ</t>
    </rPh>
    <rPh sb="5" eb="7">
      <t>ヨウグ</t>
    </rPh>
    <rPh sb="9" eb="11">
      <t>リヨウ</t>
    </rPh>
    <phoneticPr fontId="5"/>
  </si>
  <si>
    <t>　(一般職員)</t>
    <rPh sb="2" eb="4">
      <t>イッパン</t>
    </rPh>
    <rPh sb="4" eb="6">
      <t>ショクイン</t>
    </rPh>
    <phoneticPr fontId="5"/>
  </si>
  <si>
    <t>区　　　分</t>
    <rPh sb="0" eb="1">
      <t>ク</t>
    </rPh>
    <rPh sb="4" eb="5">
      <t>ブン</t>
    </rPh>
    <phoneticPr fontId="5"/>
  </si>
  <si>
    <t>4km未満</t>
    <rPh sb="3" eb="5">
      <t>ミマン</t>
    </rPh>
    <phoneticPr fontId="5"/>
  </si>
  <si>
    <t>4km以上　　　　　　　6km未満</t>
    <rPh sb="3" eb="5">
      <t>イジョウ</t>
    </rPh>
    <rPh sb="15" eb="17">
      <t>ミマン</t>
    </rPh>
    <phoneticPr fontId="5"/>
  </si>
  <si>
    <t>6km以上　　　　　　　8km未満</t>
    <rPh sb="3" eb="5">
      <t>イジョウ</t>
    </rPh>
    <rPh sb="15" eb="17">
      <t>ミマン</t>
    </rPh>
    <phoneticPr fontId="5"/>
  </si>
  <si>
    <t>8km以上　　　　　　　10km未満</t>
    <rPh sb="3" eb="5">
      <t>イジョウ</t>
    </rPh>
    <rPh sb="16" eb="18">
      <t>ミマン</t>
    </rPh>
    <phoneticPr fontId="5"/>
  </si>
  <si>
    <t>10km以上　　　　　　　12km未満</t>
    <rPh sb="4" eb="6">
      <t>イジョウ</t>
    </rPh>
    <rPh sb="17" eb="19">
      <t>ミマン</t>
    </rPh>
    <phoneticPr fontId="5"/>
  </si>
  <si>
    <t>12km以上　　　　　　　14km未満</t>
    <rPh sb="4" eb="6">
      <t>イジョウ</t>
    </rPh>
    <rPh sb="17" eb="19">
      <t>ミマン</t>
    </rPh>
    <phoneticPr fontId="5"/>
  </si>
  <si>
    <t>14km以上　　　　　　　16km未満</t>
    <rPh sb="4" eb="6">
      <t>イジョウ</t>
    </rPh>
    <rPh sb="17" eb="19">
      <t>ミマン</t>
    </rPh>
    <phoneticPr fontId="5"/>
  </si>
  <si>
    <t>16km以上　　　　　　　18km未満</t>
    <rPh sb="4" eb="6">
      <t>イジョウ</t>
    </rPh>
    <rPh sb="17" eb="19">
      <t>ミマン</t>
    </rPh>
    <phoneticPr fontId="5"/>
  </si>
  <si>
    <t>18km以上　　　　　　　20km未満</t>
    <rPh sb="4" eb="6">
      <t>イジョウ</t>
    </rPh>
    <rPh sb="17" eb="19">
      <t>ミマン</t>
    </rPh>
    <phoneticPr fontId="5"/>
  </si>
  <si>
    <t>20km以上　　　　　　　22km未満</t>
    <rPh sb="4" eb="6">
      <t>イジョウ</t>
    </rPh>
    <rPh sb="17" eb="19">
      <t>ミマン</t>
    </rPh>
    <phoneticPr fontId="5"/>
  </si>
  <si>
    <t>22km以上　　　　　　　24km未満</t>
    <rPh sb="4" eb="6">
      <t>イジョウ</t>
    </rPh>
    <rPh sb="17" eb="19">
      <t>ミマン</t>
    </rPh>
    <phoneticPr fontId="5"/>
  </si>
  <si>
    <t>24km以上　　　　　　　26km未満</t>
    <rPh sb="4" eb="6">
      <t>イジョウ</t>
    </rPh>
    <rPh sb="17" eb="19">
      <t>ミマン</t>
    </rPh>
    <phoneticPr fontId="5"/>
  </si>
  <si>
    <t>26km以上　　　　　　　28km未満</t>
    <rPh sb="4" eb="6">
      <t>イジョウ</t>
    </rPh>
    <rPh sb="17" eb="19">
      <t>ミマン</t>
    </rPh>
    <phoneticPr fontId="5"/>
  </si>
  <si>
    <t>28km以上　　　　　　　30km未満</t>
    <rPh sb="4" eb="6">
      <t>イジョウ</t>
    </rPh>
    <rPh sb="17" eb="19">
      <t>ミマン</t>
    </rPh>
    <phoneticPr fontId="5"/>
  </si>
  <si>
    <t>30km以上　　　　　　　32km未満</t>
    <rPh sb="4" eb="6">
      <t>イジョウ</t>
    </rPh>
    <rPh sb="17" eb="19">
      <t>ミマン</t>
    </rPh>
    <phoneticPr fontId="5"/>
  </si>
  <si>
    <t>32km以上　　　　　　　34km未満</t>
    <rPh sb="4" eb="6">
      <t>イジョウ</t>
    </rPh>
    <rPh sb="17" eb="19">
      <t>ミマン</t>
    </rPh>
    <phoneticPr fontId="5"/>
  </si>
  <si>
    <t>34km以上　　　　　　　36km未満</t>
    <rPh sb="4" eb="6">
      <t>イジョウ</t>
    </rPh>
    <rPh sb="17" eb="19">
      <t>ミマン</t>
    </rPh>
    <phoneticPr fontId="5"/>
  </si>
  <si>
    <t>36km以上　　　　　　　38km未満</t>
    <rPh sb="4" eb="6">
      <t>イジョウ</t>
    </rPh>
    <rPh sb="17" eb="19">
      <t>ミマン</t>
    </rPh>
    <phoneticPr fontId="5"/>
  </si>
  <si>
    <t>38km以上　　　　　　　40km未満</t>
    <rPh sb="4" eb="6">
      <t>イジョウ</t>
    </rPh>
    <rPh sb="17" eb="19">
      <t>ミマン</t>
    </rPh>
    <phoneticPr fontId="5"/>
  </si>
  <si>
    <t>40km以上　　　　　　　42km未満</t>
    <rPh sb="4" eb="6">
      <t>イジョウ</t>
    </rPh>
    <rPh sb="17" eb="19">
      <t>ミマン</t>
    </rPh>
    <phoneticPr fontId="5"/>
  </si>
  <si>
    <t>42km以上　　　　　　　44km未満</t>
    <rPh sb="4" eb="6">
      <t>イジョウ</t>
    </rPh>
    <rPh sb="17" eb="19">
      <t>ミマン</t>
    </rPh>
    <phoneticPr fontId="5"/>
  </si>
  <si>
    <t>44km以上　　　　　　　46km未満</t>
    <rPh sb="4" eb="6">
      <t>イジョウ</t>
    </rPh>
    <rPh sb="17" eb="19">
      <t>ミマン</t>
    </rPh>
    <phoneticPr fontId="5"/>
  </si>
  <si>
    <t>46km以上　　　　　　　48km未満</t>
    <rPh sb="4" eb="6">
      <t>イジョウ</t>
    </rPh>
    <rPh sb="17" eb="19">
      <t>ミマン</t>
    </rPh>
    <phoneticPr fontId="5"/>
  </si>
  <si>
    <t>48km以上　　　　　　　50km未満</t>
    <rPh sb="4" eb="6">
      <t>イジョウ</t>
    </rPh>
    <rPh sb="17" eb="19">
      <t>ミマン</t>
    </rPh>
    <phoneticPr fontId="5"/>
  </si>
  <si>
    <t>50km以上　　　　　　　52km未満</t>
    <rPh sb="4" eb="6">
      <t>イジョウ</t>
    </rPh>
    <rPh sb="17" eb="19">
      <t>ミマン</t>
    </rPh>
    <phoneticPr fontId="5"/>
  </si>
  <si>
    <t>人</t>
    <rPh sb="0" eb="1">
      <t>ヒト</t>
    </rPh>
    <phoneticPr fontId="5"/>
  </si>
  <si>
    <t>知事</t>
    <rPh sb="0" eb="2">
      <t>チジ</t>
    </rPh>
    <phoneticPr fontId="5"/>
  </si>
  <si>
    <t>行政職</t>
    <rPh sb="0" eb="3">
      <t>ギョウセイショク</t>
    </rPh>
    <phoneticPr fontId="5"/>
  </si>
  <si>
    <t>教育職（一）</t>
    <rPh sb="4" eb="5">
      <t>イチ</t>
    </rPh>
    <phoneticPr fontId="5"/>
  </si>
  <si>
    <t>教育職（四）</t>
    <rPh sb="0" eb="2">
      <t>キョウイク</t>
    </rPh>
    <rPh sb="2" eb="3">
      <t>ショク</t>
    </rPh>
    <rPh sb="4" eb="5">
      <t>ヨン</t>
    </rPh>
    <phoneticPr fontId="5"/>
  </si>
  <si>
    <t>研究職</t>
    <rPh sb="0" eb="3">
      <t>ケンキュウショク</t>
    </rPh>
    <phoneticPr fontId="5"/>
  </si>
  <si>
    <t>医療職（一）</t>
    <rPh sb="0" eb="3">
      <t>イリョウショク</t>
    </rPh>
    <rPh sb="4" eb="5">
      <t>イチ</t>
    </rPh>
    <phoneticPr fontId="5"/>
  </si>
  <si>
    <t>医療職（二）</t>
    <rPh sb="0" eb="3">
      <t>イリョウショク</t>
    </rPh>
    <rPh sb="4" eb="5">
      <t>ニ</t>
    </rPh>
    <phoneticPr fontId="5"/>
  </si>
  <si>
    <t>医療職（三）</t>
    <rPh sb="0" eb="3">
      <t>イリョウショク</t>
    </rPh>
    <rPh sb="4" eb="5">
      <t>サン</t>
    </rPh>
    <phoneticPr fontId="5"/>
  </si>
  <si>
    <t>第一号任期付研究員</t>
    <rPh sb="0" eb="1">
      <t>ダイ</t>
    </rPh>
    <rPh sb="1" eb="2">
      <t>イチ</t>
    </rPh>
    <rPh sb="2" eb="3">
      <t>ゴウ</t>
    </rPh>
    <rPh sb="3" eb="5">
      <t>ニンキ</t>
    </rPh>
    <rPh sb="5" eb="6">
      <t>ツ</t>
    </rPh>
    <rPh sb="6" eb="9">
      <t>ケンキュウイン</t>
    </rPh>
    <phoneticPr fontId="5"/>
  </si>
  <si>
    <t>第二号任期付研究員</t>
    <rPh sb="0" eb="1">
      <t>ダイ</t>
    </rPh>
    <rPh sb="1" eb="2">
      <t>ニ</t>
    </rPh>
    <rPh sb="2" eb="3">
      <t>ゴウ</t>
    </rPh>
    <rPh sb="3" eb="5">
      <t>ニンキ</t>
    </rPh>
    <rPh sb="5" eb="6">
      <t>ツ</t>
    </rPh>
    <rPh sb="6" eb="9">
      <t>ケンキュウイン</t>
    </rPh>
    <phoneticPr fontId="5"/>
  </si>
  <si>
    <t>特定任期付　　　　　　職員</t>
    <rPh sb="0" eb="2">
      <t>トクテイ</t>
    </rPh>
    <rPh sb="2" eb="4">
      <t>ニンキ</t>
    </rPh>
    <rPh sb="4" eb="5">
      <t>ツ</t>
    </rPh>
    <rPh sb="11" eb="13">
      <t>ショクイン</t>
    </rPh>
    <phoneticPr fontId="5"/>
  </si>
  <si>
    <t>計</t>
    <rPh sb="0" eb="1">
      <t>ケイ</t>
    </rPh>
    <phoneticPr fontId="5"/>
  </si>
  <si>
    <t>議長</t>
    <rPh sb="0" eb="2">
      <t>ギチョウ</t>
    </rPh>
    <phoneticPr fontId="5"/>
  </si>
  <si>
    <t>人事委員会</t>
    <rPh sb="0" eb="2">
      <t>ジンジ</t>
    </rPh>
    <rPh sb="2" eb="5">
      <t>イインカイ</t>
    </rPh>
    <phoneticPr fontId="5"/>
  </si>
  <si>
    <t>選挙管理委員会</t>
    <rPh sb="0" eb="2">
      <t>センキョ</t>
    </rPh>
    <rPh sb="2" eb="4">
      <t>カンリ</t>
    </rPh>
    <rPh sb="4" eb="7">
      <t>イインカイ</t>
    </rPh>
    <phoneticPr fontId="5"/>
  </si>
  <si>
    <t>代表監査委員</t>
    <rPh sb="0" eb="2">
      <t>ダイヒョウ</t>
    </rPh>
    <rPh sb="2" eb="4">
      <t>カンサ</t>
    </rPh>
    <rPh sb="4" eb="6">
      <t>イイン</t>
    </rPh>
    <phoneticPr fontId="5"/>
  </si>
  <si>
    <t>教育委員会</t>
    <rPh sb="0" eb="2">
      <t>キョウイク</t>
    </rPh>
    <rPh sb="2" eb="5">
      <t>イインカイ</t>
    </rPh>
    <phoneticPr fontId="5"/>
  </si>
  <si>
    <t>教育職（二）</t>
    <rPh sb="0" eb="2">
      <t>キョウイク</t>
    </rPh>
    <rPh sb="2" eb="3">
      <t>ショク</t>
    </rPh>
    <rPh sb="4" eb="5">
      <t>ニ</t>
    </rPh>
    <phoneticPr fontId="5"/>
  </si>
  <si>
    <t>教育職（三）</t>
    <rPh sb="0" eb="2">
      <t>キョウイク</t>
    </rPh>
    <rPh sb="2" eb="3">
      <t>ショク</t>
    </rPh>
    <rPh sb="4" eb="5">
      <t>サン</t>
    </rPh>
    <phoneticPr fontId="5"/>
  </si>
  <si>
    <t>警察本部長</t>
    <rPh sb="0" eb="2">
      <t>ケイサツ</t>
    </rPh>
    <rPh sb="2" eb="5">
      <t>ホンブチョウ</t>
    </rPh>
    <phoneticPr fontId="5"/>
  </si>
  <si>
    <t>公安職</t>
    <rPh sb="0" eb="3">
      <t>コウアンショク</t>
    </rPh>
    <phoneticPr fontId="5"/>
  </si>
  <si>
    <t>医療職（二）</t>
    <rPh sb="0" eb="3">
      <t>イリョウショク</t>
    </rPh>
    <rPh sb="4" eb="5">
      <t>２</t>
    </rPh>
    <phoneticPr fontId="5"/>
  </si>
  <si>
    <t>技能職員等</t>
    <rPh sb="0" eb="2">
      <t>ギノウ</t>
    </rPh>
    <rPh sb="2" eb="4">
      <t>ショクイン</t>
    </rPh>
    <rPh sb="4" eb="5">
      <t>トウ</t>
    </rPh>
    <phoneticPr fontId="5"/>
  </si>
  <si>
    <t>全職員</t>
    <rPh sb="0" eb="3">
      <t>ゼンショクイン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</si>
</sst>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3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38" fontId="6" fillId="0" borderId="10" xfId="1" applyFont="1" applyBorder="1" applyAlignment="1">
      <alignment vertical="center" shrinkToFit="1"/>
    </xf>
    <xf numFmtId="38" fontId="6" fillId="0" borderId="10" xfId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vertical="center" shrinkToFit="1"/>
    </xf>
    <xf numFmtId="38" fontId="0" fillId="0" borderId="0" xfId="0" applyNumberFormat="1">
      <alignment vertical="center"/>
    </xf>
    <xf numFmtId="0" fontId="0" fillId="0" borderId="12" xfId="0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12" xfId="1" applyFont="1" applyBorder="1" applyAlignment="1">
      <alignment vertical="center" shrinkToFit="1"/>
    </xf>
    <xf numFmtId="38" fontId="6" fillId="0" borderId="12" xfId="1" applyFont="1" applyFill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0" fontId="0" fillId="0" borderId="16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38" fontId="6" fillId="0" borderId="11" xfId="1" applyFont="1" applyBorder="1" applyAlignment="1">
      <alignment vertical="center" shrinkToFit="1"/>
    </xf>
    <xf numFmtId="0" fontId="0" fillId="0" borderId="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38" fontId="6" fillId="0" borderId="19" xfId="1" applyFont="1" applyBorder="1" applyAlignment="1">
      <alignment vertical="center" shrinkToFit="1"/>
    </xf>
    <xf numFmtId="38" fontId="6" fillId="0" borderId="18" xfId="1" applyFont="1" applyBorder="1" applyAlignment="1">
      <alignment vertical="center" shrinkToFit="1"/>
    </xf>
    <xf numFmtId="38" fontId="6" fillId="0" borderId="18" xfId="1" applyFont="1" applyFill="1" applyBorder="1" applyAlignment="1">
      <alignment vertical="center" shrinkToFit="1"/>
    </xf>
    <xf numFmtId="38" fontId="6" fillId="0" borderId="20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C35"/>
  <sheetViews>
    <sheetView showZeros="0" tabSelected="1" view="pageBreakPreview" zoomScale="90" zoomScaleNormal="100" zoomScaleSheetLayoutView="90" workbookViewId="0">
      <pane xSplit="3" ySplit="5" topLeftCell="K6" activePane="bottomRight" state="frozen"/>
      <selection activeCell="U51" sqref="U51"/>
      <selection pane="topRight" activeCell="U51" sqref="U51"/>
      <selection pane="bottomLeft" activeCell="U51" sqref="U51"/>
      <selection pane="bottomRight" activeCell="H2" sqref="H2"/>
    </sheetView>
  </sheetViews>
  <sheetFormatPr defaultRowHeight="18" x14ac:dyDescent="0.45"/>
  <cols>
    <col min="1" max="1" width="1.5" customWidth="1"/>
    <col min="2" max="2" width="14.09765625" customWidth="1"/>
    <col min="3" max="3" width="10.5" customWidth="1"/>
    <col min="4" max="28" width="7.09765625" customWidth="1"/>
  </cols>
  <sheetData>
    <row r="1" spans="2:29" ht="6.75" customHeight="1" x14ac:dyDescent="0.45">
      <c r="B1" s="1"/>
      <c r="C1" s="1"/>
      <c r="D1" s="2"/>
    </row>
    <row r="2" spans="2:29" ht="20.25" customHeight="1" x14ac:dyDescent="0.45">
      <c r="B2" s="3" t="s">
        <v>0</v>
      </c>
      <c r="H2" s="2"/>
    </row>
    <row r="3" spans="2:29" ht="17.25" customHeight="1" x14ac:dyDescent="0.45">
      <c r="B3" s="4" t="s">
        <v>1</v>
      </c>
    </row>
    <row r="4" spans="2:29" ht="17.25" customHeight="1" thickBot="1" x14ac:dyDescent="0.5">
      <c r="B4" s="5" t="s">
        <v>2</v>
      </c>
    </row>
    <row r="5" spans="2:29" ht="59.25" customHeight="1" x14ac:dyDescent="0.45">
      <c r="B5" s="6" t="s">
        <v>3</v>
      </c>
      <c r="C5" s="7"/>
      <c r="D5" s="8" t="s">
        <v>4</v>
      </c>
      <c r="E5" s="8" t="s">
        <v>5</v>
      </c>
      <c r="F5" s="8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10" t="s">
        <v>21</v>
      </c>
      <c r="V5" s="10" t="s">
        <v>22</v>
      </c>
      <c r="W5" s="10" t="s">
        <v>23</v>
      </c>
      <c r="X5" s="10" t="s">
        <v>24</v>
      </c>
      <c r="Y5" s="10" t="s">
        <v>25</v>
      </c>
      <c r="Z5" s="10" t="s">
        <v>26</v>
      </c>
      <c r="AA5" s="10" t="s">
        <v>27</v>
      </c>
      <c r="AB5" s="11" t="s">
        <v>28</v>
      </c>
    </row>
    <row r="6" spans="2:29" ht="15" customHeight="1" x14ac:dyDescent="0.45">
      <c r="B6" s="12"/>
      <c r="C6" s="13"/>
      <c r="D6" s="14" t="s">
        <v>29</v>
      </c>
      <c r="E6" s="14" t="s">
        <v>29</v>
      </c>
      <c r="F6" s="14" t="s">
        <v>29</v>
      </c>
      <c r="G6" s="14" t="s">
        <v>29</v>
      </c>
      <c r="H6" s="14" t="s">
        <v>29</v>
      </c>
      <c r="I6" s="14" t="s">
        <v>29</v>
      </c>
      <c r="J6" s="14" t="s">
        <v>29</v>
      </c>
      <c r="K6" s="14" t="s">
        <v>29</v>
      </c>
      <c r="L6" s="14" t="s">
        <v>29</v>
      </c>
      <c r="M6" s="14" t="s">
        <v>29</v>
      </c>
      <c r="N6" s="14" t="s">
        <v>29</v>
      </c>
      <c r="O6" s="14" t="s">
        <v>29</v>
      </c>
      <c r="P6" s="14" t="s">
        <v>29</v>
      </c>
      <c r="Q6" s="14" t="s">
        <v>29</v>
      </c>
      <c r="R6" s="14" t="s">
        <v>29</v>
      </c>
      <c r="S6" s="14" t="s">
        <v>29</v>
      </c>
      <c r="T6" s="14" t="s">
        <v>29</v>
      </c>
      <c r="U6" s="15" t="s">
        <v>29</v>
      </c>
      <c r="V6" s="15" t="s">
        <v>29</v>
      </c>
      <c r="W6" s="15" t="s">
        <v>29</v>
      </c>
      <c r="X6" s="15" t="s">
        <v>29</v>
      </c>
      <c r="Y6" s="15" t="s">
        <v>29</v>
      </c>
      <c r="Z6" s="15" t="s">
        <v>29</v>
      </c>
      <c r="AA6" s="15" t="s">
        <v>29</v>
      </c>
      <c r="AB6" s="16" t="s">
        <v>29</v>
      </c>
    </row>
    <row r="7" spans="2:29" ht="27.75" customHeight="1" x14ac:dyDescent="0.45">
      <c r="B7" s="17" t="s">
        <v>30</v>
      </c>
      <c r="C7" s="18" t="s">
        <v>31</v>
      </c>
      <c r="D7" s="19">
        <v>451</v>
      </c>
      <c r="E7" s="19">
        <v>385</v>
      </c>
      <c r="F7" s="19">
        <v>364</v>
      </c>
      <c r="G7" s="19">
        <v>326</v>
      </c>
      <c r="H7" s="19">
        <v>291</v>
      </c>
      <c r="I7" s="19">
        <v>216</v>
      </c>
      <c r="J7" s="19">
        <v>181</v>
      </c>
      <c r="K7" s="19">
        <v>183</v>
      </c>
      <c r="L7" s="19">
        <v>130</v>
      </c>
      <c r="M7" s="19">
        <v>101</v>
      </c>
      <c r="N7" s="19">
        <v>78</v>
      </c>
      <c r="O7" s="19">
        <v>71</v>
      </c>
      <c r="P7" s="19">
        <v>59</v>
      </c>
      <c r="Q7" s="19">
        <v>47</v>
      </c>
      <c r="R7" s="19">
        <v>45</v>
      </c>
      <c r="S7" s="19">
        <v>42</v>
      </c>
      <c r="T7" s="19">
        <v>40</v>
      </c>
      <c r="U7" s="20">
        <v>23</v>
      </c>
      <c r="V7" s="20">
        <v>23</v>
      </c>
      <c r="W7" s="20">
        <v>15</v>
      </c>
      <c r="X7" s="20">
        <v>7</v>
      </c>
      <c r="Y7" s="20">
        <v>8</v>
      </c>
      <c r="Z7" s="20">
        <v>10</v>
      </c>
      <c r="AA7" s="20">
        <v>5</v>
      </c>
      <c r="AB7" s="21">
        <v>9</v>
      </c>
      <c r="AC7" s="22">
        <f>SUM(D7:AB7)</f>
        <v>3110</v>
      </c>
    </row>
    <row r="8" spans="2:29" ht="27.75" customHeight="1" x14ac:dyDescent="0.45">
      <c r="B8" s="17"/>
      <c r="C8" s="23" t="s">
        <v>32</v>
      </c>
      <c r="D8" s="19">
        <v>6</v>
      </c>
      <c r="E8" s="19"/>
      <c r="F8" s="19"/>
      <c r="G8" s="19">
        <v>1</v>
      </c>
      <c r="H8" s="19">
        <v>1</v>
      </c>
      <c r="I8" s="19">
        <v>2</v>
      </c>
      <c r="J8" s="19">
        <v>1</v>
      </c>
      <c r="K8" s="19"/>
      <c r="L8" s="19">
        <v>0</v>
      </c>
      <c r="M8" s="19"/>
      <c r="N8" s="19"/>
      <c r="O8" s="19"/>
      <c r="P8" s="19"/>
      <c r="Q8" s="19"/>
      <c r="R8" s="19"/>
      <c r="S8" s="19"/>
      <c r="T8" s="19"/>
      <c r="U8" s="20"/>
      <c r="V8" s="20">
        <v>1</v>
      </c>
      <c r="W8" s="20"/>
      <c r="X8" s="20"/>
      <c r="Y8" s="20"/>
      <c r="Z8" s="20"/>
      <c r="AA8" s="20"/>
      <c r="AB8" s="21"/>
      <c r="AC8" s="22">
        <f t="shared" ref="AC8:AC35" si="0">SUM(D8:AB8)</f>
        <v>12</v>
      </c>
    </row>
    <row r="9" spans="2:29" ht="27.75" customHeight="1" x14ac:dyDescent="0.45">
      <c r="B9" s="17"/>
      <c r="C9" s="24" t="s">
        <v>33</v>
      </c>
      <c r="D9" s="19"/>
      <c r="E9" s="19"/>
      <c r="F9" s="19"/>
      <c r="G9" s="19">
        <v>3</v>
      </c>
      <c r="H9" s="19">
        <v>2</v>
      </c>
      <c r="I9" s="19">
        <v>1</v>
      </c>
      <c r="J9" s="19">
        <v>1</v>
      </c>
      <c r="K9" s="19">
        <v>1</v>
      </c>
      <c r="L9" s="19"/>
      <c r="M9" s="19">
        <v>1</v>
      </c>
      <c r="N9" s="19">
        <v>2</v>
      </c>
      <c r="O9" s="19"/>
      <c r="P9" s="19"/>
      <c r="Q9" s="19">
        <v>1</v>
      </c>
      <c r="R9" s="19">
        <v>1</v>
      </c>
      <c r="S9" s="19">
        <v>1</v>
      </c>
      <c r="T9" s="19">
        <v>1</v>
      </c>
      <c r="U9" s="20">
        <v>1</v>
      </c>
      <c r="V9" s="20"/>
      <c r="W9" s="20">
        <v>1</v>
      </c>
      <c r="X9" s="20"/>
      <c r="Y9" s="20">
        <v>1</v>
      </c>
      <c r="Z9" s="20">
        <v>2</v>
      </c>
      <c r="AA9" s="20"/>
      <c r="AB9" s="21"/>
      <c r="AC9" s="22">
        <f t="shared" si="0"/>
        <v>20</v>
      </c>
    </row>
    <row r="10" spans="2:29" ht="27.75" customHeight="1" x14ac:dyDescent="0.45">
      <c r="B10" s="17"/>
      <c r="C10" s="23" t="s">
        <v>34</v>
      </c>
      <c r="D10" s="19">
        <v>10</v>
      </c>
      <c r="E10" s="19">
        <v>13</v>
      </c>
      <c r="F10" s="19">
        <v>15</v>
      </c>
      <c r="G10" s="19">
        <v>15</v>
      </c>
      <c r="H10" s="19">
        <v>13</v>
      </c>
      <c r="I10" s="19">
        <v>16</v>
      </c>
      <c r="J10" s="19">
        <v>14</v>
      </c>
      <c r="K10" s="19">
        <v>9</v>
      </c>
      <c r="L10" s="19">
        <v>14</v>
      </c>
      <c r="M10" s="19">
        <v>11</v>
      </c>
      <c r="N10" s="19">
        <v>6</v>
      </c>
      <c r="O10" s="19">
        <v>3</v>
      </c>
      <c r="P10" s="19">
        <v>6</v>
      </c>
      <c r="Q10" s="19">
        <v>8</v>
      </c>
      <c r="R10" s="19">
        <v>3</v>
      </c>
      <c r="S10" s="19">
        <v>3</v>
      </c>
      <c r="T10" s="19">
        <v>4</v>
      </c>
      <c r="U10" s="20"/>
      <c r="V10" s="20"/>
      <c r="W10" s="20">
        <v>3</v>
      </c>
      <c r="X10" s="20"/>
      <c r="Y10" s="20">
        <v>2</v>
      </c>
      <c r="Z10" s="20"/>
      <c r="AA10" s="20">
        <v>1</v>
      </c>
      <c r="AB10" s="21">
        <v>2</v>
      </c>
      <c r="AC10" s="22">
        <f t="shared" si="0"/>
        <v>171</v>
      </c>
    </row>
    <row r="11" spans="2:29" ht="27.75" customHeight="1" x14ac:dyDescent="0.45">
      <c r="B11" s="17"/>
      <c r="C11" s="24" t="s">
        <v>35</v>
      </c>
      <c r="D11" s="19"/>
      <c r="E11" s="19">
        <v>3</v>
      </c>
      <c r="F11" s="19"/>
      <c r="G11" s="19"/>
      <c r="H11" s="19"/>
      <c r="I11" s="19"/>
      <c r="J11" s="19"/>
      <c r="K11" s="19">
        <v>1</v>
      </c>
      <c r="L11" s="19">
        <v>2</v>
      </c>
      <c r="M11" s="19"/>
      <c r="N11" s="19">
        <v>1</v>
      </c>
      <c r="O11" s="19"/>
      <c r="P11" s="19"/>
      <c r="Q11" s="19"/>
      <c r="R11" s="19"/>
      <c r="S11" s="19"/>
      <c r="T11" s="19"/>
      <c r="U11" s="20"/>
      <c r="V11" s="20">
        <v>1</v>
      </c>
      <c r="W11" s="20"/>
      <c r="X11" s="20"/>
      <c r="Y11" s="20">
        <v>1</v>
      </c>
      <c r="Z11" s="20"/>
      <c r="AA11" s="20"/>
      <c r="AB11" s="21"/>
      <c r="AC11" s="22">
        <f t="shared" si="0"/>
        <v>9</v>
      </c>
    </row>
    <row r="12" spans="2:29" ht="27.75" customHeight="1" x14ac:dyDescent="0.45">
      <c r="B12" s="17"/>
      <c r="C12" s="24" t="s">
        <v>36</v>
      </c>
      <c r="D12" s="19">
        <v>33</v>
      </c>
      <c r="E12" s="19">
        <v>16</v>
      </c>
      <c r="F12" s="19">
        <v>11</v>
      </c>
      <c r="G12" s="19">
        <v>14</v>
      </c>
      <c r="H12" s="19">
        <v>7</v>
      </c>
      <c r="I12" s="19">
        <v>13</v>
      </c>
      <c r="J12" s="19">
        <v>9</v>
      </c>
      <c r="K12" s="19">
        <v>3</v>
      </c>
      <c r="L12" s="19">
        <v>10</v>
      </c>
      <c r="M12" s="19">
        <v>3</v>
      </c>
      <c r="N12" s="19">
        <v>3</v>
      </c>
      <c r="O12" s="19">
        <v>5</v>
      </c>
      <c r="P12" s="19">
        <v>4</v>
      </c>
      <c r="Q12" s="19">
        <v>5</v>
      </c>
      <c r="R12" s="19"/>
      <c r="S12" s="19">
        <v>4</v>
      </c>
      <c r="T12" s="19">
        <v>1</v>
      </c>
      <c r="U12" s="20">
        <v>1</v>
      </c>
      <c r="V12" s="20">
        <v>1</v>
      </c>
      <c r="W12" s="20">
        <v>2</v>
      </c>
      <c r="X12" s="20"/>
      <c r="Y12" s="20"/>
      <c r="Z12" s="20">
        <v>1</v>
      </c>
      <c r="AA12" s="20"/>
      <c r="AB12" s="21">
        <v>1</v>
      </c>
      <c r="AC12" s="22">
        <f t="shared" si="0"/>
        <v>147</v>
      </c>
    </row>
    <row r="13" spans="2:29" ht="27.75" customHeight="1" x14ac:dyDescent="0.45">
      <c r="B13" s="17"/>
      <c r="C13" s="24" t="s">
        <v>37</v>
      </c>
      <c r="D13" s="19">
        <v>14</v>
      </c>
      <c r="E13" s="19">
        <v>11</v>
      </c>
      <c r="F13" s="19">
        <v>12</v>
      </c>
      <c r="G13" s="19">
        <v>22</v>
      </c>
      <c r="H13" s="19">
        <v>10</v>
      </c>
      <c r="I13" s="19">
        <v>14</v>
      </c>
      <c r="J13" s="19">
        <v>4</v>
      </c>
      <c r="K13" s="19">
        <v>10</v>
      </c>
      <c r="L13" s="19">
        <v>2</v>
      </c>
      <c r="M13" s="19">
        <v>1</v>
      </c>
      <c r="N13" s="19">
        <v>3</v>
      </c>
      <c r="O13" s="19">
        <v>2</v>
      </c>
      <c r="P13" s="19"/>
      <c r="Q13" s="19">
        <v>2</v>
      </c>
      <c r="R13" s="19">
        <v>2</v>
      </c>
      <c r="S13" s="19"/>
      <c r="T13" s="19"/>
      <c r="U13" s="20"/>
      <c r="V13" s="20"/>
      <c r="W13" s="20"/>
      <c r="X13" s="20"/>
      <c r="Y13" s="20">
        <v>1</v>
      </c>
      <c r="Z13" s="20">
        <v>2</v>
      </c>
      <c r="AA13" s="20"/>
      <c r="AB13" s="21"/>
      <c r="AC13" s="22">
        <f t="shared" si="0"/>
        <v>112</v>
      </c>
    </row>
    <row r="14" spans="2:29" ht="27.75" customHeight="1" x14ac:dyDescent="0.45">
      <c r="B14" s="17"/>
      <c r="C14" s="25" t="s">
        <v>38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1"/>
      <c r="AC14" s="22">
        <f t="shared" si="0"/>
        <v>0</v>
      </c>
    </row>
    <row r="15" spans="2:29" ht="27.75" customHeight="1" x14ac:dyDescent="0.45">
      <c r="B15" s="17"/>
      <c r="C15" s="25" t="s">
        <v>39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1"/>
      <c r="AC15" s="22">
        <f t="shared" si="0"/>
        <v>0</v>
      </c>
    </row>
    <row r="16" spans="2:29" ht="27.75" customHeight="1" x14ac:dyDescent="0.45">
      <c r="B16" s="17"/>
      <c r="C16" s="25" t="s">
        <v>40</v>
      </c>
      <c r="D16" s="19">
        <v>1</v>
      </c>
      <c r="E16" s="19"/>
      <c r="F16" s="19"/>
      <c r="G16" s="19"/>
      <c r="H16" s="19">
        <v>2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1"/>
      <c r="AC16" s="22">
        <f t="shared" si="0"/>
        <v>3</v>
      </c>
    </row>
    <row r="17" spans="2:29" ht="27.75" customHeight="1" x14ac:dyDescent="0.45">
      <c r="B17" s="26"/>
      <c r="C17" s="27" t="s">
        <v>41</v>
      </c>
      <c r="D17" s="28">
        <f>SUM(D7:D16)</f>
        <v>515</v>
      </c>
      <c r="E17" s="28">
        <f t="shared" ref="E17:L17" si="1">SUM(E7:E16)</f>
        <v>428</v>
      </c>
      <c r="F17" s="28">
        <f t="shared" si="1"/>
        <v>402</v>
      </c>
      <c r="G17" s="28">
        <f t="shared" si="1"/>
        <v>381</v>
      </c>
      <c r="H17" s="28">
        <f t="shared" si="1"/>
        <v>326</v>
      </c>
      <c r="I17" s="28">
        <f t="shared" si="1"/>
        <v>262</v>
      </c>
      <c r="J17" s="28">
        <f t="shared" si="1"/>
        <v>210</v>
      </c>
      <c r="K17" s="28">
        <f t="shared" si="1"/>
        <v>207</v>
      </c>
      <c r="L17" s="28">
        <f t="shared" si="1"/>
        <v>158</v>
      </c>
      <c r="M17" s="28">
        <f>SUM(M7:M16)</f>
        <v>117</v>
      </c>
      <c r="N17" s="28">
        <f t="shared" ref="N17:AB17" si="2">SUM(N7:N16)</f>
        <v>93</v>
      </c>
      <c r="O17" s="28">
        <f t="shared" si="2"/>
        <v>81</v>
      </c>
      <c r="P17" s="28">
        <f t="shared" si="2"/>
        <v>69</v>
      </c>
      <c r="Q17" s="28">
        <f t="shared" si="2"/>
        <v>63</v>
      </c>
      <c r="R17" s="28">
        <f t="shared" si="2"/>
        <v>51</v>
      </c>
      <c r="S17" s="28">
        <f t="shared" si="2"/>
        <v>50</v>
      </c>
      <c r="T17" s="28">
        <f t="shared" si="2"/>
        <v>46</v>
      </c>
      <c r="U17" s="29">
        <f t="shared" si="2"/>
        <v>25</v>
      </c>
      <c r="V17" s="28">
        <f t="shared" si="2"/>
        <v>26</v>
      </c>
      <c r="W17" s="28">
        <f t="shared" si="2"/>
        <v>21</v>
      </c>
      <c r="X17" s="28">
        <f t="shared" si="2"/>
        <v>7</v>
      </c>
      <c r="Y17" s="28">
        <f t="shared" si="2"/>
        <v>13</v>
      </c>
      <c r="Z17" s="28">
        <f t="shared" si="2"/>
        <v>15</v>
      </c>
      <c r="AA17" s="28">
        <f t="shared" si="2"/>
        <v>6</v>
      </c>
      <c r="AB17" s="30">
        <f t="shared" si="2"/>
        <v>12</v>
      </c>
      <c r="AC17" s="22">
        <f t="shared" si="0"/>
        <v>3584</v>
      </c>
    </row>
    <row r="18" spans="2:29" ht="27.75" customHeight="1" x14ac:dyDescent="0.45">
      <c r="B18" s="31" t="s">
        <v>42</v>
      </c>
      <c r="C18" s="23" t="s">
        <v>31</v>
      </c>
      <c r="D18" s="19">
        <v>2</v>
      </c>
      <c r="E18" s="28">
        <v>2</v>
      </c>
      <c r="F18" s="28">
        <v>5</v>
      </c>
      <c r="G18" s="28">
        <v>7</v>
      </c>
      <c r="H18" s="28">
        <v>2</v>
      </c>
      <c r="I18" s="28"/>
      <c r="J18" s="28"/>
      <c r="K18" s="28">
        <v>1</v>
      </c>
      <c r="L18" s="28">
        <v>2</v>
      </c>
      <c r="M18" s="19"/>
      <c r="N18" s="28">
        <v>1</v>
      </c>
      <c r="O18" s="28"/>
      <c r="P18" s="28"/>
      <c r="Q18" s="28"/>
      <c r="R18" s="28"/>
      <c r="S18" s="28"/>
      <c r="T18" s="28"/>
      <c r="U18" s="29"/>
      <c r="V18" s="28"/>
      <c r="W18" s="28"/>
      <c r="X18" s="28"/>
      <c r="Y18" s="28"/>
      <c r="Z18" s="28"/>
      <c r="AA18" s="28"/>
      <c r="AB18" s="30"/>
      <c r="AC18" s="22">
        <f t="shared" si="0"/>
        <v>22</v>
      </c>
    </row>
    <row r="19" spans="2:29" ht="27.75" customHeight="1" x14ac:dyDescent="0.45">
      <c r="B19" s="31" t="s">
        <v>43</v>
      </c>
      <c r="C19" s="23" t="s">
        <v>31</v>
      </c>
      <c r="D19" s="28"/>
      <c r="E19" s="28">
        <v>2</v>
      </c>
      <c r="F19" s="28">
        <v>4</v>
      </c>
      <c r="G19" s="28">
        <v>1</v>
      </c>
      <c r="H19" s="28">
        <v>2</v>
      </c>
      <c r="I19" s="28"/>
      <c r="J19" s="28">
        <v>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8"/>
      <c r="W19" s="28"/>
      <c r="X19" s="28"/>
      <c r="Y19" s="28"/>
      <c r="Z19" s="28"/>
      <c r="AA19" s="28"/>
      <c r="AB19" s="30"/>
      <c r="AC19" s="22">
        <f t="shared" si="0"/>
        <v>10</v>
      </c>
    </row>
    <row r="20" spans="2:29" ht="27.75" customHeight="1" x14ac:dyDescent="0.45">
      <c r="B20" s="31" t="s">
        <v>44</v>
      </c>
      <c r="C20" s="23" t="s">
        <v>31</v>
      </c>
      <c r="D20" s="28">
        <v>1</v>
      </c>
      <c r="E20" s="28">
        <v>1</v>
      </c>
      <c r="F20" s="28"/>
      <c r="G20" s="28"/>
      <c r="H20" s="28"/>
      <c r="I20" s="28">
        <v>1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8"/>
      <c r="W20" s="28"/>
      <c r="X20" s="28"/>
      <c r="Y20" s="28"/>
      <c r="Z20" s="28"/>
      <c r="AA20" s="28"/>
      <c r="AB20" s="30"/>
      <c r="AC20" s="22">
        <f t="shared" si="0"/>
        <v>3</v>
      </c>
    </row>
    <row r="21" spans="2:29" ht="27.75" customHeight="1" x14ac:dyDescent="0.45">
      <c r="B21" s="31" t="s">
        <v>45</v>
      </c>
      <c r="C21" s="23" t="s">
        <v>31</v>
      </c>
      <c r="D21" s="28">
        <v>2</v>
      </c>
      <c r="E21" s="28"/>
      <c r="F21" s="28">
        <v>2</v>
      </c>
      <c r="G21" s="28">
        <v>3</v>
      </c>
      <c r="H21" s="28">
        <v>3</v>
      </c>
      <c r="I21" s="28">
        <v>1</v>
      </c>
      <c r="J21" s="28">
        <v>1</v>
      </c>
      <c r="K21" s="28">
        <v>1</v>
      </c>
      <c r="L21" s="28">
        <v>1</v>
      </c>
      <c r="M21" s="28">
        <v>1</v>
      </c>
      <c r="N21" s="28"/>
      <c r="O21" s="28"/>
      <c r="P21" s="28"/>
      <c r="Q21" s="28"/>
      <c r="R21" s="28"/>
      <c r="S21" s="28"/>
      <c r="T21" s="28"/>
      <c r="U21" s="29"/>
      <c r="V21" s="28"/>
      <c r="W21" s="28"/>
      <c r="X21" s="28"/>
      <c r="Y21" s="28"/>
      <c r="Z21" s="28"/>
      <c r="AA21" s="28"/>
      <c r="AB21" s="30"/>
      <c r="AC21" s="22">
        <f t="shared" si="0"/>
        <v>15</v>
      </c>
    </row>
    <row r="22" spans="2:29" ht="27.75" customHeight="1" x14ac:dyDescent="0.45">
      <c r="B22" s="32" t="s">
        <v>46</v>
      </c>
      <c r="C22" s="23" t="s">
        <v>31</v>
      </c>
      <c r="D22" s="19">
        <v>126</v>
      </c>
      <c r="E22" s="19">
        <v>109</v>
      </c>
      <c r="F22" s="19">
        <v>113</v>
      </c>
      <c r="G22" s="19">
        <v>104</v>
      </c>
      <c r="H22" s="19">
        <v>106</v>
      </c>
      <c r="I22" s="19">
        <v>81</v>
      </c>
      <c r="J22" s="19">
        <v>56</v>
      </c>
      <c r="K22" s="19">
        <v>39</v>
      </c>
      <c r="L22" s="19">
        <v>45</v>
      </c>
      <c r="M22" s="19">
        <v>27</v>
      </c>
      <c r="N22" s="19">
        <v>19</v>
      </c>
      <c r="O22" s="19">
        <v>21</v>
      </c>
      <c r="P22" s="19">
        <v>8</v>
      </c>
      <c r="Q22" s="19">
        <v>10</v>
      </c>
      <c r="R22" s="19">
        <v>10</v>
      </c>
      <c r="S22" s="19">
        <v>8</v>
      </c>
      <c r="T22" s="19">
        <v>11</v>
      </c>
      <c r="U22" s="20">
        <v>9</v>
      </c>
      <c r="V22" s="19">
        <v>6</v>
      </c>
      <c r="W22" s="19">
        <v>5</v>
      </c>
      <c r="X22" s="19">
        <v>5</v>
      </c>
      <c r="Y22" s="19">
        <v>2</v>
      </c>
      <c r="Z22" s="19">
        <v>3</v>
      </c>
      <c r="AA22" s="19"/>
      <c r="AB22" s="33">
        <v>1</v>
      </c>
      <c r="AC22" s="22">
        <f t="shared" si="0"/>
        <v>924</v>
      </c>
    </row>
    <row r="23" spans="2:29" ht="27.75" customHeight="1" x14ac:dyDescent="0.45">
      <c r="B23" s="32"/>
      <c r="C23" s="24" t="s">
        <v>47</v>
      </c>
      <c r="D23" s="19">
        <v>441</v>
      </c>
      <c r="E23" s="19">
        <v>444</v>
      </c>
      <c r="F23" s="19">
        <v>397</v>
      </c>
      <c r="G23" s="19">
        <v>391</v>
      </c>
      <c r="H23" s="19">
        <v>366</v>
      </c>
      <c r="I23" s="19">
        <v>355</v>
      </c>
      <c r="J23" s="19">
        <v>299</v>
      </c>
      <c r="K23" s="19">
        <v>230</v>
      </c>
      <c r="L23" s="19">
        <v>188</v>
      </c>
      <c r="M23" s="19">
        <v>176</v>
      </c>
      <c r="N23" s="19">
        <v>96</v>
      </c>
      <c r="O23" s="19">
        <v>93</v>
      </c>
      <c r="P23" s="19">
        <v>69</v>
      </c>
      <c r="Q23" s="19">
        <v>34</v>
      </c>
      <c r="R23" s="19">
        <v>39</v>
      </c>
      <c r="S23" s="19">
        <v>24</v>
      </c>
      <c r="T23" s="19">
        <v>21</v>
      </c>
      <c r="U23" s="20">
        <v>22</v>
      </c>
      <c r="V23" s="19">
        <v>14</v>
      </c>
      <c r="W23" s="19">
        <v>17</v>
      </c>
      <c r="X23" s="19">
        <v>12</v>
      </c>
      <c r="Y23" s="19">
        <v>10</v>
      </c>
      <c r="Z23" s="19">
        <v>8</v>
      </c>
      <c r="AA23" s="19">
        <v>6</v>
      </c>
      <c r="AB23" s="33">
        <v>8</v>
      </c>
      <c r="AC23" s="22">
        <f t="shared" si="0"/>
        <v>3760</v>
      </c>
    </row>
    <row r="24" spans="2:29" ht="27.75" customHeight="1" x14ac:dyDescent="0.45">
      <c r="B24" s="32"/>
      <c r="C24" s="24" t="s">
        <v>48</v>
      </c>
      <c r="D24" s="19">
        <v>1328</v>
      </c>
      <c r="E24" s="19">
        <v>1341</v>
      </c>
      <c r="F24" s="19">
        <v>1227</v>
      </c>
      <c r="G24" s="19">
        <v>1020</v>
      </c>
      <c r="H24" s="19">
        <v>832</v>
      </c>
      <c r="I24" s="19">
        <v>593</v>
      </c>
      <c r="J24" s="19">
        <v>430</v>
      </c>
      <c r="K24" s="19">
        <v>318</v>
      </c>
      <c r="L24" s="19">
        <v>274</v>
      </c>
      <c r="M24" s="19">
        <v>199</v>
      </c>
      <c r="N24" s="19">
        <v>160</v>
      </c>
      <c r="O24" s="19">
        <v>119</v>
      </c>
      <c r="P24" s="19">
        <v>69</v>
      </c>
      <c r="Q24" s="19">
        <v>53</v>
      </c>
      <c r="R24" s="19">
        <v>41</v>
      </c>
      <c r="S24" s="19">
        <v>51</v>
      </c>
      <c r="T24" s="19">
        <v>46</v>
      </c>
      <c r="U24" s="20">
        <v>22</v>
      </c>
      <c r="V24" s="19">
        <v>37</v>
      </c>
      <c r="W24" s="19">
        <v>16</v>
      </c>
      <c r="X24" s="19">
        <v>21</v>
      </c>
      <c r="Y24" s="19">
        <v>15</v>
      </c>
      <c r="Z24" s="19">
        <v>14</v>
      </c>
      <c r="AA24" s="19">
        <v>6</v>
      </c>
      <c r="AB24" s="33">
        <v>4</v>
      </c>
      <c r="AC24" s="22">
        <f t="shared" si="0"/>
        <v>8236</v>
      </c>
    </row>
    <row r="25" spans="2:29" ht="27.75" customHeight="1" x14ac:dyDescent="0.45">
      <c r="B25" s="32"/>
      <c r="C25" s="24" t="s">
        <v>36</v>
      </c>
      <c r="D25" s="19">
        <v>1</v>
      </c>
      <c r="E25" s="19">
        <v>1</v>
      </c>
      <c r="F25" s="19"/>
      <c r="G25" s="19">
        <v>1</v>
      </c>
      <c r="H25" s="19">
        <v>1</v>
      </c>
      <c r="I25" s="19">
        <v>1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19"/>
      <c r="W25" s="19"/>
      <c r="X25" s="19"/>
      <c r="Y25" s="19"/>
      <c r="Z25" s="19"/>
      <c r="AA25" s="19"/>
      <c r="AB25" s="33">
        <v>1</v>
      </c>
      <c r="AC25" s="22">
        <f t="shared" si="0"/>
        <v>6</v>
      </c>
    </row>
    <row r="26" spans="2:29" ht="27.75" customHeight="1" x14ac:dyDescent="0.45">
      <c r="B26" s="32"/>
      <c r="C26" s="23" t="s">
        <v>41</v>
      </c>
      <c r="D26" s="28">
        <f t="shared" ref="D26:AB26" si="3">SUM(D22:D25)</f>
        <v>1896</v>
      </c>
      <c r="E26" s="28">
        <f t="shared" si="3"/>
        <v>1895</v>
      </c>
      <c r="F26" s="28">
        <f t="shared" si="3"/>
        <v>1737</v>
      </c>
      <c r="G26" s="28">
        <f t="shared" si="3"/>
        <v>1516</v>
      </c>
      <c r="H26" s="28">
        <f t="shared" si="3"/>
        <v>1305</v>
      </c>
      <c r="I26" s="28">
        <f t="shared" si="3"/>
        <v>1030</v>
      </c>
      <c r="J26" s="28">
        <f t="shared" si="3"/>
        <v>785</v>
      </c>
      <c r="K26" s="28">
        <f t="shared" si="3"/>
        <v>587</v>
      </c>
      <c r="L26" s="28">
        <f t="shared" si="3"/>
        <v>507</v>
      </c>
      <c r="M26" s="28">
        <f t="shared" si="3"/>
        <v>402</v>
      </c>
      <c r="N26" s="28">
        <f t="shared" si="3"/>
        <v>275</v>
      </c>
      <c r="O26" s="28">
        <f t="shared" si="3"/>
        <v>233</v>
      </c>
      <c r="P26" s="28">
        <f t="shared" si="3"/>
        <v>146</v>
      </c>
      <c r="Q26" s="28">
        <f t="shared" si="3"/>
        <v>97</v>
      </c>
      <c r="R26" s="28">
        <f t="shared" si="3"/>
        <v>90</v>
      </c>
      <c r="S26" s="28">
        <f t="shared" si="3"/>
        <v>83</v>
      </c>
      <c r="T26" s="28">
        <f t="shared" si="3"/>
        <v>78</v>
      </c>
      <c r="U26" s="29">
        <f t="shared" si="3"/>
        <v>53</v>
      </c>
      <c r="V26" s="28">
        <f t="shared" si="3"/>
        <v>57</v>
      </c>
      <c r="W26" s="28">
        <f t="shared" si="3"/>
        <v>38</v>
      </c>
      <c r="X26" s="28">
        <f t="shared" si="3"/>
        <v>38</v>
      </c>
      <c r="Y26" s="28">
        <f t="shared" si="3"/>
        <v>27</v>
      </c>
      <c r="Z26" s="28">
        <f t="shared" si="3"/>
        <v>25</v>
      </c>
      <c r="AA26" s="28">
        <f t="shared" si="3"/>
        <v>12</v>
      </c>
      <c r="AB26" s="30">
        <f t="shared" si="3"/>
        <v>14</v>
      </c>
      <c r="AC26" s="22">
        <f t="shared" si="0"/>
        <v>12926</v>
      </c>
    </row>
    <row r="27" spans="2:29" ht="27.75" customHeight="1" x14ac:dyDescent="0.45">
      <c r="B27" s="32" t="s">
        <v>49</v>
      </c>
      <c r="C27" s="34" t="s">
        <v>31</v>
      </c>
      <c r="D27" s="19">
        <v>44</v>
      </c>
      <c r="E27" s="19">
        <v>42</v>
      </c>
      <c r="F27" s="19">
        <v>32</v>
      </c>
      <c r="G27" s="19">
        <v>40</v>
      </c>
      <c r="H27" s="19">
        <v>23</v>
      </c>
      <c r="I27" s="19">
        <v>23</v>
      </c>
      <c r="J27" s="19">
        <v>14</v>
      </c>
      <c r="K27" s="19">
        <v>17</v>
      </c>
      <c r="L27" s="19">
        <v>12</v>
      </c>
      <c r="M27" s="19">
        <v>16</v>
      </c>
      <c r="N27" s="19">
        <v>7</v>
      </c>
      <c r="O27" s="19">
        <v>7</v>
      </c>
      <c r="P27" s="19">
        <v>3</v>
      </c>
      <c r="Q27" s="19">
        <v>4</v>
      </c>
      <c r="R27" s="19">
        <v>1</v>
      </c>
      <c r="S27" s="19">
        <v>2</v>
      </c>
      <c r="T27" s="19">
        <v>1</v>
      </c>
      <c r="U27" s="20">
        <v>2</v>
      </c>
      <c r="V27" s="19">
        <v>1</v>
      </c>
      <c r="W27" s="19"/>
      <c r="X27" s="19"/>
      <c r="Y27" s="19">
        <v>1</v>
      </c>
      <c r="Z27" s="19"/>
      <c r="AA27" s="19"/>
      <c r="AB27" s="33"/>
      <c r="AC27" s="22">
        <f t="shared" si="0"/>
        <v>292</v>
      </c>
    </row>
    <row r="28" spans="2:29" ht="27.75" customHeight="1" x14ac:dyDescent="0.45">
      <c r="B28" s="32"/>
      <c r="C28" s="23" t="s">
        <v>50</v>
      </c>
      <c r="D28" s="19">
        <v>497</v>
      </c>
      <c r="E28" s="19">
        <v>297</v>
      </c>
      <c r="F28" s="19">
        <v>279</v>
      </c>
      <c r="G28" s="19">
        <v>248</v>
      </c>
      <c r="H28" s="19">
        <v>287</v>
      </c>
      <c r="I28" s="19">
        <v>220</v>
      </c>
      <c r="J28" s="19">
        <v>213</v>
      </c>
      <c r="K28" s="19">
        <v>172</v>
      </c>
      <c r="L28" s="19">
        <v>147</v>
      </c>
      <c r="M28" s="19">
        <v>106</v>
      </c>
      <c r="N28" s="19">
        <v>84</v>
      </c>
      <c r="O28" s="19">
        <v>49</v>
      </c>
      <c r="P28" s="19">
        <v>28</v>
      </c>
      <c r="Q28" s="19">
        <v>23</v>
      </c>
      <c r="R28" s="19">
        <v>17</v>
      </c>
      <c r="S28" s="19">
        <v>19</v>
      </c>
      <c r="T28" s="19">
        <v>28</v>
      </c>
      <c r="U28" s="20">
        <v>13</v>
      </c>
      <c r="V28" s="19">
        <v>9</v>
      </c>
      <c r="W28" s="19">
        <v>7</v>
      </c>
      <c r="X28" s="19">
        <v>8</v>
      </c>
      <c r="Y28" s="19">
        <v>5</v>
      </c>
      <c r="Z28" s="19">
        <v>3</v>
      </c>
      <c r="AA28" s="19">
        <v>5</v>
      </c>
      <c r="AB28" s="33">
        <v>2</v>
      </c>
      <c r="AC28" s="22">
        <f t="shared" si="0"/>
        <v>2766</v>
      </c>
    </row>
    <row r="29" spans="2:29" ht="27.75" customHeight="1" x14ac:dyDescent="0.45">
      <c r="B29" s="32"/>
      <c r="C29" s="23" t="s">
        <v>34</v>
      </c>
      <c r="D29" s="19">
        <v>7</v>
      </c>
      <c r="E29" s="19">
        <v>4</v>
      </c>
      <c r="F29" s="19">
        <v>3</v>
      </c>
      <c r="G29" s="19"/>
      <c r="H29" s="19">
        <v>1</v>
      </c>
      <c r="I29" s="19">
        <v>1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19"/>
      <c r="W29" s="19"/>
      <c r="X29" s="19"/>
      <c r="Y29" s="19"/>
      <c r="Z29" s="19"/>
      <c r="AA29" s="19"/>
      <c r="AB29" s="33"/>
      <c r="AC29" s="22">
        <f t="shared" si="0"/>
        <v>16</v>
      </c>
    </row>
    <row r="30" spans="2:29" ht="27.75" customHeight="1" x14ac:dyDescent="0.45">
      <c r="B30" s="32"/>
      <c r="C30" s="34" t="s">
        <v>51</v>
      </c>
      <c r="D30" s="19"/>
      <c r="E30" s="19"/>
      <c r="F30" s="19"/>
      <c r="G30" s="19"/>
      <c r="H30" s="19"/>
      <c r="I30" s="19"/>
      <c r="J30" s="19"/>
      <c r="K30" s="19">
        <v>1</v>
      </c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19"/>
      <c r="W30" s="19"/>
      <c r="X30" s="19"/>
      <c r="Y30" s="19"/>
      <c r="Z30" s="19"/>
      <c r="AA30" s="19"/>
      <c r="AB30" s="33"/>
      <c r="AC30" s="22">
        <f t="shared" si="0"/>
        <v>1</v>
      </c>
    </row>
    <row r="31" spans="2:29" ht="27.75" customHeight="1" x14ac:dyDescent="0.45">
      <c r="B31" s="32"/>
      <c r="C31" s="34" t="s">
        <v>37</v>
      </c>
      <c r="D31" s="19"/>
      <c r="E31" s="19">
        <v>1</v>
      </c>
      <c r="F31" s="19"/>
      <c r="G31" s="19">
        <v>1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19"/>
      <c r="W31" s="19"/>
      <c r="X31" s="19"/>
      <c r="Y31" s="19"/>
      <c r="Z31" s="19"/>
      <c r="AA31" s="19"/>
      <c r="AB31" s="33"/>
      <c r="AC31" s="22">
        <f t="shared" si="0"/>
        <v>2</v>
      </c>
    </row>
    <row r="32" spans="2:29" ht="27.75" customHeight="1" x14ac:dyDescent="0.45">
      <c r="B32" s="32"/>
      <c r="C32" s="23" t="s">
        <v>41</v>
      </c>
      <c r="D32" s="28">
        <f>SUM(D27:D31)</f>
        <v>548</v>
      </c>
      <c r="E32" s="28">
        <f t="shared" ref="E32:L32" si="4">SUM(E27:E31)</f>
        <v>344</v>
      </c>
      <c r="F32" s="28">
        <f t="shared" si="4"/>
        <v>314</v>
      </c>
      <c r="G32" s="28">
        <f t="shared" si="4"/>
        <v>289</v>
      </c>
      <c r="H32" s="28">
        <f t="shared" si="4"/>
        <v>311</v>
      </c>
      <c r="I32" s="28">
        <f t="shared" si="4"/>
        <v>244</v>
      </c>
      <c r="J32" s="28">
        <f t="shared" si="4"/>
        <v>227</v>
      </c>
      <c r="K32" s="28">
        <f t="shared" si="4"/>
        <v>190</v>
      </c>
      <c r="L32" s="28">
        <f t="shared" si="4"/>
        <v>159</v>
      </c>
      <c r="M32" s="28">
        <f>SUM(M27:M31)</f>
        <v>122</v>
      </c>
      <c r="N32" s="28">
        <f t="shared" ref="N32:AA32" si="5">SUM(N27:N31)</f>
        <v>91</v>
      </c>
      <c r="O32" s="28">
        <f t="shared" si="5"/>
        <v>56</v>
      </c>
      <c r="P32" s="28">
        <f t="shared" si="5"/>
        <v>31</v>
      </c>
      <c r="Q32" s="28">
        <f t="shared" si="5"/>
        <v>27</v>
      </c>
      <c r="R32" s="28">
        <f t="shared" si="5"/>
        <v>18</v>
      </c>
      <c r="S32" s="28">
        <f t="shared" si="5"/>
        <v>21</v>
      </c>
      <c r="T32" s="28">
        <f t="shared" si="5"/>
        <v>29</v>
      </c>
      <c r="U32" s="29">
        <f t="shared" si="5"/>
        <v>15</v>
      </c>
      <c r="V32" s="28">
        <f t="shared" si="5"/>
        <v>10</v>
      </c>
      <c r="W32" s="28">
        <f t="shared" si="5"/>
        <v>7</v>
      </c>
      <c r="X32" s="28">
        <f t="shared" si="5"/>
        <v>8</v>
      </c>
      <c r="Y32" s="28">
        <f t="shared" si="5"/>
        <v>6</v>
      </c>
      <c r="Z32" s="28">
        <f t="shared" si="5"/>
        <v>3</v>
      </c>
      <c r="AA32" s="28">
        <f t="shared" si="5"/>
        <v>5</v>
      </c>
      <c r="AB32" s="30">
        <v>2</v>
      </c>
      <c r="AC32" s="22">
        <f t="shared" si="0"/>
        <v>3077</v>
      </c>
    </row>
    <row r="33" spans="2:29" ht="27.75" customHeight="1" x14ac:dyDescent="0.45">
      <c r="B33" s="32" t="s">
        <v>41</v>
      </c>
      <c r="C33" s="35"/>
      <c r="D33" s="28">
        <f t="shared" ref="D33:AB33" si="6">SUM(D7:D32)-D17-D26-D32</f>
        <v>2964</v>
      </c>
      <c r="E33" s="28">
        <f t="shared" si="6"/>
        <v>2672</v>
      </c>
      <c r="F33" s="28">
        <f t="shared" si="6"/>
        <v>2464</v>
      </c>
      <c r="G33" s="28">
        <f t="shared" si="6"/>
        <v>2197</v>
      </c>
      <c r="H33" s="28">
        <f t="shared" si="6"/>
        <v>1949</v>
      </c>
      <c r="I33" s="28">
        <f t="shared" si="6"/>
        <v>1538</v>
      </c>
      <c r="J33" s="28">
        <f t="shared" si="6"/>
        <v>1224</v>
      </c>
      <c r="K33" s="28">
        <f t="shared" si="6"/>
        <v>986</v>
      </c>
      <c r="L33" s="29">
        <f t="shared" si="6"/>
        <v>827</v>
      </c>
      <c r="M33" s="28">
        <f t="shared" si="6"/>
        <v>642</v>
      </c>
      <c r="N33" s="28">
        <f t="shared" si="6"/>
        <v>460</v>
      </c>
      <c r="O33" s="28">
        <f t="shared" si="6"/>
        <v>370</v>
      </c>
      <c r="P33" s="28">
        <f t="shared" si="6"/>
        <v>246</v>
      </c>
      <c r="Q33" s="28">
        <f t="shared" si="6"/>
        <v>187</v>
      </c>
      <c r="R33" s="28">
        <f t="shared" si="6"/>
        <v>159</v>
      </c>
      <c r="S33" s="28">
        <f t="shared" si="6"/>
        <v>154</v>
      </c>
      <c r="T33" s="28">
        <f t="shared" si="6"/>
        <v>153</v>
      </c>
      <c r="U33" s="29">
        <f t="shared" si="6"/>
        <v>93</v>
      </c>
      <c r="V33" s="28">
        <f t="shared" si="6"/>
        <v>93</v>
      </c>
      <c r="W33" s="28">
        <f t="shared" si="6"/>
        <v>66</v>
      </c>
      <c r="X33" s="28">
        <f t="shared" si="6"/>
        <v>53</v>
      </c>
      <c r="Y33" s="28">
        <f t="shared" si="6"/>
        <v>46</v>
      </c>
      <c r="Z33" s="28">
        <f t="shared" si="6"/>
        <v>43</v>
      </c>
      <c r="AA33" s="28">
        <f t="shared" si="6"/>
        <v>23</v>
      </c>
      <c r="AB33" s="30">
        <f t="shared" si="6"/>
        <v>28</v>
      </c>
      <c r="AC33" s="22">
        <f t="shared" si="0"/>
        <v>19637</v>
      </c>
    </row>
    <row r="34" spans="2:29" ht="27.75" customHeight="1" x14ac:dyDescent="0.45">
      <c r="B34" s="32" t="s">
        <v>52</v>
      </c>
      <c r="C34" s="35"/>
      <c r="D34" s="28">
        <v>15</v>
      </c>
      <c r="E34" s="28">
        <v>11</v>
      </c>
      <c r="F34" s="28">
        <v>12</v>
      </c>
      <c r="G34" s="28">
        <v>9</v>
      </c>
      <c r="H34" s="28">
        <v>8</v>
      </c>
      <c r="I34" s="28">
        <v>6</v>
      </c>
      <c r="J34" s="28">
        <v>5</v>
      </c>
      <c r="K34" s="28">
        <v>6</v>
      </c>
      <c r="L34" s="28">
        <v>2</v>
      </c>
      <c r="M34" s="28">
        <v>3</v>
      </c>
      <c r="N34" s="28">
        <v>3</v>
      </c>
      <c r="O34" s="28">
        <v>1</v>
      </c>
      <c r="P34" s="28">
        <v>1</v>
      </c>
      <c r="Q34" s="28">
        <v>1</v>
      </c>
      <c r="R34" s="28">
        <v>1</v>
      </c>
      <c r="S34" s="28"/>
      <c r="T34" s="28"/>
      <c r="U34" s="29">
        <v>1</v>
      </c>
      <c r="V34" s="28">
        <v>1</v>
      </c>
      <c r="W34" s="28">
        <v>1</v>
      </c>
      <c r="X34" s="28">
        <v>1</v>
      </c>
      <c r="Y34" s="28">
        <v>1</v>
      </c>
      <c r="Z34" s="28"/>
      <c r="AA34" s="28"/>
      <c r="AB34" s="30"/>
      <c r="AC34" s="22">
        <f t="shared" si="0"/>
        <v>89</v>
      </c>
    </row>
    <row r="35" spans="2:29" ht="27.75" customHeight="1" thickBot="1" x14ac:dyDescent="0.5">
      <c r="B35" s="36" t="s">
        <v>53</v>
      </c>
      <c r="C35" s="37"/>
      <c r="D35" s="38">
        <f>SUM(D33:D34)</f>
        <v>2979</v>
      </c>
      <c r="E35" s="39">
        <f t="shared" ref="E35:L35" si="7">SUM(E33:E34)</f>
        <v>2683</v>
      </c>
      <c r="F35" s="39">
        <f t="shared" si="7"/>
        <v>2476</v>
      </c>
      <c r="G35" s="39">
        <f t="shared" si="7"/>
        <v>2206</v>
      </c>
      <c r="H35" s="39">
        <f t="shared" si="7"/>
        <v>1957</v>
      </c>
      <c r="I35" s="39">
        <f t="shared" si="7"/>
        <v>1544</v>
      </c>
      <c r="J35" s="39">
        <f t="shared" si="7"/>
        <v>1229</v>
      </c>
      <c r="K35" s="39">
        <f t="shared" si="7"/>
        <v>992</v>
      </c>
      <c r="L35" s="39">
        <f t="shared" si="7"/>
        <v>829</v>
      </c>
      <c r="M35" s="38">
        <f>SUM(M33:M34)</f>
        <v>645</v>
      </c>
      <c r="N35" s="39">
        <f t="shared" ref="N35:AB35" si="8">SUM(N33:N34)</f>
        <v>463</v>
      </c>
      <c r="O35" s="39">
        <f t="shared" si="8"/>
        <v>371</v>
      </c>
      <c r="P35" s="39">
        <f t="shared" si="8"/>
        <v>247</v>
      </c>
      <c r="Q35" s="39">
        <f t="shared" si="8"/>
        <v>188</v>
      </c>
      <c r="R35" s="39">
        <f t="shared" si="8"/>
        <v>160</v>
      </c>
      <c r="S35" s="39">
        <f t="shared" si="8"/>
        <v>154</v>
      </c>
      <c r="T35" s="39">
        <f t="shared" si="8"/>
        <v>153</v>
      </c>
      <c r="U35" s="40">
        <f t="shared" si="8"/>
        <v>94</v>
      </c>
      <c r="V35" s="39">
        <f t="shared" si="8"/>
        <v>94</v>
      </c>
      <c r="W35" s="39">
        <f t="shared" si="8"/>
        <v>67</v>
      </c>
      <c r="X35" s="39">
        <f t="shared" si="8"/>
        <v>54</v>
      </c>
      <c r="Y35" s="39">
        <f t="shared" si="8"/>
        <v>47</v>
      </c>
      <c r="Z35" s="39">
        <f t="shared" si="8"/>
        <v>43</v>
      </c>
      <c r="AA35" s="39">
        <f t="shared" si="8"/>
        <v>23</v>
      </c>
      <c r="AB35" s="41">
        <f t="shared" si="8"/>
        <v>28</v>
      </c>
      <c r="AC35" s="22">
        <f t="shared" si="0"/>
        <v>19726</v>
      </c>
    </row>
  </sheetData>
  <mergeCells count="7">
    <mergeCell ref="B35:C35"/>
    <mergeCell ref="B5:C5"/>
    <mergeCell ref="B7:B17"/>
    <mergeCell ref="B22:B26"/>
    <mergeCell ref="B27:B32"/>
    <mergeCell ref="B33:C33"/>
    <mergeCell ref="B34:C34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2022-01-20T23:54:15Z</dcterms:created>
  <dcterms:modified xsi:type="dcterms:W3CDTF">2022-01-20T23:54:17Z</dcterms:modified>
</cp:coreProperties>
</file>