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OUFIL11-SV\10_digital\R3\60_suishin\01_記録用フォルダ\15_オープンデータ\データの棚卸し\03_データ\建築指導課\"/>
    </mc:Choice>
  </mc:AlternateContent>
  <bookViews>
    <workbookView xWindow="0" yWindow="0" windowWidth="20490" windowHeight="7680"/>
  </bookViews>
  <sheets>
    <sheet name="(5)" sheetId="1" r:id="rId1"/>
  </sheets>
  <definedNames>
    <definedName name="_xlnm.Print_Titles" localSheetId="0">'(5)'!$1:$4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C5" i="1" s="1"/>
  <c r="H5" i="1"/>
  <c r="C7" i="1"/>
  <c r="D7" i="1"/>
  <c r="H7" i="1"/>
  <c r="D8" i="1"/>
  <c r="C8" i="1" s="1"/>
  <c r="H8" i="1"/>
  <c r="D9" i="1"/>
  <c r="C9" i="1" s="1"/>
  <c r="H9" i="1"/>
  <c r="D10" i="1"/>
  <c r="C10" i="1" s="1"/>
  <c r="H10" i="1"/>
  <c r="C11" i="1"/>
  <c r="D11" i="1"/>
  <c r="H11" i="1"/>
  <c r="D12" i="1"/>
  <c r="D14" i="1" s="1"/>
  <c r="E12" i="1"/>
  <c r="F12" i="1"/>
  <c r="G12" i="1"/>
  <c r="H12" i="1"/>
  <c r="H14" i="1" s="1"/>
  <c r="I12" i="1"/>
  <c r="J12" i="1"/>
  <c r="K12" i="1"/>
  <c r="E14" i="1"/>
  <c r="F14" i="1"/>
  <c r="G14" i="1"/>
  <c r="I14" i="1"/>
  <c r="J14" i="1"/>
  <c r="K14" i="1"/>
  <c r="D15" i="1"/>
  <c r="C15" i="1" s="1"/>
  <c r="H15" i="1"/>
  <c r="C17" i="1"/>
  <c r="D17" i="1"/>
  <c r="H17" i="1"/>
  <c r="D18" i="1"/>
  <c r="C18" i="1" s="1"/>
  <c r="H18" i="1"/>
  <c r="D19" i="1"/>
  <c r="C19" i="1" s="1"/>
  <c r="H19" i="1"/>
  <c r="D20" i="1"/>
  <c r="C20" i="1" s="1"/>
  <c r="H20" i="1"/>
  <c r="C21" i="1"/>
  <c r="D21" i="1"/>
  <c r="H21" i="1"/>
  <c r="D22" i="1"/>
  <c r="D24" i="1" s="1"/>
  <c r="E22" i="1"/>
  <c r="F22" i="1"/>
  <c r="G22" i="1"/>
  <c r="H22" i="1"/>
  <c r="H24" i="1" s="1"/>
  <c r="I22" i="1"/>
  <c r="J22" i="1"/>
  <c r="K22" i="1"/>
  <c r="E24" i="1"/>
  <c r="F24" i="1"/>
  <c r="G24" i="1"/>
  <c r="I24" i="1"/>
  <c r="J24" i="1"/>
  <c r="K24" i="1"/>
  <c r="C22" i="1" l="1"/>
  <c r="C12" i="1"/>
  <c r="C24" i="1"/>
  <c r="C14" i="1"/>
</calcChain>
</file>

<file path=xl/sharedStrings.xml><?xml version="1.0" encoding="utf-8"?>
<sst xmlns="http://schemas.openxmlformats.org/spreadsheetml/2006/main" count="33" uniqueCount="25">
  <si>
    <t>合計</t>
    <rPh sb="0" eb="2">
      <t>ゴウケイ</t>
    </rPh>
    <phoneticPr fontId="2"/>
  </si>
  <si>
    <r>
      <t>(㎡</t>
    </r>
    <r>
      <rPr>
        <sz val="9"/>
        <rFont val="ＭＳ ゴシック"/>
        <family val="3"/>
        <charset val="128"/>
      </rPr>
      <t>)</t>
    </r>
    <phoneticPr fontId="2"/>
  </si>
  <si>
    <t>非木造　計</t>
    <rPh sb="0" eb="1">
      <t>ヒ</t>
    </rPh>
    <rPh sb="1" eb="3">
      <t>モクゾウ</t>
    </rPh>
    <rPh sb="4" eb="5">
      <t>ケイ</t>
    </rPh>
    <phoneticPr fontId="2"/>
  </si>
  <si>
    <t>その他</t>
    <rPh sb="0" eb="3">
      <t>ソノタ</t>
    </rPh>
    <phoneticPr fontId="2"/>
  </si>
  <si>
    <t>コンクリートブロック造</t>
    <rPh sb="10" eb="11">
      <t>ゾウ</t>
    </rPh>
    <phoneticPr fontId="2"/>
  </si>
  <si>
    <t>鉄骨造</t>
    <rPh sb="0" eb="2">
      <t>テッコツ</t>
    </rPh>
    <rPh sb="2" eb="3">
      <t>ゾウ</t>
    </rPh>
    <phoneticPr fontId="2"/>
  </si>
  <si>
    <t>鉄筋コンクリート造</t>
    <rPh sb="0" eb="2">
      <t>テッキン</t>
    </rPh>
    <rPh sb="8" eb="9">
      <t>ゾウ</t>
    </rPh>
    <phoneticPr fontId="2"/>
  </si>
  <si>
    <t>鉄筋鉄骨コンクリート造</t>
    <rPh sb="0" eb="2">
      <t>テッキン</t>
    </rPh>
    <rPh sb="2" eb="4">
      <t>テッコツ</t>
    </rPh>
    <rPh sb="10" eb="11">
      <t>ゾウ</t>
    </rPh>
    <phoneticPr fontId="2"/>
  </si>
  <si>
    <t>床面積</t>
    <rPh sb="0" eb="3">
      <t>ユカメンセキ</t>
    </rPh>
    <phoneticPr fontId="2"/>
  </si>
  <si>
    <t>木造</t>
    <rPh sb="0" eb="2">
      <t>モクゾウ</t>
    </rPh>
    <phoneticPr fontId="2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</si>
  <si>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2"/>
  </si>
  <si>
    <t>住宅戸数</t>
    <rPh sb="0" eb="2">
      <t>ジュウタク</t>
    </rPh>
    <rPh sb="2" eb="4">
      <t>コスウ</t>
    </rPh>
    <phoneticPr fontId="2"/>
  </si>
  <si>
    <t>個人</t>
    <rPh sb="0" eb="2">
      <t>コジン</t>
    </rPh>
    <phoneticPr fontId="2"/>
  </si>
  <si>
    <t>団体</t>
    <rPh sb="0" eb="2">
      <t>ダンタイ</t>
    </rPh>
    <phoneticPr fontId="2"/>
  </si>
  <si>
    <t>会社</t>
    <rPh sb="0" eb="2">
      <t>カイシャ</t>
    </rPh>
    <phoneticPr fontId="2"/>
  </si>
  <si>
    <t>民間計</t>
    <rPh sb="0" eb="2">
      <t>ミンカン</t>
    </rPh>
    <rPh sb="2" eb="3">
      <t>ケイ</t>
    </rPh>
    <phoneticPr fontId="2"/>
  </si>
  <si>
    <t>市町村</t>
    <rPh sb="0" eb="3">
      <t>シチョウソン</t>
    </rPh>
    <phoneticPr fontId="2"/>
  </si>
  <si>
    <t>県</t>
    <rPh sb="0" eb="1">
      <t>ケン</t>
    </rPh>
    <phoneticPr fontId="2"/>
  </si>
  <si>
    <t>国</t>
    <rPh sb="0" eb="1">
      <t>クニ</t>
    </rPh>
    <phoneticPr fontId="2"/>
  </si>
  <si>
    <t>公共計</t>
    <rPh sb="0" eb="2">
      <t>コウキョウ</t>
    </rPh>
    <rPh sb="2" eb="3">
      <t>ケイ</t>
    </rPh>
    <phoneticPr fontId="2"/>
  </si>
  <si>
    <t>民　　　間</t>
    <rPh sb="0" eb="5">
      <t>ミンカン</t>
    </rPh>
    <phoneticPr fontId="2"/>
  </si>
  <si>
    <t>公　　　共</t>
    <rPh sb="0" eb="5">
      <t>コウキョウ</t>
    </rPh>
    <phoneticPr fontId="2"/>
  </si>
  <si>
    <t>平成  29年分</t>
    <phoneticPr fontId="2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</si>
  <si>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2"/>
  </si>
  <si>
    <t>（県市町村名）岐阜県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</si>
</sst>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5" x14ac:knownFonts="1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/>
    <xf numFmtId="176" fontId="1" fillId="0" borderId="1" xfId="0" applyNumberFormat="1" applyFont="1" applyBorder="1" applyAlignment="1"/>
    <xf numFmtId="176" fontId="1" fillId="0" borderId="2" xfId="0" applyNumberFormat="1" applyFont="1" applyBorder="1" applyAlignme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76" fontId="1" fillId="0" borderId="4" xfId="0" applyNumberFormat="1" applyFont="1" applyBorder="1"/>
    <xf numFmtId="176" fontId="1" fillId="0" borderId="5" xfId="0" applyNumberFormat="1" applyFont="1" applyBorder="1" applyAlignment="1"/>
    <xf numFmtId="0" fontId="1" fillId="0" borderId="4" xfId="0" applyFont="1" applyBorder="1"/>
    <xf numFmtId="0" fontId="1" fillId="0" borderId="6" xfId="0" applyFont="1" applyBorder="1" applyAlignment="1">
      <alignment horizontal="center"/>
    </xf>
    <xf numFmtId="176" fontId="1" fillId="0" borderId="7" xfId="0" applyNumberFormat="1" applyFont="1" applyBorder="1" applyAlignment="1"/>
    <xf numFmtId="176" fontId="1" fillId="0" borderId="8" xfId="0" applyNumberFormat="1" applyFont="1" applyBorder="1" applyAlignment="1"/>
    <xf numFmtId="0" fontId="1" fillId="0" borderId="7" xfId="0" applyFont="1" applyBorder="1"/>
    <xf numFmtId="0" fontId="3" fillId="0" borderId="9" xfId="0" applyFont="1" applyBorder="1" applyAlignment="1">
      <alignment horizontal="center" vertical="center" textRotation="255"/>
    </xf>
    <xf numFmtId="176" fontId="1" fillId="0" borderId="10" xfId="0" applyNumberFormat="1" applyFont="1" applyBorder="1"/>
    <xf numFmtId="176" fontId="1" fillId="0" borderId="11" xfId="0" applyNumberFormat="1" applyFont="1" applyBorder="1" applyAlignment="1"/>
    <xf numFmtId="176" fontId="1" fillId="0" borderId="12" xfId="0" applyNumberFormat="1" applyFont="1" applyBorder="1" applyAlignment="1"/>
    <xf numFmtId="0" fontId="1" fillId="0" borderId="10" xfId="0" applyFont="1" applyBorder="1"/>
    <xf numFmtId="176" fontId="1" fillId="0" borderId="13" xfId="0" applyNumberFormat="1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 applyAlignment="1">
      <alignment horizontal="center" vertical="center" textRotation="255"/>
    </xf>
    <xf numFmtId="176" fontId="1" fillId="0" borderId="16" xfId="0" applyNumberFormat="1" applyFont="1" applyBorder="1" applyAlignment="1"/>
    <xf numFmtId="176" fontId="1" fillId="0" borderId="17" xfId="0" applyNumberFormat="1" applyFont="1" applyBorder="1" applyAlignment="1"/>
    <xf numFmtId="0" fontId="1" fillId="0" borderId="16" xfId="0" applyFont="1" applyBorder="1" applyAlignment="1">
      <alignment horizontal="center"/>
    </xf>
    <xf numFmtId="0" fontId="0" fillId="0" borderId="6" xfId="0" applyBorder="1" applyAlignment="1">
      <alignment horizontal="center" vertical="center" textRotation="255"/>
    </xf>
    <xf numFmtId="0" fontId="1" fillId="0" borderId="18" xfId="0" applyFont="1" applyBorder="1"/>
    <xf numFmtId="0" fontId="0" fillId="0" borderId="9" xfId="0" applyBorder="1" applyAlignment="1">
      <alignment horizontal="center" vertical="center" textRotation="255"/>
    </xf>
    <xf numFmtId="0" fontId="1" fillId="0" borderId="19" xfId="0" applyFont="1" applyBorder="1"/>
    <xf numFmtId="0" fontId="1" fillId="0" borderId="20" xfId="0" applyFont="1" applyBorder="1" applyAlignment="1">
      <alignment horizontal="center" vertical="center" textRotation="255"/>
    </xf>
    <xf numFmtId="0" fontId="1" fillId="0" borderId="0" xfId="0" applyFont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0" xfId="0" applyFont="1" applyBorder="1"/>
    <xf numFmtId="0" fontId="4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workbookViewId="0"/>
  </sheetViews>
  <sheetFormatPr defaultColWidth="12.625" defaultRowHeight="15" customHeight="1" x14ac:dyDescent="0.15"/>
  <cols>
    <col min="1" max="1" width="3.625" style="2" customWidth="1"/>
    <col min="2" max="2" width="20.625" style="1" customWidth="1"/>
    <col min="3" max="10" width="13.125" style="2" customWidth="1"/>
    <col min="11" max="11" width="13.125" style="1" customWidth="1"/>
    <col min="12" max="16384" width="12.625" style="1"/>
  </cols>
  <sheetData>
    <row r="1" spans="1:11" ht="18" customHeight="1" x14ac:dyDescent="0.2">
      <c r="A1" s="2" t="s">
        <v>24</v>
      </c>
      <c r="D1" s="45" t="s">
        <v>23</v>
      </c>
      <c r="E1" s="45"/>
      <c r="G1" s="2" t="s">
        <v>22</v>
      </c>
    </row>
    <row r="2" spans="1:11" ht="15" customHeight="1" thickBot="1" x14ac:dyDescent="0.2">
      <c r="K2" s="44"/>
    </row>
    <row r="3" spans="1:11" s="31" customFormat="1" ht="15" customHeight="1" x14ac:dyDescent="0.15">
      <c r="A3" s="43"/>
      <c r="B3" s="42"/>
      <c r="C3" s="41"/>
      <c r="D3" s="39" t="s">
        <v>21</v>
      </c>
      <c r="E3" s="38"/>
      <c r="F3" s="38"/>
      <c r="G3" s="40"/>
      <c r="H3" s="39" t="s">
        <v>20</v>
      </c>
      <c r="I3" s="38"/>
      <c r="J3" s="38"/>
      <c r="K3" s="37"/>
    </row>
    <row r="4" spans="1:11" s="31" customFormat="1" ht="15" customHeight="1" thickBot="1" x14ac:dyDescent="0.2">
      <c r="A4" s="36"/>
      <c r="B4" s="35"/>
      <c r="C4" s="6" t="s">
        <v>0</v>
      </c>
      <c r="D4" s="34" t="s">
        <v>19</v>
      </c>
      <c r="E4" s="34" t="s">
        <v>18</v>
      </c>
      <c r="F4" s="33" t="s">
        <v>17</v>
      </c>
      <c r="G4" s="33" t="s">
        <v>16</v>
      </c>
      <c r="H4" s="33" t="s">
        <v>15</v>
      </c>
      <c r="I4" s="33" t="s">
        <v>14</v>
      </c>
      <c r="J4" s="33" t="s">
        <v>13</v>
      </c>
      <c r="K4" s="32" t="s">
        <v>12</v>
      </c>
    </row>
    <row r="5" spans="1:11" ht="15" customHeight="1" x14ac:dyDescent="0.15">
      <c r="A5" s="30" t="s">
        <v>11</v>
      </c>
      <c r="B5" s="29" t="s">
        <v>9</v>
      </c>
      <c r="C5" s="16">
        <f>SUM(D5+H5)</f>
        <v>8554</v>
      </c>
      <c r="D5" s="16">
        <f>SUM(E5:G5)</f>
        <v>5</v>
      </c>
      <c r="E5" s="16">
        <v>0</v>
      </c>
      <c r="F5" s="16">
        <v>1</v>
      </c>
      <c r="G5" s="16">
        <v>4</v>
      </c>
      <c r="H5" s="16">
        <f>SUM(I5:K5)</f>
        <v>8549</v>
      </c>
      <c r="I5" s="16">
        <v>2018</v>
      </c>
      <c r="J5" s="16">
        <v>5</v>
      </c>
      <c r="K5" s="15">
        <v>6526</v>
      </c>
    </row>
    <row r="6" spans="1:11" ht="15" customHeight="1" x14ac:dyDescent="0.15">
      <c r="A6" s="28"/>
      <c r="B6" s="20"/>
      <c r="C6" s="17"/>
      <c r="D6" s="17"/>
      <c r="E6" s="17"/>
      <c r="F6" s="17"/>
      <c r="G6" s="17"/>
      <c r="H6" s="17"/>
      <c r="I6" s="17"/>
      <c r="J6" s="17"/>
      <c r="K6" s="19"/>
    </row>
    <row r="7" spans="1:11" ht="15" customHeight="1" x14ac:dyDescent="0.15">
      <c r="A7" s="28"/>
      <c r="B7" s="20" t="s">
        <v>10</v>
      </c>
      <c r="C7" s="17">
        <f>+D7+H7</f>
        <v>32</v>
      </c>
      <c r="D7" s="17">
        <f>SUM(E7:G7)</f>
        <v>0</v>
      </c>
      <c r="E7" s="17">
        <v>0</v>
      </c>
      <c r="F7" s="17">
        <v>0</v>
      </c>
      <c r="G7" s="17">
        <v>0</v>
      </c>
      <c r="H7" s="17">
        <f>SUM(I7:K7)</f>
        <v>32</v>
      </c>
      <c r="I7" s="17">
        <v>18</v>
      </c>
      <c r="J7" s="17">
        <v>0</v>
      </c>
      <c r="K7" s="19">
        <v>14</v>
      </c>
    </row>
    <row r="8" spans="1:11" ht="15" customHeight="1" x14ac:dyDescent="0.15">
      <c r="A8" s="28"/>
      <c r="B8" s="20" t="s">
        <v>6</v>
      </c>
      <c r="C8" s="17">
        <f>+D8+H8</f>
        <v>620</v>
      </c>
      <c r="D8" s="17">
        <f>SUM(E8:G8)</f>
        <v>0</v>
      </c>
      <c r="E8" s="17">
        <v>0</v>
      </c>
      <c r="F8" s="17">
        <v>0</v>
      </c>
      <c r="G8" s="17">
        <v>0</v>
      </c>
      <c r="H8" s="17">
        <f>SUM(I8:K8)</f>
        <v>620</v>
      </c>
      <c r="I8" s="17">
        <v>540</v>
      </c>
      <c r="J8" s="17">
        <v>0</v>
      </c>
      <c r="K8" s="19">
        <v>80</v>
      </c>
    </row>
    <row r="9" spans="1:11" ht="15" customHeight="1" x14ac:dyDescent="0.15">
      <c r="A9" s="28"/>
      <c r="B9" s="20" t="s">
        <v>5</v>
      </c>
      <c r="C9" s="17">
        <f>+D9+H9</f>
        <v>2120</v>
      </c>
      <c r="D9" s="17">
        <f>SUM(E9:G9)</f>
        <v>0</v>
      </c>
      <c r="E9" s="17">
        <v>0</v>
      </c>
      <c r="F9" s="17">
        <v>0</v>
      </c>
      <c r="G9" s="17">
        <v>0</v>
      </c>
      <c r="H9" s="17">
        <f>SUM(I9:K9)</f>
        <v>2120</v>
      </c>
      <c r="I9" s="17">
        <v>289</v>
      </c>
      <c r="J9" s="17">
        <v>0</v>
      </c>
      <c r="K9" s="19">
        <v>1831</v>
      </c>
    </row>
    <row r="10" spans="1:11" ht="15" customHeight="1" x14ac:dyDescent="0.15">
      <c r="A10" s="28"/>
      <c r="B10" s="29" t="s">
        <v>4</v>
      </c>
      <c r="C10" s="17">
        <f>+D10+H10</f>
        <v>0</v>
      </c>
      <c r="D10" s="17">
        <f>SUM(E10:G10)</f>
        <v>0</v>
      </c>
      <c r="E10" s="16">
        <v>0</v>
      </c>
      <c r="F10" s="16">
        <v>0</v>
      </c>
      <c r="G10" s="16">
        <v>0</v>
      </c>
      <c r="H10" s="17">
        <f>SUM(I10:K10)</f>
        <v>0</v>
      </c>
      <c r="I10" s="16">
        <v>0</v>
      </c>
      <c r="J10" s="16">
        <v>0</v>
      </c>
      <c r="K10" s="15">
        <v>0</v>
      </c>
    </row>
    <row r="11" spans="1:11" ht="15" customHeight="1" x14ac:dyDescent="0.15">
      <c r="A11" s="28"/>
      <c r="B11" s="27" t="s">
        <v>3</v>
      </c>
      <c r="C11" s="8">
        <f>+D11+H11</f>
        <v>42</v>
      </c>
      <c r="D11" s="8">
        <f>SUM(E11:G11)</f>
        <v>0</v>
      </c>
      <c r="E11" s="8">
        <v>0</v>
      </c>
      <c r="F11" s="8">
        <v>0</v>
      </c>
      <c r="G11" s="8">
        <v>0</v>
      </c>
      <c r="H11" s="8">
        <f>SUM(I11:K11)</f>
        <v>42</v>
      </c>
      <c r="I11" s="8">
        <v>14</v>
      </c>
      <c r="J11" s="8">
        <v>1</v>
      </c>
      <c r="K11" s="7">
        <v>27</v>
      </c>
    </row>
    <row r="12" spans="1:11" ht="15" customHeight="1" x14ac:dyDescent="0.15">
      <c r="A12" s="28"/>
      <c r="B12" s="13" t="s">
        <v>2</v>
      </c>
      <c r="C12" s="12">
        <f>SUM(C7:C11)</f>
        <v>2814</v>
      </c>
      <c r="D12" s="12">
        <f>SUM(D7:D11)</f>
        <v>0</v>
      </c>
      <c r="E12" s="12">
        <f>SUM(E7:E11)</f>
        <v>0</v>
      </c>
      <c r="F12" s="12">
        <f>SUM(F7:F11)</f>
        <v>0</v>
      </c>
      <c r="G12" s="12">
        <f>SUM(G7:G11)</f>
        <v>0</v>
      </c>
      <c r="H12" s="12">
        <f>SUM(H7:H11)</f>
        <v>2814</v>
      </c>
      <c r="I12" s="12">
        <f>SUM(I7:I11)</f>
        <v>861</v>
      </c>
      <c r="J12" s="12">
        <f>SUM(J7:J11)</f>
        <v>1</v>
      </c>
      <c r="K12" s="11">
        <f>SUM(K7:K11)</f>
        <v>1952</v>
      </c>
    </row>
    <row r="13" spans="1:11" ht="15" customHeight="1" x14ac:dyDescent="0.15">
      <c r="A13" s="28"/>
      <c r="B13" s="27"/>
      <c r="C13" s="8"/>
      <c r="D13" s="8"/>
      <c r="E13" s="8"/>
      <c r="F13" s="8"/>
      <c r="G13" s="8"/>
      <c r="H13" s="8"/>
      <c r="I13" s="8"/>
      <c r="J13" s="8"/>
      <c r="K13" s="7"/>
    </row>
    <row r="14" spans="1:11" ht="15" customHeight="1" x14ac:dyDescent="0.15">
      <c r="A14" s="26"/>
      <c r="B14" s="25" t="s">
        <v>0</v>
      </c>
      <c r="C14" s="24">
        <f>+C5+C12</f>
        <v>11368</v>
      </c>
      <c r="D14" s="24">
        <f>+D5+D12</f>
        <v>5</v>
      </c>
      <c r="E14" s="24">
        <f>+E5+E12</f>
        <v>0</v>
      </c>
      <c r="F14" s="24">
        <f>+F5+F12</f>
        <v>1</v>
      </c>
      <c r="G14" s="24">
        <f>+G5+G12</f>
        <v>4</v>
      </c>
      <c r="H14" s="24">
        <f>+H5+H12</f>
        <v>11363</v>
      </c>
      <c r="I14" s="24">
        <f>+I5+I12</f>
        <v>2879</v>
      </c>
      <c r="J14" s="24">
        <f>+J5+J12</f>
        <v>6</v>
      </c>
      <c r="K14" s="23">
        <f>+K5+K12</f>
        <v>8478</v>
      </c>
    </row>
    <row r="15" spans="1:11" ht="15" customHeight="1" x14ac:dyDescent="0.15">
      <c r="A15" s="22"/>
      <c r="B15" s="21" t="s">
        <v>9</v>
      </c>
      <c r="C15" s="16">
        <f>SUM(D15+H15)</f>
        <v>911620</v>
      </c>
      <c r="D15" s="16">
        <f>SUM(E15:G15)</f>
        <v>236</v>
      </c>
      <c r="E15" s="16">
        <v>0</v>
      </c>
      <c r="F15" s="16">
        <v>64</v>
      </c>
      <c r="G15" s="16">
        <v>172</v>
      </c>
      <c r="H15" s="16">
        <f>SUM(I15:K15)</f>
        <v>911384</v>
      </c>
      <c r="I15" s="16">
        <v>213144</v>
      </c>
      <c r="J15" s="16">
        <v>581</v>
      </c>
      <c r="K15" s="15">
        <v>697659</v>
      </c>
    </row>
    <row r="16" spans="1:11" ht="15" customHeight="1" x14ac:dyDescent="0.15">
      <c r="A16" s="14" t="s">
        <v>8</v>
      </c>
      <c r="B16" s="20"/>
      <c r="C16" s="17"/>
      <c r="D16" s="17"/>
      <c r="E16" s="17"/>
      <c r="F16" s="17"/>
      <c r="G16" s="17"/>
      <c r="H16" s="17"/>
      <c r="I16" s="17"/>
      <c r="J16" s="17"/>
      <c r="K16" s="19"/>
    </row>
    <row r="17" spans="1:11" ht="15" customHeight="1" x14ac:dyDescent="0.15">
      <c r="A17" s="14"/>
      <c r="B17" s="20" t="s">
        <v>7</v>
      </c>
      <c r="C17" s="17">
        <f>+D17+H17</f>
        <v>2691</v>
      </c>
      <c r="D17" s="17">
        <f>SUM(E17:G17)</f>
        <v>0</v>
      </c>
      <c r="E17" s="17">
        <v>0</v>
      </c>
      <c r="F17" s="17">
        <v>0</v>
      </c>
      <c r="G17" s="17">
        <v>0</v>
      </c>
      <c r="H17" s="17">
        <f>SUM(I17:K17)</f>
        <v>2691</v>
      </c>
      <c r="I17" s="17">
        <v>1846</v>
      </c>
      <c r="J17" s="17">
        <v>0</v>
      </c>
      <c r="K17" s="19">
        <v>845</v>
      </c>
    </row>
    <row r="18" spans="1:11" ht="15" customHeight="1" x14ac:dyDescent="0.15">
      <c r="A18" s="14"/>
      <c r="B18" s="20" t="s">
        <v>6</v>
      </c>
      <c r="C18" s="17">
        <f>+D18+H18</f>
        <v>54254</v>
      </c>
      <c r="D18" s="17">
        <f>SUM(E18:G18)</f>
        <v>0</v>
      </c>
      <c r="E18" s="17">
        <v>0</v>
      </c>
      <c r="F18" s="17">
        <v>0</v>
      </c>
      <c r="G18" s="17">
        <v>0</v>
      </c>
      <c r="H18" s="17">
        <f>SUM(I18:K18)</f>
        <v>54254</v>
      </c>
      <c r="I18" s="17">
        <v>47674</v>
      </c>
      <c r="J18" s="17">
        <v>0</v>
      </c>
      <c r="K18" s="19">
        <v>6580</v>
      </c>
    </row>
    <row r="19" spans="1:11" ht="15" customHeight="1" x14ac:dyDescent="0.15">
      <c r="A19" s="14"/>
      <c r="B19" s="20" t="s">
        <v>5</v>
      </c>
      <c r="C19" s="17">
        <f>+D19+H19</f>
        <v>181304</v>
      </c>
      <c r="D19" s="17">
        <f>SUM(E19:G19)</f>
        <v>0</v>
      </c>
      <c r="E19" s="17">
        <v>0</v>
      </c>
      <c r="F19" s="17">
        <v>0</v>
      </c>
      <c r="G19" s="17">
        <v>0</v>
      </c>
      <c r="H19" s="17">
        <f>SUM(I19:K19)</f>
        <v>181304</v>
      </c>
      <c r="I19" s="17">
        <v>13483</v>
      </c>
      <c r="J19" s="17">
        <v>0</v>
      </c>
      <c r="K19" s="19">
        <v>167821</v>
      </c>
    </row>
    <row r="20" spans="1:11" ht="15" customHeight="1" x14ac:dyDescent="0.15">
      <c r="A20" s="14"/>
      <c r="B20" s="18" t="s">
        <v>4</v>
      </c>
      <c r="C20" s="17">
        <f>+D20+H20</f>
        <v>0</v>
      </c>
      <c r="D20" s="17">
        <f>SUM(E20:G20)</f>
        <v>0</v>
      </c>
      <c r="E20" s="16">
        <v>0</v>
      </c>
      <c r="F20" s="16">
        <v>0</v>
      </c>
      <c r="G20" s="16">
        <v>0</v>
      </c>
      <c r="H20" s="17">
        <f>SUM(I20:K20)</f>
        <v>0</v>
      </c>
      <c r="I20" s="16">
        <v>0</v>
      </c>
      <c r="J20" s="16">
        <v>0</v>
      </c>
      <c r="K20" s="15">
        <v>0</v>
      </c>
    </row>
    <row r="21" spans="1:11" ht="15" customHeight="1" x14ac:dyDescent="0.15">
      <c r="A21" s="14"/>
      <c r="B21" s="9" t="s">
        <v>3</v>
      </c>
      <c r="C21" s="8">
        <f>+D21+H21</f>
        <v>3938</v>
      </c>
      <c r="D21" s="8">
        <f>SUM(E21:G21)</f>
        <v>0</v>
      </c>
      <c r="E21" s="8">
        <v>0</v>
      </c>
      <c r="F21" s="8">
        <v>0</v>
      </c>
      <c r="G21" s="8">
        <v>0</v>
      </c>
      <c r="H21" s="8">
        <f>SUM(I21:K21)</f>
        <v>3938</v>
      </c>
      <c r="I21" s="8">
        <v>509</v>
      </c>
      <c r="J21" s="8">
        <v>117</v>
      </c>
      <c r="K21" s="7">
        <v>3312</v>
      </c>
    </row>
    <row r="22" spans="1:11" ht="15" customHeight="1" x14ac:dyDescent="0.15">
      <c r="A22" s="14"/>
      <c r="B22" s="13" t="s">
        <v>2</v>
      </c>
      <c r="C22" s="12">
        <f>SUM(C17:C21)</f>
        <v>242187</v>
      </c>
      <c r="D22" s="12">
        <f>SUM(D17:D21)</f>
        <v>0</v>
      </c>
      <c r="E22" s="12">
        <f>SUM(E17:E21)</f>
        <v>0</v>
      </c>
      <c r="F22" s="12">
        <f>SUM(F17:F21)</f>
        <v>0</v>
      </c>
      <c r="G22" s="12">
        <f>SUM(G17:G21)</f>
        <v>0</v>
      </c>
      <c r="H22" s="12">
        <f>SUM(H17:H21)</f>
        <v>242187</v>
      </c>
      <c r="I22" s="12">
        <f>SUM(I17:I21)</f>
        <v>63512</v>
      </c>
      <c r="J22" s="12">
        <f>SUM(J17:J21)</f>
        <v>117</v>
      </c>
      <c r="K22" s="11">
        <f>SUM(K17:K21)</f>
        <v>178558</v>
      </c>
    </row>
    <row r="23" spans="1:11" ht="15" customHeight="1" x14ac:dyDescent="0.15">
      <c r="A23" s="10" t="s">
        <v>1</v>
      </c>
      <c r="B23" s="9"/>
      <c r="C23" s="8"/>
      <c r="D23" s="8"/>
      <c r="E23" s="8"/>
      <c r="F23" s="8"/>
      <c r="G23" s="8"/>
      <c r="H23" s="8"/>
      <c r="I23" s="8"/>
      <c r="J23" s="8"/>
      <c r="K23" s="7"/>
    </row>
    <row r="24" spans="1:11" ht="15" customHeight="1" thickBot="1" x14ac:dyDescent="0.2">
      <c r="A24" s="6"/>
      <c r="B24" s="5" t="s">
        <v>0</v>
      </c>
      <c r="C24" s="4">
        <f>+C15+C22</f>
        <v>1153807</v>
      </c>
      <c r="D24" s="4">
        <f>+D15+D22</f>
        <v>236</v>
      </c>
      <c r="E24" s="4">
        <f>+E15+E22</f>
        <v>0</v>
      </c>
      <c r="F24" s="4">
        <f>+F15+F22</f>
        <v>64</v>
      </c>
      <c r="G24" s="4">
        <f>+G15+G22</f>
        <v>172</v>
      </c>
      <c r="H24" s="4">
        <f>+H15+H22</f>
        <v>1153571</v>
      </c>
      <c r="I24" s="4">
        <f>+I15+I22</f>
        <v>276656</v>
      </c>
      <c r="J24" s="4">
        <f>+J15+J22</f>
        <v>698</v>
      </c>
      <c r="K24" s="3">
        <f>+K15+K22</f>
        <v>876217</v>
      </c>
    </row>
  </sheetData>
  <mergeCells count="4">
    <mergeCell ref="D3:G3"/>
    <mergeCell ref="H3:K3"/>
    <mergeCell ref="A5:A14"/>
    <mergeCell ref="A16:A22"/>
  </mergeCells>
  <phoneticPr fontId="2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(5)</vt:lpstr>
      <vt:lpstr>'(5)'!Print_Titles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岐阜県</cp:lastModifiedBy>
  <dcterms:created xsi:type="dcterms:W3CDTF">2021-08-31T02:04:44Z</dcterms:created>
  <dcterms:modified xsi:type="dcterms:W3CDTF">2021-08-31T02:05:01Z</dcterms:modified>
</cp:coreProperties>
</file>