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20_データ棚卸\1回目（5月→9月）\02_回答\0921_20_建築指導課（印刷済）\20_4_電子データ\2021（R3）着工新設住宅概報\"/>
    </mc:Choice>
  </mc:AlternateContent>
  <bookViews>
    <workbookView xWindow="0" yWindow="0" windowWidth="10404" windowHeight="8520"/>
  </bookViews>
  <sheets>
    <sheet name="sheet1" sheetId="1" r:id="rId1"/>
  </sheets>
  <definedNames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K22" i="1"/>
  <c r="K24" i="1" s="1"/>
  <c r="J22" i="1"/>
  <c r="J24" i="1" s="1"/>
  <c r="I22" i="1"/>
  <c r="I24" i="1" s="1"/>
  <c r="G22" i="1"/>
  <c r="F22" i="1"/>
  <c r="F24" i="1" s="1"/>
  <c r="E22" i="1"/>
  <c r="E24" i="1" s="1"/>
  <c r="H21" i="1"/>
  <c r="D21" i="1"/>
  <c r="C21" i="1"/>
  <c r="H20" i="1"/>
  <c r="D20" i="1"/>
  <c r="C20" i="1"/>
  <c r="H19" i="1"/>
  <c r="D19" i="1"/>
  <c r="C19" i="1"/>
  <c r="H18" i="1"/>
  <c r="D18" i="1"/>
  <c r="C18" i="1" s="1"/>
  <c r="H17" i="1"/>
  <c r="H22" i="1" s="1"/>
  <c r="D17" i="1"/>
  <c r="D22" i="1" s="1"/>
  <c r="D24" i="1" s="1"/>
  <c r="H15" i="1"/>
  <c r="H24" i="1" s="1"/>
  <c r="D15" i="1"/>
  <c r="C15" i="1"/>
  <c r="K14" i="1"/>
  <c r="K12" i="1"/>
  <c r="J12" i="1"/>
  <c r="J14" i="1" s="1"/>
  <c r="I12" i="1"/>
  <c r="I14" i="1" s="1"/>
  <c r="G12" i="1"/>
  <c r="G14" i="1" s="1"/>
  <c r="F12" i="1"/>
  <c r="F14" i="1" s="1"/>
  <c r="E12" i="1"/>
  <c r="E14" i="1" s="1"/>
  <c r="H11" i="1"/>
  <c r="D11" i="1"/>
  <c r="C11" i="1" s="1"/>
  <c r="H10" i="1"/>
  <c r="D10" i="1"/>
  <c r="C10" i="1"/>
  <c r="H9" i="1"/>
  <c r="D9" i="1"/>
  <c r="C9" i="1"/>
  <c r="H8" i="1"/>
  <c r="D8" i="1"/>
  <c r="C8" i="1" s="1"/>
  <c r="H7" i="1"/>
  <c r="H12" i="1" s="1"/>
  <c r="H14" i="1" s="1"/>
  <c r="D7" i="1"/>
  <c r="C7" i="1"/>
  <c r="H5" i="1"/>
  <c r="D5" i="1"/>
  <c r="C5" i="1"/>
  <c r="C12" i="1" l="1"/>
  <c r="C14" i="1" s="1"/>
  <c r="D12" i="1"/>
  <c r="D14" i="1" s="1"/>
  <c r="C17" i="1"/>
  <c r="C22" i="1" s="1"/>
  <c r="C24" i="1" s="1"/>
</calcChain>
</file>

<file path=xl/sharedStrings.xml><?xml version="1.0" encoding="utf-8"?>
<sst xmlns="http://schemas.openxmlformats.org/spreadsheetml/2006/main" count="33" uniqueCount="25">
  <si>
    <t>（県市町村名）岐阜県</t>
    <phoneticPr fontId="2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</si>
  <si>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</si>
  <si>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令和  3年分</t>
    <phoneticPr fontId="2"/>
  </si>
  <si>
    <t>公　　　共</t>
    <rPh sb="0" eb="5">
      <t>コウキョウ</t>
    </rPh>
    <phoneticPr fontId="2"/>
  </si>
  <si>
    <t>民　　　間</t>
    <rPh sb="0" eb="5">
      <t>ミンカン</t>
    </rPh>
    <phoneticPr fontId="2"/>
  </si>
  <si>
    <t>合計</t>
    <rPh sb="0" eb="2">
      <t>ゴウケイ</t>
    </rPh>
    <phoneticPr fontId="2"/>
  </si>
  <si>
    <t>公共計</t>
    <rPh sb="0" eb="2">
      <t>コウキョウ</t>
    </rPh>
    <rPh sb="2" eb="3">
      <t>ケイ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</si>
  <si>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</si>
  <si>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</si>
  <si>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</si>
  <si>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民間計</t>
    <rPh sb="0" eb="2">
      <t>ミンカン</t>
    </rPh>
    <rPh sb="2" eb="3">
      <t>ケイ</t>
    </rPh>
    <phoneticPr fontId="2"/>
  </si>
  <si>
    <t>会社</t>
    <rPh sb="0" eb="2">
      <t>カイシャ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</si>
  <si>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</si>
  <si>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</si>
  <si>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住宅戸数</t>
    <rPh sb="0" eb="2">
      <t>ジュウタク</t>
    </rPh>
    <rPh sb="2" eb="4">
      <t>コスウ</t>
    </rPh>
    <phoneticPr fontId="2"/>
  </si>
  <si>
    <t>木造</t>
    <rPh sb="0" eb="2">
      <t>モクゾウ</t>
    </rPh>
    <phoneticPr fontId="2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</si>
  <si>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</si>
  <si>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</si>
  <si>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</si>
  <si>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コンクリートブロック造</t>
    <rPh sb="10" eb="11">
      <t>ゾウ</t>
    </rPh>
    <phoneticPr fontId="2"/>
  </si>
  <si>
    <t>その他</t>
    <rPh sb="0" eb="3">
      <t>ソノタ</t>
    </rPh>
    <phoneticPr fontId="2"/>
  </si>
  <si>
    <t>非木造　計</t>
    <rPh sb="0" eb="1">
      <t>ヒ</t>
    </rPh>
    <rPh sb="1" eb="3">
      <t>モクゾウ</t>
    </rPh>
    <rPh sb="4" eb="5">
      <t>ケイ</t>
    </rPh>
    <phoneticPr fontId="2"/>
  </si>
  <si>
    <t>床面積</t>
    <rPh sb="0" eb="3">
      <t>ユカメンセキ</t>
    </rPh>
    <phoneticPr fontId="2"/>
  </si>
  <si>
    <t>鉄筋鉄骨コンクリート造</t>
    <rPh sb="0" eb="2">
      <t>テッキン</t>
    </rPh>
    <rPh sb="2" eb="4">
      <t>テッコツ</t>
    </rPh>
    <rPh sb="10" eb="11">
      <t>ゾウ</t>
    </rPh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</si>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</sst>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14" xfId="0" applyFont="1" applyBorder="1" applyAlignment="1">
      <alignment shrinkToFit="1"/>
    </xf>
    <xf numFmtId="176" fontId="1" fillId="0" borderId="15" xfId="0" applyNumberFormat="1" applyFont="1" applyBorder="1" applyAlignment="1">
      <alignment shrinkToFit="1"/>
    </xf>
    <xf numFmtId="176" fontId="1" fillId="0" borderId="16" xfId="0" applyNumberFormat="1" applyFont="1" applyBorder="1" applyAlignment="1">
      <alignment shrinkToFit="1"/>
    </xf>
    <xf numFmtId="0" fontId="1" fillId="0" borderId="0" xfId="0" applyFont="1" applyAlignment="1">
      <alignment shrinkToFit="1"/>
    </xf>
    <xf numFmtId="0" fontId="0" fillId="0" borderId="17" xfId="0" applyBorder="1" applyAlignment="1">
      <alignment horizontal="center" vertical="center" textRotation="255" shrinkToFit="1"/>
    </xf>
    <xf numFmtId="0" fontId="1" fillId="0" borderId="18" xfId="0" applyFont="1" applyBorder="1" applyAlignment="1">
      <alignment shrinkToFit="1"/>
    </xf>
    <xf numFmtId="176" fontId="1" fillId="0" borderId="19" xfId="0" applyNumberFormat="1" applyFont="1" applyBorder="1" applyAlignment="1">
      <alignment shrinkToFit="1"/>
    </xf>
    <xf numFmtId="176" fontId="1" fillId="0" borderId="18" xfId="0" applyNumberFormat="1" applyFont="1" applyBorder="1" applyAlignment="1">
      <alignment shrinkToFit="1"/>
    </xf>
    <xf numFmtId="0" fontId="1" fillId="0" borderId="20" xfId="0" applyFont="1" applyBorder="1" applyAlignment="1">
      <alignment shrinkToFit="1"/>
    </xf>
    <xf numFmtId="176" fontId="1" fillId="0" borderId="21" xfId="0" applyNumberFormat="1" applyFont="1" applyBorder="1" applyAlignment="1">
      <alignment shrinkToFit="1"/>
    </xf>
    <xf numFmtId="176" fontId="1" fillId="0" borderId="22" xfId="0" applyNumberFormat="1" applyFont="1" applyBorder="1" applyAlignment="1">
      <alignment shrinkToFit="1"/>
    </xf>
    <xf numFmtId="0" fontId="1" fillId="0" borderId="23" xfId="0" applyFont="1" applyBorder="1" applyAlignment="1">
      <alignment shrinkToFit="1"/>
    </xf>
    <xf numFmtId="176" fontId="1" fillId="0" borderId="24" xfId="0" applyNumberFormat="1" applyFont="1" applyBorder="1" applyAlignment="1">
      <alignment shrinkToFit="1"/>
    </xf>
    <xf numFmtId="176" fontId="1" fillId="0" borderId="23" xfId="0" applyNumberFormat="1" applyFont="1" applyBorder="1" applyAlignment="1">
      <alignment shrinkToFit="1"/>
    </xf>
    <xf numFmtId="0" fontId="0" fillId="0" borderId="25" xfId="0" applyBorder="1" applyAlignment="1">
      <alignment horizontal="center" vertical="center" textRotation="255" shrinkToFit="1"/>
    </xf>
    <xf numFmtId="0" fontId="1" fillId="0" borderId="26" xfId="0" applyFont="1" applyBorder="1" applyAlignment="1">
      <alignment horizontal="center" shrinkToFit="1"/>
    </xf>
    <xf numFmtId="176" fontId="1" fillId="0" borderId="27" xfId="0" applyNumberFormat="1" applyFont="1" applyBorder="1" applyAlignment="1">
      <alignment shrinkToFit="1"/>
    </xf>
    <xf numFmtId="176" fontId="1" fillId="0" borderId="26" xfId="0" applyNumberFormat="1" applyFont="1" applyBorder="1" applyAlignment="1">
      <alignment shrinkToFit="1"/>
    </xf>
    <xf numFmtId="0" fontId="1" fillId="0" borderId="28" xfId="0" applyFont="1" applyBorder="1" applyAlignment="1">
      <alignment horizontal="center" vertical="center" textRotation="255" shrinkToFit="1"/>
    </xf>
    <xf numFmtId="0" fontId="1" fillId="0" borderId="29" xfId="0" applyFont="1" applyBorder="1" applyAlignment="1">
      <alignment shrinkToFit="1"/>
    </xf>
    <xf numFmtId="0" fontId="4" fillId="0" borderId="17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shrinkToFit="1"/>
    </xf>
    <xf numFmtId="0" fontId="1" fillId="0" borderId="22" xfId="0" applyFont="1" applyBorder="1" applyAlignment="1">
      <alignment shrinkToFit="1"/>
    </xf>
    <xf numFmtId="0" fontId="1" fillId="0" borderId="25" xfId="0" applyFont="1" applyBorder="1" applyAlignment="1">
      <alignment horizontal="center" shrinkToFit="1"/>
    </xf>
    <xf numFmtId="0" fontId="1" fillId="0" borderId="30" xfId="0" applyFont="1" applyBorder="1" applyAlignment="1">
      <alignment horizontal="center" shrinkToFit="1"/>
    </xf>
    <xf numFmtId="176" fontId="1" fillId="0" borderId="31" xfId="0" applyNumberFormat="1" applyFont="1" applyBorder="1" applyAlignment="1">
      <alignment shrinkToFit="1"/>
    </xf>
    <xf numFmtId="176" fontId="1" fillId="0" borderId="30" xfId="0" applyNumberFormat="1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C28" sqref="C28"/>
    </sheetView>
  </sheetViews>
  <sheetFormatPr defaultColWidth="12.6640625" defaultRowHeight="15" customHeight="1" x14ac:dyDescent="0.15"/>
  <cols>
    <col min="1" max="1" width="3.6640625" style="22" customWidth="1"/>
    <col min="2" max="2" width="20.6640625" style="22" customWidth="1"/>
    <col min="3" max="11" width="13.109375" style="22" customWidth="1"/>
    <col min="12" max="16384" width="12.6640625" style="22"/>
  </cols>
  <sheetData>
    <row r="1" spans="1:11" s="1" customFormat="1" ht="18" customHeight="1" x14ac:dyDescent="0.2">
      <c r="A1" s="1" t="s">
        <v>0</v>
      </c>
      <c r="D1" s="2" t="s">
        <v>1</v>
      </c>
      <c r="E1" s="2"/>
      <c r="G1" s="1" t="s">
        <v>2</v>
      </c>
    </row>
    <row r="2" spans="1:11" s="1" customFormat="1" ht="15" customHeight="1" thickBot="1" x14ac:dyDescent="0.2">
      <c r="K2" s="3"/>
    </row>
    <row r="3" spans="1:11" s="11" customFormat="1" ht="15" customHeight="1" x14ac:dyDescent="0.15">
      <c r="A3" s="4"/>
      <c r="B3" s="5"/>
      <c r="C3" s="6"/>
      <c r="D3" s="7" t="s">
        <v>3</v>
      </c>
      <c r="E3" s="8"/>
      <c r="F3" s="8"/>
      <c r="G3" s="9"/>
      <c r="H3" s="7" t="s">
        <v>4</v>
      </c>
      <c r="I3" s="8"/>
      <c r="J3" s="8"/>
      <c r="K3" s="10"/>
    </row>
    <row r="4" spans="1:11" s="11" customFormat="1" ht="15" customHeight="1" thickBot="1" x14ac:dyDescent="0.2">
      <c r="A4" s="12"/>
      <c r="B4" s="13"/>
      <c r="C4" s="14" t="s">
        <v>5</v>
      </c>
      <c r="D4" s="15" t="s">
        <v>6</v>
      </c>
      <c r="E4" s="15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ht="15" customHeight="1" x14ac:dyDescent="0.15">
      <c r="A5" s="18" t="s">
        <v>14</v>
      </c>
      <c r="B5" s="19" t="s">
        <v>15</v>
      </c>
      <c r="C5" s="20">
        <f>SUM(D5+H5)</f>
        <v>8853</v>
      </c>
      <c r="D5" s="20">
        <f>SUM(E5:G5)</f>
        <v>0</v>
      </c>
      <c r="E5" s="20">
        <v>0</v>
      </c>
      <c r="F5" s="20">
        <v>0</v>
      </c>
      <c r="G5" s="20">
        <v>0</v>
      </c>
      <c r="H5" s="20">
        <f>SUM(I5:K5)</f>
        <v>8853</v>
      </c>
      <c r="I5" s="20">
        <v>2154</v>
      </c>
      <c r="J5" s="20">
        <v>10</v>
      </c>
      <c r="K5" s="21">
        <v>6689</v>
      </c>
    </row>
    <row r="6" spans="1:11" ht="15" customHeight="1" x14ac:dyDescent="0.15">
      <c r="A6" s="23"/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1:11" ht="15" customHeight="1" x14ac:dyDescent="0.15">
      <c r="A7" s="23"/>
      <c r="B7" s="24" t="s">
        <v>16</v>
      </c>
      <c r="C7" s="25">
        <f>+D7+H7</f>
        <v>1</v>
      </c>
      <c r="D7" s="25">
        <f>SUM(E7:G7)</f>
        <v>0</v>
      </c>
      <c r="E7" s="25">
        <v>0</v>
      </c>
      <c r="F7" s="25">
        <v>0</v>
      </c>
      <c r="G7" s="25">
        <v>0</v>
      </c>
      <c r="H7" s="25">
        <f>SUM(I7:K7)</f>
        <v>1</v>
      </c>
      <c r="I7" s="25">
        <v>0</v>
      </c>
      <c r="J7" s="25">
        <v>0</v>
      </c>
      <c r="K7" s="26">
        <v>1</v>
      </c>
    </row>
    <row r="8" spans="1:11" ht="15" customHeight="1" x14ac:dyDescent="0.15">
      <c r="A8" s="23"/>
      <c r="B8" s="24" t="s">
        <v>17</v>
      </c>
      <c r="C8" s="25">
        <f>+D8+H8</f>
        <v>661</v>
      </c>
      <c r="D8" s="25">
        <f>SUM(E8:G8)</f>
        <v>0</v>
      </c>
      <c r="E8" s="25">
        <v>0</v>
      </c>
      <c r="F8" s="25">
        <v>0</v>
      </c>
      <c r="G8" s="25">
        <v>0</v>
      </c>
      <c r="H8" s="25">
        <f>SUM(I8:K8)</f>
        <v>661</v>
      </c>
      <c r="I8" s="25">
        <v>570</v>
      </c>
      <c r="J8" s="25">
        <v>28</v>
      </c>
      <c r="K8" s="26">
        <v>63</v>
      </c>
    </row>
    <row r="9" spans="1:11" ht="15" customHeight="1" x14ac:dyDescent="0.15">
      <c r="A9" s="23"/>
      <c r="B9" s="24" t="s">
        <v>18</v>
      </c>
      <c r="C9" s="25">
        <f>+D9+H9</f>
        <v>1831</v>
      </c>
      <c r="D9" s="25">
        <f>SUM(E9:G9)</f>
        <v>0</v>
      </c>
      <c r="E9" s="25">
        <v>0</v>
      </c>
      <c r="F9" s="25">
        <v>0</v>
      </c>
      <c r="G9" s="25">
        <v>0</v>
      </c>
      <c r="H9" s="25">
        <f>SUM(I9:K9)</f>
        <v>1831</v>
      </c>
      <c r="I9" s="25">
        <v>403</v>
      </c>
      <c r="J9" s="25">
        <v>0</v>
      </c>
      <c r="K9" s="26">
        <v>1428</v>
      </c>
    </row>
    <row r="10" spans="1:11" ht="15" customHeight="1" x14ac:dyDescent="0.15">
      <c r="A10" s="23"/>
      <c r="B10" s="19" t="s">
        <v>19</v>
      </c>
      <c r="C10" s="25">
        <f>+D10+H10</f>
        <v>0</v>
      </c>
      <c r="D10" s="25">
        <f>SUM(E10:G10)</f>
        <v>0</v>
      </c>
      <c r="E10" s="20">
        <v>0</v>
      </c>
      <c r="F10" s="20">
        <v>0</v>
      </c>
      <c r="G10" s="20">
        <v>0</v>
      </c>
      <c r="H10" s="25">
        <f>SUM(I10:K10)</f>
        <v>0</v>
      </c>
      <c r="I10" s="20">
        <v>0</v>
      </c>
      <c r="J10" s="20">
        <v>0</v>
      </c>
      <c r="K10" s="21">
        <v>0</v>
      </c>
    </row>
    <row r="11" spans="1:11" ht="15" customHeight="1" x14ac:dyDescent="0.15">
      <c r="A11" s="23"/>
      <c r="B11" s="27" t="s">
        <v>20</v>
      </c>
      <c r="C11" s="28">
        <f>+D11+H11</f>
        <v>18</v>
      </c>
      <c r="D11" s="28">
        <f>SUM(E11:G11)</f>
        <v>0</v>
      </c>
      <c r="E11" s="28">
        <v>0</v>
      </c>
      <c r="F11" s="28">
        <v>0</v>
      </c>
      <c r="G11" s="28">
        <v>0</v>
      </c>
      <c r="H11" s="28">
        <f>SUM(I11:K11)</f>
        <v>18</v>
      </c>
      <c r="I11" s="28">
        <v>1</v>
      </c>
      <c r="J11" s="28">
        <v>0</v>
      </c>
      <c r="K11" s="29">
        <v>17</v>
      </c>
    </row>
    <row r="12" spans="1:11" ht="15" customHeight="1" x14ac:dyDescent="0.15">
      <c r="A12" s="23"/>
      <c r="B12" s="30" t="s">
        <v>21</v>
      </c>
      <c r="C12" s="31">
        <f>SUM(C7:C11)</f>
        <v>2511</v>
      </c>
      <c r="D12" s="31">
        <f t="shared" ref="D12:K12" si="0">SUM(D7:D11)</f>
        <v>0</v>
      </c>
      <c r="E12" s="31">
        <f t="shared" si="0"/>
        <v>0</v>
      </c>
      <c r="F12" s="31">
        <f t="shared" si="0"/>
        <v>0</v>
      </c>
      <c r="G12" s="31">
        <f t="shared" si="0"/>
        <v>0</v>
      </c>
      <c r="H12" s="31">
        <f t="shared" si="0"/>
        <v>2511</v>
      </c>
      <c r="I12" s="31">
        <f t="shared" si="0"/>
        <v>974</v>
      </c>
      <c r="J12" s="31">
        <f t="shared" si="0"/>
        <v>28</v>
      </c>
      <c r="K12" s="32">
        <f t="shared" si="0"/>
        <v>1509</v>
      </c>
    </row>
    <row r="13" spans="1:11" ht="15" customHeight="1" x14ac:dyDescent="0.15">
      <c r="A13" s="23"/>
      <c r="B13" s="27"/>
      <c r="C13" s="28"/>
      <c r="D13" s="28"/>
      <c r="E13" s="28"/>
      <c r="F13" s="28"/>
      <c r="G13" s="28"/>
      <c r="H13" s="28"/>
      <c r="I13" s="28"/>
      <c r="J13" s="28"/>
      <c r="K13" s="29"/>
    </row>
    <row r="14" spans="1:11" ht="15" customHeight="1" x14ac:dyDescent="0.15">
      <c r="A14" s="33"/>
      <c r="B14" s="34" t="s">
        <v>5</v>
      </c>
      <c r="C14" s="35">
        <f>+C5+C12</f>
        <v>11364</v>
      </c>
      <c r="D14" s="35">
        <f t="shared" ref="D14:K14" si="1">+D5+D12</f>
        <v>0</v>
      </c>
      <c r="E14" s="35">
        <f t="shared" si="1"/>
        <v>0</v>
      </c>
      <c r="F14" s="35">
        <f t="shared" si="1"/>
        <v>0</v>
      </c>
      <c r="G14" s="35">
        <f t="shared" si="1"/>
        <v>0</v>
      </c>
      <c r="H14" s="35">
        <f t="shared" si="1"/>
        <v>11364</v>
      </c>
      <c r="I14" s="35">
        <f t="shared" si="1"/>
        <v>3128</v>
      </c>
      <c r="J14" s="35">
        <f t="shared" si="1"/>
        <v>38</v>
      </c>
      <c r="K14" s="36">
        <f t="shared" si="1"/>
        <v>8198</v>
      </c>
    </row>
    <row r="15" spans="1:11" ht="15" customHeight="1" x14ac:dyDescent="0.15">
      <c r="A15" s="37"/>
      <c r="B15" s="38" t="s">
        <v>15</v>
      </c>
      <c r="C15" s="20">
        <f>SUM(D15+H15)</f>
        <v>936681</v>
      </c>
      <c r="D15" s="20">
        <f>SUM(E15:G15)</f>
        <v>0</v>
      </c>
      <c r="E15" s="20">
        <v>0</v>
      </c>
      <c r="F15" s="20">
        <v>0</v>
      </c>
      <c r="G15" s="20">
        <v>0</v>
      </c>
      <c r="H15" s="20">
        <f>SUM(I15:K15)</f>
        <v>936681</v>
      </c>
      <c r="I15" s="20">
        <v>235503</v>
      </c>
      <c r="J15" s="20">
        <v>253</v>
      </c>
      <c r="K15" s="21">
        <v>700925</v>
      </c>
    </row>
    <row r="16" spans="1:11" ht="15" customHeight="1" x14ac:dyDescent="0.15">
      <c r="A16" s="39" t="s">
        <v>22</v>
      </c>
      <c r="B16" s="24"/>
      <c r="C16" s="25"/>
      <c r="D16" s="25"/>
      <c r="E16" s="25"/>
      <c r="F16" s="25"/>
      <c r="G16" s="25"/>
      <c r="H16" s="25"/>
      <c r="I16" s="25"/>
      <c r="J16" s="25"/>
      <c r="K16" s="26"/>
    </row>
    <row r="17" spans="1:11" ht="15" customHeight="1" x14ac:dyDescent="0.15">
      <c r="A17" s="39"/>
      <c r="B17" s="24" t="s">
        <v>23</v>
      </c>
      <c r="C17" s="25">
        <f>+D17+H17</f>
        <v>163</v>
      </c>
      <c r="D17" s="25">
        <f>SUM(E17:G17)</f>
        <v>0</v>
      </c>
      <c r="E17" s="25">
        <v>0</v>
      </c>
      <c r="F17" s="25">
        <v>0</v>
      </c>
      <c r="G17" s="25">
        <v>0</v>
      </c>
      <c r="H17" s="25">
        <f>SUM(I17:K17)</f>
        <v>163</v>
      </c>
      <c r="I17" s="25">
        <v>0</v>
      </c>
      <c r="J17" s="25">
        <v>0</v>
      </c>
      <c r="K17" s="26">
        <v>163</v>
      </c>
    </row>
    <row r="18" spans="1:11" ht="15" customHeight="1" x14ac:dyDescent="0.15">
      <c r="A18" s="39"/>
      <c r="B18" s="24" t="s">
        <v>17</v>
      </c>
      <c r="C18" s="25">
        <f>+D18+H18</f>
        <v>44392</v>
      </c>
      <c r="D18" s="25">
        <f>SUM(E18:G18)</f>
        <v>0</v>
      </c>
      <c r="E18" s="25">
        <v>0</v>
      </c>
      <c r="F18" s="25">
        <v>0</v>
      </c>
      <c r="G18" s="25">
        <v>0</v>
      </c>
      <c r="H18" s="25">
        <f>SUM(I18:K18)</f>
        <v>44392</v>
      </c>
      <c r="I18" s="25">
        <v>40242</v>
      </c>
      <c r="J18" s="25">
        <v>759</v>
      </c>
      <c r="K18" s="26">
        <v>3391</v>
      </c>
    </row>
    <row r="19" spans="1:11" ht="15" customHeight="1" x14ac:dyDescent="0.15">
      <c r="A19" s="39"/>
      <c r="B19" s="24" t="s">
        <v>18</v>
      </c>
      <c r="C19" s="25">
        <f>+D19+H19</f>
        <v>152202</v>
      </c>
      <c r="D19" s="25">
        <f>SUM(E19:G19)</f>
        <v>0</v>
      </c>
      <c r="E19" s="25">
        <v>0</v>
      </c>
      <c r="F19" s="25">
        <v>0</v>
      </c>
      <c r="G19" s="25">
        <v>0</v>
      </c>
      <c r="H19" s="25">
        <f>SUM(I19:K19)</f>
        <v>152202</v>
      </c>
      <c r="I19" s="25">
        <v>22638</v>
      </c>
      <c r="J19" s="25">
        <v>0</v>
      </c>
      <c r="K19" s="26">
        <v>129564</v>
      </c>
    </row>
    <row r="20" spans="1:11" ht="15" customHeight="1" x14ac:dyDescent="0.15">
      <c r="A20" s="39"/>
      <c r="B20" s="40" t="s">
        <v>19</v>
      </c>
      <c r="C20" s="25">
        <f>+D20+H20</f>
        <v>0</v>
      </c>
      <c r="D20" s="25">
        <f>SUM(E20:G20)</f>
        <v>0</v>
      </c>
      <c r="E20" s="20">
        <v>0</v>
      </c>
      <c r="F20" s="20">
        <v>0</v>
      </c>
      <c r="G20" s="20">
        <v>0</v>
      </c>
      <c r="H20" s="25">
        <f>SUM(I20:K20)</f>
        <v>0</v>
      </c>
      <c r="I20" s="20">
        <v>0</v>
      </c>
      <c r="J20" s="20">
        <v>0</v>
      </c>
      <c r="K20" s="21">
        <v>0</v>
      </c>
    </row>
    <row r="21" spans="1:11" ht="15" customHeight="1" x14ac:dyDescent="0.15">
      <c r="A21" s="39"/>
      <c r="B21" s="41" t="s">
        <v>20</v>
      </c>
      <c r="C21" s="28">
        <f>+D21+H21</f>
        <v>1935</v>
      </c>
      <c r="D21" s="28">
        <f>SUM(E21:G21)</f>
        <v>0</v>
      </c>
      <c r="E21" s="28">
        <v>0</v>
      </c>
      <c r="F21" s="28">
        <v>0</v>
      </c>
      <c r="G21" s="28">
        <v>0</v>
      </c>
      <c r="H21" s="28">
        <f>SUM(I21:K21)</f>
        <v>1935</v>
      </c>
      <c r="I21" s="28">
        <v>169</v>
      </c>
      <c r="J21" s="28">
        <v>0</v>
      </c>
      <c r="K21" s="29">
        <v>1766</v>
      </c>
    </row>
    <row r="22" spans="1:11" ht="15" customHeight="1" x14ac:dyDescent="0.15">
      <c r="A22" s="39"/>
      <c r="B22" s="30" t="s">
        <v>21</v>
      </c>
      <c r="C22" s="31">
        <f t="shared" ref="C22:K22" si="2">SUM(C17:C21)</f>
        <v>198692</v>
      </c>
      <c r="D22" s="31">
        <f t="shared" si="2"/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1">
        <f t="shared" si="2"/>
        <v>198692</v>
      </c>
      <c r="I22" s="31">
        <f t="shared" si="2"/>
        <v>63049</v>
      </c>
      <c r="J22" s="31">
        <f t="shared" si="2"/>
        <v>759</v>
      </c>
      <c r="K22" s="32">
        <f t="shared" si="2"/>
        <v>134884</v>
      </c>
    </row>
    <row r="23" spans="1:11" ht="15" customHeight="1" x14ac:dyDescent="0.15">
      <c r="A23" s="42" t="s">
        <v>24</v>
      </c>
      <c r="B23" s="41"/>
      <c r="C23" s="28"/>
      <c r="D23" s="28"/>
      <c r="E23" s="28"/>
      <c r="F23" s="28"/>
      <c r="G23" s="28"/>
      <c r="H23" s="28"/>
      <c r="I23" s="28"/>
      <c r="J23" s="28"/>
      <c r="K23" s="29"/>
    </row>
    <row r="24" spans="1:11" ht="15" customHeight="1" thickBot="1" x14ac:dyDescent="0.2">
      <c r="A24" s="14"/>
      <c r="B24" s="43" t="s">
        <v>5</v>
      </c>
      <c r="C24" s="44">
        <f>+C15+C22</f>
        <v>1135373</v>
      </c>
      <c r="D24" s="44">
        <f t="shared" ref="D24:K24" si="3">+D15+D22</f>
        <v>0</v>
      </c>
      <c r="E24" s="44">
        <f t="shared" si="3"/>
        <v>0</v>
      </c>
      <c r="F24" s="44">
        <f t="shared" si="3"/>
        <v>0</v>
      </c>
      <c r="G24" s="44">
        <f t="shared" si="3"/>
        <v>0</v>
      </c>
      <c r="H24" s="44">
        <f t="shared" si="3"/>
        <v>1135373</v>
      </c>
      <c r="I24" s="44">
        <f t="shared" si="3"/>
        <v>298552</v>
      </c>
      <c r="J24" s="44">
        <f t="shared" si="3"/>
        <v>1012</v>
      </c>
      <c r="K24" s="45">
        <f t="shared" si="3"/>
        <v>835809</v>
      </c>
    </row>
  </sheetData>
  <mergeCells count="4">
    <mergeCell ref="D3:G3"/>
    <mergeCell ref="H3:K3"/>
    <mergeCell ref="A5:A14"/>
    <mergeCell ref="A16:A22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2022-09-26T23:38:33Z</dcterms:created>
  <dcterms:modified xsi:type="dcterms:W3CDTF">2022-09-26T23:38:34Z</dcterms:modified>
</cp:coreProperties>
</file>