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20_データ棚卸\1回目（5月→9月）\02_回答\0921_20_建築指導課（印刷済）\20_4_電子データ\2021（R3）着工新設住宅概報\"/>
    </mc:Choice>
  </mc:AlternateContent>
  <bookViews>
    <workbookView xWindow="0" yWindow="0" windowWidth="10404" windowHeight="8520"/>
  </bookViews>
  <sheets>
    <sheet name="sheet1" sheetId="1" r:id="rId1"/>
  </sheets>
  <definedNames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P14" i="1"/>
  <c r="O14" i="1"/>
  <c r="N14" i="1"/>
  <c r="L14" i="1"/>
  <c r="K14" i="1"/>
  <c r="J14" i="1"/>
  <c r="I14" i="1"/>
  <c r="G14" i="1"/>
  <c r="F14" i="1"/>
  <c r="E14" i="1"/>
  <c r="M13" i="1"/>
  <c r="H13" i="1"/>
  <c r="D13" i="1"/>
  <c r="C13" i="1" s="1"/>
  <c r="M12" i="1"/>
  <c r="H12" i="1"/>
  <c r="D12" i="1"/>
  <c r="C12" i="1"/>
  <c r="M11" i="1"/>
  <c r="M14" i="1" s="1"/>
  <c r="H11" i="1"/>
  <c r="D11" i="1"/>
  <c r="C11" i="1" s="1"/>
  <c r="M10" i="1"/>
  <c r="H10" i="1"/>
  <c r="H14" i="1" s="1"/>
  <c r="D10" i="1"/>
  <c r="D14" i="1" s="1"/>
  <c r="C10" i="1"/>
  <c r="Q9" i="1"/>
  <c r="P9" i="1"/>
  <c r="O9" i="1"/>
  <c r="N9" i="1"/>
  <c r="L9" i="1"/>
  <c r="K9" i="1"/>
  <c r="J9" i="1"/>
  <c r="I9" i="1"/>
  <c r="G9" i="1"/>
  <c r="F9" i="1"/>
  <c r="E9" i="1"/>
  <c r="M8" i="1"/>
  <c r="H8" i="1"/>
  <c r="D8" i="1"/>
  <c r="C8" i="1" s="1"/>
  <c r="M7" i="1"/>
  <c r="H7" i="1"/>
  <c r="D7" i="1"/>
  <c r="C7" i="1"/>
  <c r="M6" i="1"/>
  <c r="H6" i="1"/>
  <c r="D6" i="1"/>
  <c r="C6" i="1" s="1"/>
  <c r="M5" i="1"/>
  <c r="M9" i="1" s="1"/>
  <c r="H5" i="1"/>
  <c r="H9" i="1" s="1"/>
  <c r="D5" i="1"/>
  <c r="D9" i="1" s="1"/>
  <c r="C5" i="1"/>
  <c r="C9" i="1" l="1"/>
  <c r="C14" i="1"/>
</calcChain>
</file>

<file path=xl/sharedStrings.xml><?xml version="1.0" encoding="utf-8"?>
<sst xmlns="http://schemas.openxmlformats.org/spreadsheetml/2006/main" count="35" uniqueCount="29">
  <si>
    <t>（県市町村名）岐阜県</t>
    <phoneticPr fontId="2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</si>
  <si>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</si>
  <si>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令和  3年分</t>
    <phoneticPr fontId="2"/>
  </si>
  <si>
    <t>公　　　共</t>
    <rPh sb="0" eb="5">
      <t>コウキョウ</t>
    </rPh>
    <phoneticPr fontId="2"/>
  </si>
  <si>
    <t>民　　　間</t>
    <rPh sb="0" eb="5">
      <t>ミンカン</t>
    </rPh>
    <phoneticPr fontId="2"/>
  </si>
  <si>
    <t>民間資金</t>
    <rPh sb="0" eb="2">
      <t>ミンカン</t>
    </rPh>
    <rPh sb="2" eb="4">
      <t>シキン</t>
    </rPh>
    <phoneticPr fontId="2"/>
  </si>
  <si>
    <t>公的資金による住宅</t>
    <rPh sb="0" eb="2">
      <t>コウテキ</t>
    </rPh>
    <rPh sb="2" eb="4">
      <t>シキン</t>
    </rPh>
    <rPh sb="7" eb="9">
      <t>ジュウタク</t>
    </rPh>
    <phoneticPr fontId="2"/>
  </si>
  <si>
    <t>合計</t>
    <rPh sb="0" eb="2">
      <t>ゴウケイ</t>
    </rPh>
    <phoneticPr fontId="2"/>
  </si>
  <si>
    <t>公共計</t>
    <rPh sb="0" eb="2">
      <t>コウキョウ</t>
    </rPh>
    <rPh sb="2" eb="3">
      <t>ケイ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</si>
  <si>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</si>
  <si>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</si>
  <si>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市町村</t>
    <rPh sb="0" eb="3">
      <t>シチョウソン</t>
    </rPh>
    <phoneticPr fontId="2"/>
  </si>
  <si>
    <t>民間計</t>
    <rPh sb="0" eb="2">
      <t>ミンカン</t>
    </rPh>
    <rPh sb="2" eb="3">
      <t>ケイ</t>
    </rPh>
    <phoneticPr fontId="2"/>
  </si>
  <si>
    <t>会社</t>
    <rPh sb="0" eb="2">
      <t>カイシャ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</si>
  <si>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</si>
  <si>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</si>
  <si>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による住宅</t>
    <rPh sb="3" eb="5">
      <t>ジュウタク</t>
    </rPh>
    <phoneticPr fontId="2"/>
  </si>
  <si>
    <t>計</t>
    <rPh sb="0" eb="1">
      <t>ケイ</t>
    </rPh>
    <phoneticPr fontId="2"/>
  </si>
  <si>
    <t>公営</t>
    <rPh sb="0" eb="2">
      <t>コウエイ</t>
    </rPh>
    <phoneticPr fontId="2"/>
  </si>
  <si>
    <t>公庫</t>
    <rPh sb="0" eb="2">
      <t>コウコ</t>
    </rPh>
    <phoneticPr fontId="2"/>
  </si>
  <si>
    <t>公団</t>
    <rPh sb="0" eb="2">
      <t>コウダン</t>
    </rPh>
    <phoneticPr fontId="2"/>
  </si>
  <si>
    <t>その他</t>
    <rPh sb="0" eb="3">
      <t>ソノタ</t>
    </rPh>
    <phoneticPr fontId="2"/>
  </si>
  <si>
    <t>住宅戸数</t>
    <rPh sb="0" eb="2">
      <t>ジュウタク</t>
    </rPh>
    <rPh sb="2" eb="4">
      <t>コスウ</t>
    </rPh>
    <phoneticPr fontId="2"/>
  </si>
  <si>
    <t>持家</t>
    <rPh sb="0" eb="2">
      <t>モチイエ</t>
    </rPh>
    <phoneticPr fontId="2"/>
  </si>
  <si>
    <t>貸家</t>
    <rPh sb="0" eb="2">
      <t>カシヤ</t>
    </rPh>
    <phoneticPr fontId="2"/>
  </si>
  <si>
    <t>給与住宅</t>
    <rPh sb="0" eb="2">
      <t>キュウヨ</t>
    </rPh>
    <rPh sb="2" eb="4">
      <t>ジュウタク</t>
    </rPh>
    <phoneticPr fontId="2"/>
  </si>
  <si>
    <t>分譲住宅</t>
    <rPh sb="0" eb="2">
      <t>ブンジョウ</t>
    </rPh>
    <rPh sb="2" eb="4">
      <t>ジュウタク</t>
    </rPh>
    <phoneticPr fontId="2"/>
  </si>
  <si>
    <t>床面積</t>
    <rPh sb="0" eb="3">
      <t>ユカメンセキ</t>
    </rPh>
    <phoneticPr fontId="2"/>
  </si>
  <si>
    <r>
      <t>(㎡</t>
    </r>
    <r>
      <rPr>
        <sz val="9"/>
        <rFont val="ＭＳ ゴシック"/>
        <family val="3"/>
        <charset val="128"/>
      </rPr>
      <t>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</si>
</sst>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4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0" fontId="1" fillId="0" borderId="3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 shrinkToFit="1"/>
    </xf>
    <xf numFmtId="0" fontId="1" fillId="0" borderId="8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1" xfId="0" applyFont="1" applyBorder="1" applyAlignment="1">
      <alignment horizontal="center" shrinkToFit="1"/>
    </xf>
    <xf numFmtId="0" fontId="1" fillId="0" borderId="12" xfId="0" applyFont="1" applyBorder="1" applyAlignment="1">
      <alignment horizontal="center" shrinkToFit="1"/>
    </xf>
    <xf numFmtId="0" fontId="1" fillId="0" borderId="13" xfId="0" applyFont="1" applyBorder="1" applyAlignment="1">
      <alignment horizontal="center" shrinkToFit="1"/>
    </xf>
    <xf numFmtId="0" fontId="1" fillId="0" borderId="14" xfId="0" applyFont="1" applyBorder="1" applyAlignment="1">
      <alignment horizontal="center" shrinkToFit="1"/>
    </xf>
    <xf numFmtId="0" fontId="1" fillId="0" borderId="15" xfId="0" applyFont="1" applyBorder="1" applyAlignment="1">
      <alignment horizontal="center" shrinkToFit="1"/>
    </xf>
    <xf numFmtId="0" fontId="1" fillId="0" borderId="16" xfId="0" applyFont="1" applyBorder="1" applyAlignment="1">
      <alignment horizontal="center" shrinkToFit="1"/>
    </xf>
    <xf numFmtId="0" fontId="1" fillId="0" borderId="17" xfId="0" applyFont="1" applyBorder="1" applyAlignment="1">
      <alignment horizontal="center" vertical="center" textRotation="255" shrinkToFit="1"/>
    </xf>
    <xf numFmtId="0" fontId="1" fillId="0" borderId="18" xfId="0" applyFont="1" applyBorder="1" applyAlignment="1">
      <alignment shrinkToFit="1"/>
    </xf>
    <xf numFmtId="176" fontId="1" fillId="0" borderId="19" xfId="0" applyNumberFormat="1" applyFont="1" applyBorder="1" applyAlignment="1">
      <alignment shrinkToFit="1"/>
    </xf>
    <xf numFmtId="176" fontId="1" fillId="0" borderId="20" xfId="0" applyNumberFormat="1" applyFont="1" applyBorder="1" applyAlignment="1">
      <alignment shrinkToFit="1"/>
    </xf>
    <xf numFmtId="176" fontId="1" fillId="0" borderId="21" xfId="0" applyNumberFormat="1" applyFont="1" applyBorder="1" applyAlignment="1">
      <alignment shrinkToFit="1"/>
    </xf>
    <xf numFmtId="0" fontId="1" fillId="0" borderId="0" xfId="0" applyFont="1" applyAlignment="1">
      <alignment shrinkToFit="1"/>
    </xf>
    <xf numFmtId="0" fontId="1" fillId="0" borderId="22" xfId="0" applyFont="1" applyBorder="1" applyAlignment="1">
      <alignment horizontal="center" vertical="center" textRotation="255" shrinkToFit="1"/>
    </xf>
    <xf numFmtId="0" fontId="1" fillId="0" borderId="23" xfId="0" applyFont="1" applyBorder="1" applyAlignment="1">
      <alignment shrinkToFit="1"/>
    </xf>
    <xf numFmtId="176" fontId="1" fillId="0" borderId="24" xfId="0" applyNumberFormat="1" applyFont="1" applyBorder="1" applyAlignment="1">
      <alignment shrinkToFit="1"/>
    </xf>
    <xf numFmtId="176" fontId="1" fillId="0" borderId="25" xfId="0" applyNumberFormat="1" applyFont="1" applyBorder="1" applyAlignment="1">
      <alignment shrinkToFit="1"/>
    </xf>
    <xf numFmtId="176" fontId="1" fillId="0" borderId="26" xfId="0" applyNumberFormat="1" applyFont="1" applyBorder="1" applyAlignment="1">
      <alignment shrinkToFit="1"/>
    </xf>
    <xf numFmtId="0" fontId="1" fillId="0" borderId="27" xfId="0" applyFont="1" applyBorder="1" applyAlignment="1">
      <alignment shrinkToFit="1"/>
    </xf>
    <xf numFmtId="176" fontId="1" fillId="0" borderId="28" xfId="0" applyNumberFormat="1" applyFont="1" applyBorder="1" applyAlignment="1">
      <alignment shrinkToFit="1"/>
    </xf>
    <xf numFmtId="176" fontId="1" fillId="0" borderId="29" xfId="0" applyNumberFormat="1" applyFont="1" applyBorder="1" applyAlignment="1">
      <alignment shrinkToFit="1"/>
    </xf>
    <xf numFmtId="176" fontId="1" fillId="0" borderId="30" xfId="0" applyNumberFormat="1" applyFont="1" applyBorder="1" applyAlignment="1">
      <alignment shrinkToFit="1"/>
    </xf>
    <xf numFmtId="0" fontId="1" fillId="0" borderId="31" xfId="0" applyFont="1" applyBorder="1" applyAlignment="1">
      <alignment horizontal="center" vertical="center" textRotation="255" shrinkToFit="1"/>
    </xf>
    <xf numFmtId="0" fontId="1" fillId="0" borderId="32" xfId="0" applyFont="1" applyBorder="1" applyAlignment="1">
      <alignment horizontal="center" shrinkToFit="1"/>
    </xf>
    <xf numFmtId="176" fontId="1" fillId="0" borderId="33" xfId="0" applyNumberFormat="1" applyFont="1" applyBorder="1" applyAlignment="1">
      <alignment shrinkToFit="1"/>
    </xf>
    <xf numFmtId="176" fontId="1" fillId="0" borderId="32" xfId="0" applyNumberFormat="1" applyFont="1" applyBorder="1" applyAlignment="1">
      <alignment shrinkToFit="1"/>
    </xf>
    <xf numFmtId="0" fontId="1" fillId="0" borderId="34" xfId="0" applyFont="1" applyBorder="1" applyAlignment="1">
      <alignment horizontal="center" vertical="center" textRotation="255" shrinkToFit="1"/>
    </xf>
    <xf numFmtId="0" fontId="0" fillId="0" borderId="22" xfId="0" applyBorder="1" applyAlignment="1">
      <alignment horizontal="center" vertical="center" textRotation="255" shrinkToFit="1"/>
    </xf>
    <xf numFmtId="0" fontId="1" fillId="0" borderId="35" xfId="0" applyFont="1" applyBorder="1" applyAlignment="1">
      <alignment horizontal="center" shrinkToFit="1"/>
    </xf>
    <xf numFmtId="0" fontId="1" fillId="0" borderId="36" xfId="0" applyFont="1" applyBorder="1" applyAlignment="1">
      <alignment horizontal="center" shrinkToFit="1"/>
    </xf>
    <xf numFmtId="176" fontId="1" fillId="0" borderId="15" xfId="0" applyNumberFormat="1" applyFont="1" applyBorder="1" applyAlignment="1">
      <alignment shrinkToFit="1"/>
    </xf>
    <xf numFmtId="176" fontId="1" fillId="0" borderId="36" xfId="0" applyNumberFormat="1" applyFont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zoomScaleNormal="100" workbookViewId="0"/>
  </sheetViews>
  <sheetFormatPr defaultColWidth="8.6640625" defaultRowHeight="15" customHeight="1" x14ac:dyDescent="0.15"/>
  <cols>
    <col min="1" max="1" width="3.6640625" style="26" customWidth="1"/>
    <col min="2" max="2" width="10.6640625" style="26" customWidth="1"/>
    <col min="3" max="16" width="8.6640625" style="26" customWidth="1"/>
    <col min="17" max="16384" width="8.6640625" style="26"/>
  </cols>
  <sheetData>
    <row r="1" spans="1:17" s="1" customFormat="1" ht="18" customHeight="1" x14ac:dyDescent="0.2">
      <c r="A1" s="1" t="s">
        <v>0</v>
      </c>
      <c r="E1" s="2" t="s">
        <v>1</v>
      </c>
      <c r="I1" s="1" t="s">
        <v>2</v>
      </c>
    </row>
    <row r="2" spans="1:17" s="1" customFormat="1" ht="15" customHeight="1" thickBot="1" x14ac:dyDescent="0.2">
      <c r="Q2" s="3"/>
    </row>
    <row r="3" spans="1:17" s="12" customFormat="1" ht="15" customHeight="1" x14ac:dyDescent="0.15">
      <c r="A3" s="4"/>
      <c r="B3" s="5"/>
      <c r="C3" s="6"/>
      <c r="D3" s="7" t="s">
        <v>3</v>
      </c>
      <c r="E3" s="8"/>
      <c r="F3" s="8"/>
      <c r="G3" s="9"/>
      <c r="H3" s="7" t="s">
        <v>4</v>
      </c>
      <c r="I3" s="8"/>
      <c r="J3" s="8"/>
      <c r="K3" s="9"/>
      <c r="L3" s="10" t="s">
        <v>5</v>
      </c>
      <c r="M3" s="8" t="s">
        <v>6</v>
      </c>
      <c r="N3" s="8"/>
      <c r="O3" s="8"/>
      <c r="P3" s="8"/>
      <c r="Q3" s="11"/>
    </row>
    <row r="4" spans="1:17" s="12" customFormat="1" ht="15" customHeight="1" thickBot="1" x14ac:dyDescent="0.2">
      <c r="A4" s="13"/>
      <c r="B4" s="14"/>
      <c r="C4" s="15" t="s">
        <v>7</v>
      </c>
      <c r="D4" s="16" t="s">
        <v>8</v>
      </c>
      <c r="E4" s="16" t="s">
        <v>9</v>
      </c>
      <c r="F4" s="16" t="s">
        <v>10</v>
      </c>
      <c r="G4" s="16" t="s">
        <v>11</v>
      </c>
      <c r="H4" s="16" t="s">
        <v>12</v>
      </c>
      <c r="I4" s="17" t="s">
        <v>13</v>
      </c>
      <c r="J4" s="17" t="s">
        <v>14</v>
      </c>
      <c r="K4" s="18" t="s">
        <v>15</v>
      </c>
      <c r="L4" s="16" t="s">
        <v>16</v>
      </c>
      <c r="M4" s="19" t="s">
        <v>17</v>
      </c>
      <c r="N4" s="17" t="s">
        <v>18</v>
      </c>
      <c r="O4" s="17" t="s">
        <v>19</v>
      </c>
      <c r="P4" s="17" t="s">
        <v>20</v>
      </c>
      <c r="Q4" s="20" t="s">
        <v>21</v>
      </c>
    </row>
    <row r="5" spans="1:17" ht="15" customHeight="1" x14ac:dyDescent="0.15">
      <c r="A5" s="21" t="s">
        <v>22</v>
      </c>
      <c r="B5" s="22" t="s">
        <v>23</v>
      </c>
      <c r="C5" s="23">
        <f>+D5+H5</f>
        <v>6066</v>
      </c>
      <c r="D5" s="24">
        <f>SUM(E5:G5)</f>
        <v>0</v>
      </c>
      <c r="E5" s="24">
        <v>0</v>
      </c>
      <c r="F5" s="24">
        <v>0</v>
      </c>
      <c r="G5" s="24">
        <v>0</v>
      </c>
      <c r="H5" s="24">
        <f>SUM(I5:K5)</f>
        <v>6066</v>
      </c>
      <c r="I5" s="24">
        <v>0</v>
      </c>
      <c r="J5" s="24">
        <v>0</v>
      </c>
      <c r="K5" s="24">
        <v>6066</v>
      </c>
      <c r="L5" s="24">
        <v>5836</v>
      </c>
      <c r="M5" s="24">
        <f>SUM(N5:Q5)</f>
        <v>230</v>
      </c>
      <c r="N5" s="24">
        <v>0</v>
      </c>
      <c r="O5" s="24">
        <v>230</v>
      </c>
      <c r="P5" s="24">
        <v>0</v>
      </c>
      <c r="Q5" s="25">
        <v>0</v>
      </c>
    </row>
    <row r="6" spans="1:17" ht="15" customHeight="1" x14ac:dyDescent="0.15">
      <c r="A6" s="27"/>
      <c r="B6" s="28" t="s">
        <v>24</v>
      </c>
      <c r="C6" s="29">
        <f>+D6+H6</f>
        <v>2919</v>
      </c>
      <c r="D6" s="30">
        <f>SUM(E6:G6)</f>
        <v>0</v>
      </c>
      <c r="E6" s="30">
        <v>0</v>
      </c>
      <c r="F6" s="30">
        <v>0</v>
      </c>
      <c r="G6" s="30">
        <v>0</v>
      </c>
      <c r="H6" s="30">
        <f>SUM(I6:K6)</f>
        <v>2919</v>
      </c>
      <c r="I6" s="30">
        <v>771</v>
      </c>
      <c r="J6" s="30">
        <v>38</v>
      </c>
      <c r="K6" s="30">
        <v>2110</v>
      </c>
      <c r="L6" s="30">
        <v>2736</v>
      </c>
      <c r="M6" s="30">
        <f>SUM(N6:Q6)</f>
        <v>183</v>
      </c>
      <c r="N6" s="30">
        <v>0</v>
      </c>
      <c r="O6" s="30">
        <v>183</v>
      </c>
      <c r="P6" s="30">
        <v>0</v>
      </c>
      <c r="Q6" s="31">
        <v>0</v>
      </c>
    </row>
    <row r="7" spans="1:17" ht="15" customHeight="1" x14ac:dyDescent="0.15">
      <c r="A7" s="27"/>
      <c r="B7" s="28" t="s">
        <v>25</v>
      </c>
      <c r="C7" s="29">
        <f>+D7+H7</f>
        <v>6</v>
      </c>
      <c r="D7" s="30">
        <f>SUM(E7:G7)</f>
        <v>0</v>
      </c>
      <c r="E7" s="30">
        <v>0</v>
      </c>
      <c r="F7" s="30">
        <v>0</v>
      </c>
      <c r="G7" s="30">
        <v>0</v>
      </c>
      <c r="H7" s="30">
        <f>SUM(I7:K7)</f>
        <v>6</v>
      </c>
      <c r="I7" s="30">
        <v>6</v>
      </c>
      <c r="J7" s="30">
        <v>0</v>
      </c>
      <c r="K7" s="30">
        <v>0</v>
      </c>
      <c r="L7" s="30">
        <v>6</v>
      </c>
      <c r="M7" s="30">
        <f>SUM(N7:Q7)</f>
        <v>0</v>
      </c>
      <c r="N7" s="30">
        <v>0</v>
      </c>
      <c r="O7" s="30">
        <v>0</v>
      </c>
      <c r="P7" s="30">
        <v>0</v>
      </c>
      <c r="Q7" s="31">
        <v>0</v>
      </c>
    </row>
    <row r="8" spans="1:17" ht="15" customHeight="1" x14ac:dyDescent="0.15">
      <c r="A8" s="27"/>
      <c r="B8" s="32" t="s">
        <v>26</v>
      </c>
      <c r="C8" s="33">
        <f>+D8+H8</f>
        <v>2373</v>
      </c>
      <c r="D8" s="34">
        <f>SUM(E8:G8)</f>
        <v>0</v>
      </c>
      <c r="E8" s="34">
        <v>0</v>
      </c>
      <c r="F8" s="34">
        <v>0</v>
      </c>
      <c r="G8" s="34">
        <v>0</v>
      </c>
      <c r="H8" s="34">
        <f>SUM(I8:K8)</f>
        <v>2373</v>
      </c>
      <c r="I8" s="34">
        <v>2351</v>
      </c>
      <c r="J8" s="34">
        <v>0</v>
      </c>
      <c r="K8" s="34">
        <v>22</v>
      </c>
      <c r="L8" s="34">
        <v>2000</v>
      </c>
      <c r="M8" s="34">
        <f>SUM(N8:Q8)</f>
        <v>373</v>
      </c>
      <c r="N8" s="34">
        <v>0</v>
      </c>
      <c r="O8" s="34">
        <v>373</v>
      </c>
      <c r="P8" s="34">
        <v>0</v>
      </c>
      <c r="Q8" s="35">
        <v>0</v>
      </c>
    </row>
    <row r="9" spans="1:17" ht="15" customHeight="1" x14ac:dyDescent="0.15">
      <c r="A9" s="36"/>
      <c r="B9" s="37" t="s">
        <v>7</v>
      </c>
      <c r="C9" s="38">
        <f>SUM(C5:C8)</f>
        <v>11364</v>
      </c>
      <c r="D9" s="38">
        <f t="shared" ref="D9:P9" si="0">SUM(D5:D8)</f>
        <v>0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si="0"/>
        <v>11364</v>
      </c>
      <c r="I9" s="38">
        <f t="shared" si="0"/>
        <v>3128</v>
      </c>
      <c r="J9" s="38">
        <f t="shared" si="0"/>
        <v>38</v>
      </c>
      <c r="K9" s="38">
        <f t="shared" si="0"/>
        <v>8198</v>
      </c>
      <c r="L9" s="38">
        <f t="shared" si="0"/>
        <v>10578</v>
      </c>
      <c r="M9" s="38">
        <f t="shared" si="0"/>
        <v>786</v>
      </c>
      <c r="N9" s="38">
        <f t="shared" si="0"/>
        <v>0</v>
      </c>
      <c r="O9" s="38">
        <f t="shared" si="0"/>
        <v>786</v>
      </c>
      <c r="P9" s="38">
        <f t="shared" si="0"/>
        <v>0</v>
      </c>
      <c r="Q9" s="39">
        <f>SUM(Q5:Q8)</f>
        <v>0</v>
      </c>
    </row>
    <row r="10" spans="1:17" ht="15" customHeight="1" x14ac:dyDescent="0.15">
      <c r="A10" s="40" t="s">
        <v>27</v>
      </c>
      <c r="B10" s="22" t="s">
        <v>23</v>
      </c>
      <c r="C10" s="23">
        <f>+D10+H10</f>
        <v>722639</v>
      </c>
      <c r="D10" s="24">
        <f>SUM(E10:G10)</f>
        <v>0</v>
      </c>
      <c r="E10" s="24">
        <v>0</v>
      </c>
      <c r="F10" s="24">
        <v>0</v>
      </c>
      <c r="G10" s="24">
        <v>0</v>
      </c>
      <c r="H10" s="24">
        <f>SUM(I10:K10)</f>
        <v>722639</v>
      </c>
      <c r="I10" s="24">
        <v>0</v>
      </c>
      <c r="J10" s="24">
        <v>0</v>
      </c>
      <c r="K10" s="24">
        <v>722639</v>
      </c>
      <c r="L10" s="24">
        <v>696465</v>
      </c>
      <c r="M10" s="24">
        <f>SUM(N10:Q10)</f>
        <v>26174</v>
      </c>
      <c r="N10" s="24">
        <v>0</v>
      </c>
      <c r="O10" s="24">
        <v>26174</v>
      </c>
      <c r="P10" s="24">
        <v>0</v>
      </c>
      <c r="Q10" s="25">
        <v>0</v>
      </c>
    </row>
    <row r="11" spans="1:17" ht="15" customHeight="1" x14ac:dyDescent="0.15">
      <c r="A11" s="41"/>
      <c r="B11" s="28" t="s">
        <v>24</v>
      </c>
      <c r="C11" s="29">
        <f>+D11+H11</f>
        <v>152172</v>
      </c>
      <c r="D11" s="30">
        <f>SUM(E11:G11)</f>
        <v>0</v>
      </c>
      <c r="E11" s="30">
        <v>0</v>
      </c>
      <c r="F11" s="30">
        <v>0</v>
      </c>
      <c r="G11" s="30">
        <v>0</v>
      </c>
      <c r="H11" s="30">
        <f>SUM(I11:K11)</f>
        <v>152172</v>
      </c>
      <c r="I11" s="30">
        <v>40491</v>
      </c>
      <c r="J11" s="30">
        <v>1012</v>
      </c>
      <c r="K11" s="30">
        <v>110669</v>
      </c>
      <c r="L11" s="30">
        <v>141456</v>
      </c>
      <c r="M11" s="30">
        <f>SUM(N11:Q11)</f>
        <v>10716</v>
      </c>
      <c r="N11" s="30">
        <v>0</v>
      </c>
      <c r="O11" s="30">
        <v>10716</v>
      </c>
      <c r="P11" s="30">
        <v>0</v>
      </c>
      <c r="Q11" s="31">
        <v>0</v>
      </c>
    </row>
    <row r="12" spans="1:17" ht="15" customHeight="1" x14ac:dyDescent="0.15">
      <c r="A12" s="41"/>
      <c r="B12" s="28" t="s">
        <v>25</v>
      </c>
      <c r="C12" s="29">
        <f>+D12+H12</f>
        <v>1042</v>
      </c>
      <c r="D12" s="30">
        <f>SUM(E12:G12)</f>
        <v>0</v>
      </c>
      <c r="E12" s="30">
        <v>0</v>
      </c>
      <c r="F12" s="30">
        <v>0</v>
      </c>
      <c r="G12" s="30">
        <v>0</v>
      </c>
      <c r="H12" s="30">
        <f>SUM(I12:K12)</f>
        <v>1042</v>
      </c>
      <c r="I12" s="30">
        <v>1042</v>
      </c>
      <c r="J12" s="30">
        <v>0</v>
      </c>
      <c r="K12" s="30">
        <v>0</v>
      </c>
      <c r="L12" s="30">
        <v>1042</v>
      </c>
      <c r="M12" s="30">
        <f>SUM(N12:Q12)</f>
        <v>0</v>
      </c>
      <c r="N12" s="30">
        <v>0</v>
      </c>
      <c r="O12" s="30">
        <v>0</v>
      </c>
      <c r="P12" s="30">
        <v>0</v>
      </c>
      <c r="Q12" s="31">
        <v>0</v>
      </c>
    </row>
    <row r="13" spans="1:17" ht="15" customHeight="1" x14ac:dyDescent="0.15">
      <c r="A13" s="41"/>
      <c r="B13" s="32" t="s">
        <v>26</v>
      </c>
      <c r="C13" s="33">
        <f>+D13+H13</f>
        <v>259520</v>
      </c>
      <c r="D13" s="34">
        <f>SUM(E13:G13)</f>
        <v>0</v>
      </c>
      <c r="E13" s="34">
        <v>0</v>
      </c>
      <c r="F13" s="34">
        <v>0</v>
      </c>
      <c r="G13" s="34">
        <v>0</v>
      </c>
      <c r="H13" s="34">
        <f>SUM(I13:K13)</f>
        <v>259520</v>
      </c>
      <c r="I13" s="34">
        <v>257019</v>
      </c>
      <c r="J13" s="34">
        <v>0</v>
      </c>
      <c r="K13" s="34">
        <v>2501</v>
      </c>
      <c r="L13" s="34">
        <v>218922</v>
      </c>
      <c r="M13" s="34">
        <f>SUM(N13:Q13)</f>
        <v>40598</v>
      </c>
      <c r="N13" s="34">
        <v>0</v>
      </c>
      <c r="O13" s="34">
        <v>40598</v>
      </c>
      <c r="P13" s="34">
        <v>0</v>
      </c>
      <c r="Q13" s="35">
        <v>0</v>
      </c>
    </row>
    <row r="14" spans="1:17" ht="15" customHeight="1" thickBot="1" x14ac:dyDescent="0.2">
      <c r="A14" s="42" t="s">
        <v>28</v>
      </c>
      <c r="B14" s="43" t="s">
        <v>7</v>
      </c>
      <c r="C14" s="44">
        <f t="shared" ref="C14:Q14" si="1">SUM(C10:C13)</f>
        <v>1135373</v>
      </c>
      <c r="D14" s="44">
        <f t="shared" si="1"/>
        <v>0</v>
      </c>
      <c r="E14" s="44">
        <f t="shared" si="1"/>
        <v>0</v>
      </c>
      <c r="F14" s="44">
        <f t="shared" si="1"/>
        <v>0</v>
      </c>
      <c r="G14" s="44">
        <f t="shared" si="1"/>
        <v>0</v>
      </c>
      <c r="H14" s="44">
        <f t="shared" si="1"/>
        <v>1135373</v>
      </c>
      <c r="I14" s="44">
        <f t="shared" si="1"/>
        <v>298552</v>
      </c>
      <c r="J14" s="44">
        <f t="shared" si="1"/>
        <v>1012</v>
      </c>
      <c r="K14" s="44">
        <f t="shared" si="1"/>
        <v>835809</v>
      </c>
      <c r="L14" s="44">
        <f t="shared" si="1"/>
        <v>1057885</v>
      </c>
      <c r="M14" s="44">
        <f t="shared" si="1"/>
        <v>77488</v>
      </c>
      <c r="N14" s="44">
        <f t="shared" si="1"/>
        <v>0</v>
      </c>
      <c r="O14" s="44">
        <f t="shared" si="1"/>
        <v>77488</v>
      </c>
      <c r="P14" s="44">
        <f t="shared" si="1"/>
        <v>0</v>
      </c>
      <c r="Q14" s="45">
        <f t="shared" si="1"/>
        <v>0</v>
      </c>
    </row>
  </sheetData>
  <mergeCells count="5">
    <mergeCell ref="D3:G3"/>
    <mergeCell ref="H3:K3"/>
    <mergeCell ref="M3:Q3"/>
    <mergeCell ref="A5:A9"/>
    <mergeCell ref="A10:A1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2022-09-26T23:38:28Z</dcterms:created>
  <dcterms:modified xsi:type="dcterms:W3CDTF">2022-09-26T23:38:29Z</dcterms:modified>
</cp:coreProperties>
</file>