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建築指導課\"/>
    </mc:Choice>
  </mc:AlternateContent>
  <bookViews>
    <workbookView xWindow="0" yWindow="0" windowWidth="20490" windowHeight="7680"/>
  </bookViews>
  <sheets>
    <sheet name="(3)" sheetId="1" r:id="rId1"/>
  </sheets>
  <definedNames>
    <definedName name="_xlnm.Print_Titles" localSheetId="0">'(3)'!$1:$5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 s="1"/>
  <c r="G6" i="1"/>
  <c r="L6" i="1"/>
  <c r="C7" i="1"/>
  <c r="B7" i="1" s="1"/>
  <c r="G7" i="1"/>
  <c r="L7" i="1"/>
  <c r="C8" i="1"/>
  <c r="B8" i="1" s="1"/>
  <c r="G8" i="1"/>
  <c r="L8" i="1"/>
  <c r="C9" i="1"/>
  <c r="B9" i="1" s="1"/>
  <c r="G9" i="1"/>
  <c r="L9" i="1"/>
  <c r="C10" i="1"/>
  <c r="B10" i="1" s="1"/>
  <c r="G10" i="1"/>
  <c r="L10" i="1"/>
  <c r="C11" i="1"/>
  <c r="B11" i="1" s="1"/>
  <c r="G11" i="1"/>
  <c r="L11" i="1"/>
  <c r="C12" i="1"/>
  <c r="B12" i="1" s="1"/>
  <c r="G12" i="1"/>
  <c r="L12" i="1"/>
  <c r="C13" i="1"/>
  <c r="B13" i="1" s="1"/>
  <c r="G13" i="1"/>
  <c r="L13" i="1"/>
  <c r="C14" i="1"/>
  <c r="B14" i="1" s="1"/>
  <c r="G14" i="1"/>
  <c r="L14" i="1"/>
  <c r="D16" i="1"/>
  <c r="E16" i="1"/>
  <c r="C16" i="1" s="1"/>
  <c r="F16" i="1"/>
  <c r="H16" i="1"/>
  <c r="I16" i="1"/>
  <c r="G16" i="1" s="1"/>
  <c r="J16" i="1"/>
  <c r="K16" i="1"/>
  <c r="M16" i="1"/>
  <c r="L16" i="1" s="1"/>
  <c r="N16" i="1"/>
  <c r="O16" i="1"/>
  <c r="P16" i="1"/>
  <c r="Q16" i="1"/>
  <c r="D17" i="1"/>
  <c r="E17" i="1"/>
  <c r="C17" i="1" s="1"/>
  <c r="F17" i="1"/>
  <c r="H17" i="1"/>
  <c r="I17" i="1"/>
  <c r="G17" i="1" s="1"/>
  <c r="J17" i="1"/>
  <c r="K17" i="1"/>
  <c r="M17" i="1"/>
  <c r="L17" i="1" s="1"/>
  <c r="N17" i="1"/>
  <c r="O17" i="1"/>
  <c r="P17" i="1"/>
  <c r="Q17" i="1"/>
  <c r="D19" i="1"/>
  <c r="E19" i="1"/>
  <c r="C19" i="1" s="1"/>
  <c r="F19" i="1"/>
  <c r="H19" i="1"/>
  <c r="I19" i="1"/>
  <c r="G19" i="1" s="1"/>
  <c r="J19" i="1"/>
  <c r="K19" i="1"/>
  <c r="M19" i="1"/>
  <c r="L19" i="1" s="1"/>
  <c r="N19" i="1"/>
  <c r="O19" i="1"/>
  <c r="P19" i="1"/>
  <c r="Q19" i="1"/>
  <c r="B19" i="1" l="1"/>
  <c r="B17" i="1"/>
  <c r="B16" i="1"/>
</calcChain>
</file>

<file path=xl/sharedStrings.xml><?xml version="1.0" encoding="utf-8"?>
<sst xmlns="http://schemas.openxmlformats.org/spreadsheetml/2006/main" count="39" uniqueCount="36">
  <si>
    <t>合計</t>
    <rPh sb="0" eb="2">
      <t>ゴウケイ</t>
    </rPh>
    <phoneticPr fontId="2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</si>
  <si>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2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</si>
  <si>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2"/>
  </si>
  <si>
    <t>その他</t>
    <rPh sb="0" eb="3">
      <t>ソノタ</t>
    </rPh>
    <phoneticPr fontId="2"/>
  </si>
  <si>
    <t>公務・文教用</t>
    <rPh sb="0" eb="2">
      <t>コウム</t>
    </rPh>
    <rPh sb="3" eb="5">
      <t>ブンキョウ</t>
    </rPh>
    <rPh sb="5" eb="6">
      <t>ヨウ</t>
    </rPh>
    <phoneticPr fontId="2"/>
  </si>
  <si>
    <t>サービス業用</t>
    <rPh sb="4" eb="5">
      <t>ギョウ</t>
    </rPh>
    <rPh sb="5" eb="6">
      <t>ヨウ</t>
    </rPh>
    <phoneticPr fontId="2"/>
  </si>
  <si>
    <t>商業用</t>
    <rPh sb="0" eb="3">
      <t>ショウギョウヨウ</t>
    </rPh>
    <phoneticPr fontId="2"/>
  </si>
  <si>
    <t>公益事業用</t>
    <rPh sb="0" eb="2">
      <t>コウエキ</t>
    </rPh>
    <rPh sb="2" eb="5">
      <t>ジギョウヨウ</t>
    </rPh>
    <phoneticPr fontId="2"/>
  </si>
  <si>
    <t>鉱工業用</t>
    <rPh sb="0" eb="3">
      <t>コウコウギョウ</t>
    </rPh>
    <rPh sb="3" eb="4">
      <t>ヨウ</t>
    </rPh>
    <phoneticPr fontId="2"/>
  </si>
  <si>
    <t>農林水産業用</t>
    <rPh sb="0" eb="2">
      <t>ノウリン</t>
    </rPh>
    <rPh sb="2" eb="5">
      <t>スイサンギョウ</t>
    </rPh>
    <rPh sb="5" eb="6">
      <t>ヨウ</t>
    </rPh>
    <phoneticPr fontId="2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</si>
  <si>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2"/>
  </si>
  <si>
    <t>居住専用</t>
    <rPh sb="0" eb="1">
      <t>イ</t>
    </rPh>
    <rPh sb="1" eb="2">
      <t>ジュウ</t>
    </rPh>
    <rPh sb="2" eb="4">
      <t>センヨウ</t>
    </rPh>
    <phoneticPr fontId="2"/>
  </si>
  <si>
    <t>ﾌﾞﾛｯｸ造</t>
    <rPh sb="5" eb="6">
      <t>ゾウ</t>
    </rPh>
    <phoneticPr fontId="2"/>
  </si>
  <si>
    <t>鉄骨造</t>
    <rPh sb="0" eb="2">
      <t>テッコツ</t>
    </rPh>
    <rPh sb="2" eb="3">
      <t>ゾウ</t>
    </rPh>
    <phoneticPr fontId="2"/>
  </si>
  <si>
    <t>ｺﾝｸﾘｰﾄ造</t>
    <rPh sb="6" eb="7">
      <t>ゾウ</t>
    </rPh>
    <phoneticPr fontId="2"/>
  </si>
  <si>
    <t>非木造</t>
    <rPh sb="0" eb="1">
      <t>ヒ</t>
    </rPh>
    <rPh sb="1" eb="3">
      <t>モクゾウ</t>
    </rPh>
    <phoneticPr fontId="2"/>
  </si>
  <si>
    <t>木造</t>
    <rPh sb="0" eb="2">
      <t>モクゾウ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</si>
  <si>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</si>
  <si>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</si>
  <si>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会社</t>
    <rPh sb="0" eb="2">
      <t>カイシャ</t>
    </rPh>
    <phoneticPr fontId="2"/>
  </si>
  <si>
    <t>民間計</t>
    <rPh sb="0" eb="2">
      <t>ミンカン</t>
    </rPh>
    <rPh sb="2" eb="3">
      <t>ケイ</t>
    </rPh>
    <phoneticPr fontId="2"/>
  </si>
  <si>
    <t>市町村</t>
    <rPh sb="0" eb="3">
      <t>シチョウソン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</si>
  <si>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</si>
  <si>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</si>
  <si>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公共計</t>
    <rPh sb="0" eb="2">
      <t>コウキョウ</t>
    </rPh>
    <rPh sb="2" eb="3">
      <t>ケイ</t>
    </rPh>
    <phoneticPr fontId="2"/>
  </si>
  <si>
    <t>ｺﾝｸﾘｰﾄ</t>
    <phoneticPr fontId="2"/>
  </si>
  <si>
    <t>鉄筋</t>
    <rPh sb="0" eb="2">
      <t>テッキン</t>
    </rPh>
    <phoneticPr fontId="2"/>
  </si>
  <si>
    <t>鉄筋鉄骨</t>
    <rPh sb="0" eb="2">
      <t>テッキン</t>
    </rPh>
    <rPh sb="2" eb="4">
      <t>テッコツ</t>
    </rPh>
    <phoneticPr fontId="2"/>
  </si>
  <si>
    <t>民間</t>
    <rPh sb="0" eb="2">
      <t>ミンカン</t>
    </rPh>
    <phoneticPr fontId="2"/>
  </si>
  <si>
    <t>公共</t>
    <rPh sb="0" eb="2">
      <t>コウキョウ</t>
    </rPh>
    <phoneticPr fontId="2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</si>
  <si>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2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</si>
  <si>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2"/>
  </si>
  <si>
    <t>　　　　単位：万円</t>
    <rPh sb="4" eb="6">
      <t>タンイ</t>
    </rPh>
    <rPh sb="7" eb="9">
      <t>マンエン</t>
    </rPh>
    <phoneticPr fontId="2"/>
  </si>
  <si>
    <t>平成  27年分</t>
    <phoneticPr fontId="2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</si>
  <si>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</si>
  <si>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（県市町村名）岐阜県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</si>
</sst>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4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76" fontId="1" fillId="0" borderId="1" xfId="0" applyNumberFormat="1" applyFont="1" applyBorder="1"/>
    <xf numFmtId="176" fontId="1" fillId="0" borderId="2" xfId="0" applyNumberFormat="1" applyFont="1" applyBorder="1"/>
    <xf numFmtId="176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176" fontId="1" fillId="0" borderId="5" xfId="0" applyNumberFormat="1" applyFont="1" applyBorder="1"/>
    <xf numFmtId="176" fontId="1" fillId="0" borderId="6" xfId="0" applyNumberFormat="1" applyFont="1" applyBorder="1"/>
    <xf numFmtId="176" fontId="1" fillId="0" borderId="7" xfId="0" applyNumberFormat="1" applyFont="1" applyBorder="1"/>
    <xf numFmtId="0" fontId="1" fillId="0" borderId="8" xfId="0" applyFont="1" applyBorder="1" applyAlignment="1">
      <alignment horizontal="center"/>
    </xf>
    <xf numFmtId="176" fontId="1" fillId="0" borderId="9" xfId="0" applyNumberFormat="1" applyFont="1" applyBorder="1"/>
    <xf numFmtId="176" fontId="1" fillId="0" borderId="10" xfId="0" applyNumberFormat="1" applyFont="1" applyBorder="1"/>
    <xf numFmtId="176" fontId="1" fillId="0" borderId="11" xfId="0" applyNumberFormat="1" applyFont="1" applyBorder="1"/>
    <xf numFmtId="0" fontId="1" fillId="0" borderId="12" xfId="0" applyFont="1" applyBorder="1"/>
    <xf numFmtId="176" fontId="1" fillId="0" borderId="13" xfId="0" applyNumberFormat="1" applyFont="1" applyBorder="1"/>
    <xf numFmtId="176" fontId="1" fillId="0" borderId="14" xfId="0" applyNumberFormat="1" applyFont="1" applyBorder="1"/>
    <xf numFmtId="176" fontId="1" fillId="0" borderId="15" xfId="0" applyNumberFormat="1" applyFont="1" applyBorder="1"/>
    <xf numFmtId="0" fontId="1" fillId="0" borderId="16" xfId="0" applyFont="1" applyBorder="1"/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70" zoomScaleNormal="70" workbookViewId="0"/>
  </sheetViews>
  <sheetFormatPr defaultColWidth="7.625" defaultRowHeight="15" customHeight="1" x14ac:dyDescent="0.15"/>
  <cols>
    <col min="1" max="1" width="10.625" style="1" customWidth="1"/>
    <col min="2" max="2" width="9" style="1" bestFit="1" customWidth="1"/>
    <col min="3" max="3" width="8.25" style="1" bestFit="1" customWidth="1"/>
    <col min="4" max="5" width="7.625" style="1"/>
    <col min="6" max="6" width="8.25" style="1" bestFit="1" customWidth="1"/>
    <col min="7" max="8" width="9" style="1" bestFit="1" customWidth="1"/>
    <col min="9" max="9" width="8.25" style="1" bestFit="1" customWidth="1"/>
    <col min="10" max="12" width="9" style="1" bestFit="1" customWidth="1"/>
    <col min="13" max="13" width="7.625" style="1"/>
    <col min="14" max="14" width="8.25" style="1" bestFit="1" customWidth="1"/>
    <col min="15" max="15" width="9" style="1" bestFit="1" customWidth="1"/>
    <col min="16" max="16384" width="7.625" style="1"/>
  </cols>
  <sheetData>
    <row r="1" spans="1:17" ht="18" customHeight="1" x14ac:dyDescent="0.2">
      <c r="A1" s="1" t="s">
        <v>35</v>
      </c>
      <c r="E1" s="37" t="s">
        <v>34</v>
      </c>
      <c r="I1" s="1" t="s">
        <v>33</v>
      </c>
    </row>
    <row r="2" spans="1:17" ht="15" customHeight="1" thickBot="1" x14ac:dyDescent="0.2">
      <c r="Q2" s="36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20961520</v>
      </c>
      <c r="C6" s="15">
        <f>SUM(D6:F6)</f>
        <v>10660</v>
      </c>
      <c r="D6" s="15">
        <v>1500</v>
      </c>
      <c r="E6" s="15">
        <v>0</v>
      </c>
      <c r="F6" s="15">
        <v>9160</v>
      </c>
      <c r="G6" s="15">
        <f>SUM(H6:J6)</f>
        <v>20950860</v>
      </c>
      <c r="H6" s="15">
        <v>3684013</v>
      </c>
      <c r="I6" s="15">
        <v>29864</v>
      </c>
      <c r="J6" s="15">
        <v>17236983</v>
      </c>
      <c r="K6" s="15">
        <v>16128357</v>
      </c>
      <c r="L6" s="15">
        <f>SUM(M6:Q6)</f>
        <v>4833163</v>
      </c>
      <c r="M6" s="15">
        <v>22000</v>
      </c>
      <c r="N6" s="15">
        <v>360844</v>
      </c>
      <c r="O6" s="15">
        <v>4356906</v>
      </c>
      <c r="P6" s="15">
        <v>0</v>
      </c>
      <c r="Q6" s="14">
        <v>93413</v>
      </c>
    </row>
    <row r="7" spans="1:17" ht="15" customHeight="1" x14ac:dyDescent="0.15">
      <c r="A7" s="13" t="s">
        <v>10</v>
      </c>
      <c r="B7" s="12">
        <f>+C7+G7</f>
        <v>492481</v>
      </c>
      <c r="C7" s="11">
        <f>SUM(D7:F7)</f>
        <v>3300</v>
      </c>
      <c r="D7" s="11">
        <v>0</v>
      </c>
      <c r="E7" s="11">
        <v>3300</v>
      </c>
      <c r="F7" s="11">
        <v>0</v>
      </c>
      <c r="G7" s="11">
        <f>SUM(H7:J7)</f>
        <v>489181</v>
      </c>
      <c r="H7" s="11">
        <v>50203</v>
      </c>
      <c r="I7" s="11">
        <v>57250</v>
      </c>
      <c r="J7" s="11">
        <v>381728</v>
      </c>
      <c r="K7" s="11">
        <v>274873</v>
      </c>
      <c r="L7" s="11">
        <f>SUM(M7:Q7)</f>
        <v>217608</v>
      </c>
      <c r="M7" s="11">
        <v>0</v>
      </c>
      <c r="N7" s="11">
        <v>65400</v>
      </c>
      <c r="O7" s="11">
        <v>147904</v>
      </c>
      <c r="P7" s="11">
        <v>0</v>
      </c>
      <c r="Q7" s="10">
        <v>4304</v>
      </c>
    </row>
    <row r="8" spans="1:17" ht="15" customHeight="1" x14ac:dyDescent="0.15">
      <c r="A8" s="13" t="s">
        <v>9</v>
      </c>
      <c r="B8" s="12">
        <f>+C8+G8</f>
        <v>92970</v>
      </c>
      <c r="C8" s="11">
        <f>SUM(D8:F8)</f>
        <v>1500</v>
      </c>
      <c r="D8" s="11">
        <v>0</v>
      </c>
      <c r="E8" s="11">
        <v>1500</v>
      </c>
      <c r="F8" s="11">
        <v>0</v>
      </c>
      <c r="G8" s="11">
        <f>SUM(H8:J8)</f>
        <v>91470</v>
      </c>
      <c r="H8" s="11">
        <v>27425</v>
      </c>
      <c r="I8" s="11">
        <v>16430</v>
      </c>
      <c r="J8" s="11">
        <v>47615</v>
      </c>
      <c r="K8" s="11">
        <v>46750</v>
      </c>
      <c r="L8" s="11">
        <f>SUM(M8:Q8)</f>
        <v>46220</v>
      </c>
      <c r="M8" s="11">
        <v>0</v>
      </c>
      <c r="N8" s="11">
        <v>300</v>
      </c>
      <c r="O8" s="11">
        <v>44620</v>
      </c>
      <c r="P8" s="11">
        <v>0</v>
      </c>
      <c r="Q8" s="10">
        <v>1300</v>
      </c>
    </row>
    <row r="9" spans="1:17" ht="15" customHeight="1" x14ac:dyDescent="0.15">
      <c r="A9" s="13" t="s">
        <v>8</v>
      </c>
      <c r="B9" s="12">
        <f>+C9+G9</f>
        <v>5742167</v>
      </c>
      <c r="C9" s="11">
        <f>SUM(D9:F9)</f>
        <v>132700</v>
      </c>
      <c r="D9" s="11">
        <v>0</v>
      </c>
      <c r="E9" s="11">
        <v>0</v>
      </c>
      <c r="F9" s="11">
        <v>132700</v>
      </c>
      <c r="G9" s="11">
        <f>SUM(H9:J9)</f>
        <v>5609467</v>
      </c>
      <c r="H9" s="11">
        <v>5556652</v>
      </c>
      <c r="I9" s="11">
        <v>9000</v>
      </c>
      <c r="J9" s="11">
        <v>43815</v>
      </c>
      <c r="K9" s="11">
        <v>79369</v>
      </c>
      <c r="L9" s="11">
        <f>SUM(M9:Q9)</f>
        <v>5662798</v>
      </c>
      <c r="M9" s="11">
        <v>0</v>
      </c>
      <c r="N9" s="11">
        <v>184900</v>
      </c>
      <c r="O9" s="11">
        <v>5469788</v>
      </c>
      <c r="P9" s="11">
        <v>200</v>
      </c>
      <c r="Q9" s="10">
        <v>7910</v>
      </c>
    </row>
    <row r="10" spans="1:17" ht="15" customHeight="1" x14ac:dyDescent="0.15">
      <c r="A10" s="13" t="s">
        <v>7</v>
      </c>
      <c r="B10" s="12">
        <f>+C10+G10</f>
        <v>256624</v>
      </c>
      <c r="C10" s="11">
        <f>SUM(D10:F10)</f>
        <v>30000</v>
      </c>
      <c r="D10" s="11">
        <v>0</v>
      </c>
      <c r="E10" s="11">
        <v>0</v>
      </c>
      <c r="F10" s="11">
        <v>30000</v>
      </c>
      <c r="G10" s="11">
        <f>SUM(H10:J10)</f>
        <v>226624</v>
      </c>
      <c r="H10" s="11">
        <v>219564</v>
      </c>
      <c r="I10" s="11">
        <v>0</v>
      </c>
      <c r="J10" s="11">
        <v>7060</v>
      </c>
      <c r="K10" s="11">
        <v>11100</v>
      </c>
      <c r="L10" s="11">
        <f>SUM(M10:Q10)</f>
        <v>245524</v>
      </c>
      <c r="M10" s="11">
        <v>0</v>
      </c>
      <c r="N10" s="11">
        <v>23120</v>
      </c>
      <c r="O10" s="11">
        <v>222354</v>
      </c>
      <c r="P10" s="11">
        <v>0</v>
      </c>
      <c r="Q10" s="10">
        <v>50</v>
      </c>
    </row>
    <row r="11" spans="1:17" ht="15" customHeight="1" x14ac:dyDescent="0.15">
      <c r="A11" s="13" t="s">
        <v>6</v>
      </c>
      <c r="B11" s="12">
        <f>+C11+G11</f>
        <v>2114080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2114080</v>
      </c>
      <c r="H11" s="11">
        <v>1956406</v>
      </c>
      <c r="I11" s="11">
        <v>47085</v>
      </c>
      <c r="J11" s="11">
        <v>110589</v>
      </c>
      <c r="K11" s="11">
        <v>167770</v>
      </c>
      <c r="L11" s="11">
        <f>SUM(M11:Q11)</f>
        <v>1946310</v>
      </c>
      <c r="M11" s="11">
        <v>11000</v>
      </c>
      <c r="N11" s="11">
        <v>49900</v>
      </c>
      <c r="O11" s="11">
        <v>1884160</v>
      </c>
      <c r="P11" s="11">
        <v>0</v>
      </c>
      <c r="Q11" s="10">
        <v>1250</v>
      </c>
    </row>
    <row r="12" spans="1:17" ht="15" customHeight="1" x14ac:dyDescent="0.15">
      <c r="A12" s="13" t="s">
        <v>5</v>
      </c>
      <c r="B12" s="12">
        <f>+C12+G12</f>
        <v>1571388</v>
      </c>
      <c r="C12" s="11">
        <f>SUM(D12:F12)</f>
        <v>469280</v>
      </c>
      <c r="D12" s="11">
        <v>520</v>
      </c>
      <c r="E12" s="11">
        <v>0</v>
      </c>
      <c r="F12" s="11">
        <v>468760</v>
      </c>
      <c r="G12" s="11">
        <f>SUM(H12:J12)</f>
        <v>1102108</v>
      </c>
      <c r="H12" s="11">
        <v>556756</v>
      </c>
      <c r="I12" s="11">
        <v>329250</v>
      </c>
      <c r="J12" s="11">
        <v>216102</v>
      </c>
      <c r="K12" s="11">
        <v>327806</v>
      </c>
      <c r="L12" s="11">
        <f>SUM(M12:Q12)</f>
        <v>1243582</v>
      </c>
      <c r="M12" s="11">
        <v>0</v>
      </c>
      <c r="N12" s="11">
        <v>165000</v>
      </c>
      <c r="O12" s="11">
        <v>876692</v>
      </c>
      <c r="P12" s="11">
        <v>0</v>
      </c>
      <c r="Q12" s="10">
        <v>201890</v>
      </c>
    </row>
    <row r="13" spans="1:17" ht="15" customHeight="1" x14ac:dyDescent="0.15">
      <c r="A13" s="13" t="s">
        <v>4</v>
      </c>
      <c r="B13" s="12">
        <f>+C13+G13</f>
        <v>2070036</v>
      </c>
      <c r="C13" s="11">
        <f>SUM(D13:F13)</f>
        <v>728286</v>
      </c>
      <c r="D13" s="11">
        <v>31560</v>
      </c>
      <c r="E13" s="11">
        <v>212338</v>
      </c>
      <c r="F13" s="11">
        <v>484388</v>
      </c>
      <c r="G13" s="11">
        <f>SUM(H13:J13)</f>
        <v>1341750</v>
      </c>
      <c r="H13" s="11">
        <v>520704</v>
      </c>
      <c r="I13" s="11">
        <v>634704</v>
      </c>
      <c r="J13" s="11">
        <v>186342</v>
      </c>
      <c r="K13" s="11">
        <v>391213</v>
      </c>
      <c r="L13" s="11">
        <f>SUM(M13:Q13)</f>
        <v>1678823</v>
      </c>
      <c r="M13" s="11">
        <v>18000</v>
      </c>
      <c r="N13" s="11">
        <v>640300</v>
      </c>
      <c r="O13" s="11">
        <v>1018093</v>
      </c>
      <c r="P13" s="11">
        <v>0</v>
      </c>
      <c r="Q13" s="10">
        <v>2430</v>
      </c>
    </row>
    <row r="14" spans="1:17" ht="15" customHeight="1" x14ac:dyDescent="0.15">
      <c r="A14" s="13" t="s">
        <v>3</v>
      </c>
      <c r="B14" s="12">
        <f>+C14+G14</f>
        <v>1037142</v>
      </c>
      <c r="C14" s="11">
        <f>SUM(D14:F14)</f>
        <v>236220</v>
      </c>
      <c r="D14" s="11">
        <v>3500</v>
      </c>
      <c r="E14" s="11">
        <v>19660</v>
      </c>
      <c r="F14" s="11">
        <v>213060</v>
      </c>
      <c r="G14" s="11">
        <f>SUM(H14:J14)</f>
        <v>800922</v>
      </c>
      <c r="H14" s="11">
        <v>613702</v>
      </c>
      <c r="I14" s="11">
        <v>136220</v>
      </c>
      <c r="J14" s="11">
        <v>51000</v>
      </c>
      <c r="K14" s="11">
        <v>184018</v>
      </c>
      <c r="L14" s="11">
        <f>SUM(M14:Q14)</f>
        <v>853124</v>
      </c>
      <c r="M14" s="11">
        <v>0</v>
      </c>
      <c r="N14" s="11">
        <v>131660</v>
      </c>
      <c r="O14" s="11">
        <v>719844</v>
      </c>
      <c r="P14" s="11">
        <v>0</v>
      </c>
      <c r="Q14" s="10">
        <v>1620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21454001</v>
      </c>
      <c r="C16" s="11">
        <f>SUM(D16:F16)</f>
        <v>13960</v>
      </c>
      <c r="D16" s="11">
        <f>SUM(D6:D7)</f>
        <v>1500</v>
      </c>
      <c r="E16" s="11">
        <f>SUM(E6:E7)</f>
        <v>3300</v>
      </c>
      <c r="F16" s="11">
        <f>SUM(F6:F7)</f>
        <v>9160</v>
      </c>
      <c r="G16" s="11">
        <f>SUM(H16:J16)</f>
        <v>21440041</v>
      </c>
      <c r="H16" s="11">
        <f>SUM(H6:H7)</f>
        <v>3734216</v>
      </c>
      <c r="I16" s="11">
        <f>SUM(I6:I7)</f>
        <v>87114</v>
      </c>
      <c r="J16" s="11">
        <f>SUM(J6:J7)</f>
        <v>17618711</v>
      </c>
      <c r="K16" s="11">
        <f>SUM(K6:K7)</f>
        <v>16403230</v>
      </c>
      <c r="L16" s="11">
        <f>SUM(M16:Q16)</f>
        <v>5050771</v>
      </c>
      <c r="M16" s="11">
        <f>SUM(M6:M7)</f>
        <v>22000</v>
      </c>
      <c r="N16" s="11">
        <f>SUM(N6:N7)</f>
        <v>426244</v>
      </c>
      <c r="O16" s="11">
        <f>SUM(O6:O7)</f>
        <v>4504810</v>
      </c>
      <c r="P16" s="11">
        <f>SUM(P6:P7)</f>
        <v>0</v>
      </c>
      <c r="Q16" s="10">
        <f>SUM(Q6:Q7)</f>
        <v>97717</v>
      </c>
    </row>
    <row r="17" spans="1:17" ht="15" customHeight="1" x14ac:dyDescent="0.15">
      <c r="A17" s="13" t="s">
        <v>1</v>
      </c>
      <c r="B17" s="12">
        <f>+C17+G17</f>
        <v>12884407</v>
      </c>
      <c r="C17" s="11">
        <f>SUM(D17:F17)</f>
        <v>1597986</v>
      </c>
      <c r="D17" s="11">
        <f>SUM(D8:D14)</f>
        <v>35580</v>
      </c>
      <c r="E17" s="11">
        <f>SUM(E8:E14)</f>
        <v>233498</v>
      </c>
      <c r="F17" s="11">
        <f>SUM(F8:F14)</f>
        <v>1328908</v>
      </c>
      <c r="G17" s="11">
        <f>SUM(H17:J17)</f>
        <v>11286421</v>
      </c>
      <c r="H17" s="11">
        <f>SUM(H8:H14)</f>
        <v>9451209</v>
      </c>
      <c r="I17" s="11">
        <f>SUM(I8:I14)</f>
        <v>1172689</v>
      </c>
      <c r="J17" s="11">
        <f>SUM(J8:J14)</f>
        <v>662523</v>
      </c>
      <c r="K17" s="11">
        <f>SUM(K8:K14)</f>
        <v>1208026</v>
      </c>
      <c r="L17" s="11">
        <f>SUM(M17:Q17)</f>
        <v>11676381</v>
      </c>
      <c r="M17" s="11">
        <f>SUM(M8:M14)</f>
        <v>29000</v>
      </c>
      <c r="N17" s="11">
        <f>SUM(N8:N14)</f>
        <v>1195180</v>
      </c>
      <c r="O17" s="11">
        <f>SUM(O8:O14)</f>
        <v>10235551</v>
      </c>
      <c r="P17" s="11">
        <f>SUM(P8:P14)</f>
        <v>200</v>
      </c>
      <c r="Q17" s="10">
        <f>SUM(Q8:Q14)</f>
        <v>216450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34338408</v>
      </c>
      <c r="C19" s="4">
        <f>SUM(D19:F19)</f>
        <v>1611946</v>
      </c>
      <c r="D19" s="3">
        <f>SUM(D16:D17)</f>
        <v>37080</v>
      </c>
      <c r="E19" s="3">
        <f>SUM(E16:E17)</f>
        <v>236798</v>
      </c>
      <c r="F19" s="3">
        <f>SUM(F16:F17)</f>
        <v>1338068</v>
      </c>
      <c r="G19" s="4">
        <f>SUM(H19:J19)</f>
        <v>32726462</v>
      </c>
      <c r="H19" s="3">
        <f>SUM(H16:H17)</f>
        <v>13185425</v>
      </c>
      <c r="I19" s="3">
        <f>SUM(I16:I17)</f>
        <v>1259803</v>
      </c>
      <c r="J19" s="3">
        <f>SUM(J16:J17)</f>
        <v>18281234</v>
      </c>
      <c r="K19" s="4">
        <f>SUM(K16:K17)</f>
        <v>17611256</v>
      </c>
      <c r="L19" s="3">
        <f>SUM(M19:Q19)</f>
        <v>16727152</v>
      </c>
      <c r="M19" s="3">
        <f>SUM(M16:M17)</f>
        <v>51000</v>
      </c>
      <c r="N19" s="3">
        <f>SUM(N16:N17)</f>
        <v>1621424</v>
      </c>
      <c r="O19" s="3">
        <f>SUM(O16:O17)</f>
        <v>14740361</v>
      </c>
      <c r="P19" s="3">
        <f>SUM(P16:P17)</f>
        <v>200</v>
      </c>
      <c r="Q19" s="2">
        <f>SUM(Q16:Q17)</f>
        <v>314167</v>
      </c>
    </row>
  </sheetData>
  <mergeCells count="4">
    <mergeCell ref="C3:J3"/>
    <mergeCell ref="K3:Q3"/>
    <mergeCell ref="C4:F4"/>
    <mergeCell ref="G4:J4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scale="99" fitToHeight="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</vt:lpstr>
      <vt:lpstr>'(3)'!Print_Titles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2021-08-31T01:34:55Z</dcterms:created>
  <dcterms:modified xsi:type="dcterms:W3CDTF">2021-08-31T01:35:11Z</dcterms:modified>
</cp:coreProperties>
</file>