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049090\Desktop\"/>
    </mc:Choice>
  </mc:AlternateContent>
  <bookViews>
    <workbookView xWindow="0" yWindow="0" windowWidth="20985" windowHeight="3240"/>
  </bookViews>
  <sheets>
    <sheet name="C0101_人口規模" sheetId="2" r:id="rId1"/>
  </sheets>
  <calcPr calcId="152511"/>
</workbook>
</file>

<file path=xl/calcChain.xml><?xml version="1.0" encoding="utf-8"?>
<calcChain xmlns="http://schemas.openxmlformats.org/spreadsheetml/2006/main">
  <c r="M22" i="2" l="1"/>
  <c r="E22" i="2"/>
  <c r="N21" i="2"/>
  <c r="F21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T15" i="2" s="1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T14" i="2" s="1"/>
  <c r="T13" i="2"/>
  <c r="T12" i="2"/>
  <c r="T11" i="2"/>
  <c r="S8" i="2"/>
  <c r="S22" i="2" s="1"/>
  <c r="R8" i="2"/>
  <c r="R22" i="2" s="1"/>
  <c r="Q8" i="2"/>
  <c r="Q22" i="2" s="1"/>
  <c r="P8" i="2"/>
  <c r="P22" i="2" s="1"/>
  <c r="O8" i="2"/>
  <c r="O22" i="2" s="1"/>
  <c r="N8" i="2"/>
  <c r="N22" i="2" s="1"/>
  <c r="M8" i="2"/>
  <c r="L8" i="2"/>
  <c r="L22" i="2" s="1"/>
  <c r="K8" i="2"/>
  <c r="K22" i="2" s="1"/>
  <c r="J8" i="2"/>
  <c r="J22" i="2" s="1"/>
  <c r="I8" i="2"/>
  <c r="I22" i="2" s="1"/>
  <c r="H8" i="2"/>
  <c r="H22" i="2" s="1"/>
  <c r="G8" i="2"/>
  <c r="G22" i="2" s="1"/>
  <c r="F8" i="2"/>
  <c r="F22" i="2" s="1"/>
  <c r="E8" i="2"/>
  <c r="D8" i="2"/>
  <c r="D22" i="2" s="1"/>
  <c r="S7" i="2"/>
  <c r="S21" i="2" s="1"/>
  <c r="R7" i="2"/>
  <c r="R21" i="2" s="1"/>
  <c r="Q7" i="2"/>
  <c r="Q21" i="2" s="1"/>
  <c r="P7" i="2"/>
  <c r="P21" i="2" s="1"/>
  <c r="O7" i="2"/>
  <c r="O21" i="2" s="1"/>
  <c r="N7" i="2"/>
  <c r="M7" i="2"/>
  <c r="M21" i="2" s="1"/>
  <c r="L7" i="2"/>
  <c r="L21" i="2" s="1"/>
  <c r="K7" i="2"/>
  <c r="K21" i="2" s="1"/>
  <c r="J7" i="2"/>
  <c r="J21" i="2" s="1"/>
  <c r="I7" i="2"/>
  <c r="I21" i="2" s="1"/>
  <c r="H7" i="2"/>
  <c r="H21" i="2" s="1"/>
  <c r="G7" i="2"/>
  <c r="G21" i="2" s="1"/>
  <c r="F7" i="2"/>
  <c r="E7" i="2"/>
  <c r="E21" i="2" s="1"/>
  <c r="D7" i="2"/>
  <c r="D21" i="2" s="1"/>
  <c r="T6" i="2"/>
  <c r="T20" i="2" s="1"/>
  <c r="T5" i="2"/>
  <c r="T19" i="2" s="1"/>
  <c r="T4" i="2"/>
  <c r="T18" i="2" s="1"/>
  <c r="T7" i="2" l="1"/>
  <c r="T21" i="2" s="1"/>
  <c r="T8" i="2"/>
  <c r="T22" i="2" s="1"/>
</calcChain>
</file>

<file path=xl/sharedStrings.xml><?xml version="1.0" encoding="utf-8"?>
<sst xmlns="http://schemas.openxmlformats.org/spreadsheetml/2006/main" count="70" uniqueCount="25">
  <si>
    <t>山県市</t>
    <rPh sb="0" eb="1">
      <t>ヤマ</t>
    </rPh>
    <rPh sb="1" eb="2">
      <t>ケン</t>
    </rPh>
    <rPh sb="2" eb="3">
      <t>シ</t>
    </rPh>
    <phoneticPr fontId="1"/>
  </si>
  <si>
    <t>男</t>
    <rPh sb="0" eb="1">
      <t>オトコ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</si>
  <si>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</si>
  <si>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</si>
  <si>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</si>
  <si>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</si>
  <si>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</si>
  <si>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</si>
  <si>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</si>
  <si>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</si>
  <si>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</si>
  <si>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</si>
  <si>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</si>
  <si>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</si>
  <si>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</si>
  <si>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</si>
  <si>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</si>
  <si>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75歳以上</t>
    <rPh sb="2" eb="3">
      <t>サイ</t>
    </rPh>
    <rPh sb="3" eb="5">
      <t>イジョウ</t>
    </rPh>
    <phoneticPr fontId="1"/>
  </si>
  <si>
    <t>合計</t>
    <rPh sb="0" eb="2">
      <t>ゴウケイ</t>
    </rPh>
    <phoneticPr fontId="1"/>
  </si>
  <si>
    <t>行政区域</t>
    <rPh sb="0" eb="2">
      <t>ギョウセイ</t>
    </rPh>
    <rPh sb="2" eb="4">
      <t>クイキ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</si>
  <si>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</si>
  <si>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　用途地域指定区域</t>
    <rPh sb="1" eb="3">
      <t>ヨウト</t>
    </rPh>
    <rPh sb="3" eb="5">
      <t>チイキ</t>
    </rPh>
    <rPh sb="5" eb="7">
      <t>シテイ</t>
    </rPh>
    <rPh sb="7" eb="9">
      <t>クイキ</t>
    </rPh>
    <phoneticPr fontId="1"/>
  </si>
  <si>
    <t>　用途地域未指定</t>
    <rPh sb="1" eb="3">
      <t>ヨウト</t>
    </rPh>
    <rPh sb="3" eb="5">
      <t>チイキ</t>
    </rPh>
    <rPh sb="5" eb="6">
      <t>ミ</t>
    </rPh>
    <rPh sb="6" eb="8">
      <t>シテイ</t>
    </rPh>
    <phoneticPr fontId="1"/>
  </si>
  <si>
    <t>都市計画区域外</t>
    <rPh sb="0" eb="2">
      <t>トシ</t>
    </rPh>
    <rPh sb="2" eb="4">
      <t>ケイカク</t>
    </rPh>
    <rPh sb="4" eb="6">
      <t>クイキ</t>
    </rPh>
    <rPh sb="6" eb="7">
      <t>ガイ</t>
    </rPh>
    <phoneticPr fontId="1"/>
  </si>
  <si>
    <t>女</t>
    <rPh sb="0" eb="1">
      <t>オンナ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</si>
</sst>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2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B2B2B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thin">
        <color rgb="FFB2B2B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rgb="FFB2B2B2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0" fontId="2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1">
      <alignment vertical="center"/>
    </xf>
    <xf numFmtId="0" fontId="3" fillId="3" borderId="2" xfId="2" applyFont="1" applyFill="1" applyBorder="1" applyAlignment="1">
      <alignment horizontal="center" vertical="center"/>
    </xf>
    <xf numFmtId="0" fontId="3" fillId="3" borderId="3" xfId="1" applyFont="1" applyFill="1" applyBorder="1">
      <alignment vertical="center"/>
    </xf>
    <xf numFmtId="0" fontId="3" fillId="3" borderId="4" xfId="1" applyFont="1" applyFill="1" applyBorder="1" applyAlignment="1">
      <alignment horizontal="center" vertical="center"/>
    </xf>
    <xf numFmtId="0" fontId="3" fillId="3" borderId="5" xfId="1" applyFont="1" applyFill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4" fillId="0" borderId="0" xfId="1" applyFont="1">
      <alignment vertical="center"/>
    </xf>
    <xf numFmtId="0" fontId="3" fillId="3" borderId="7" xfId="2" applyFont="1" applyFill="1" applyBorder="1" applyAlignment="1">
      <alignment horizontal="center" vertical="center"/>
    </xf>
    <xf numFmtId="0" fontId="3" fillId="3" borderId="8" xfId="1" applyFont="1" applyFill="1" applyBorder="1">
      <alignment vertical="center"/>
    </xf>
    <xf numFmtId="0" fontId="3" fillId="3" borderId="9" xfId="1" applyFont="1" applyFill="1" applyBorder="1">
      <alignment vertical="center"/>
    </xf>
    <xf numFmtId="0" fontId="3" fillId="3" borderId="10" xfId="1" applyFont="1" applyFill="1" applyBorder="1">
      <alignment vertical="center"/>
    </xf>
    <xf numFmtId="0" fontId="3" fillId="3" borderId="11" xfId="1" applyFont="1" applyFill="1" applyBorder="1" applyAlignment="1">
      <alignment horizontal="center" vertical="center"/>
    </xf>
    <xf numFmtId="0" fontId="3" fillId="0" borderId="12" xfId="1" applyFont="1" applyBorder="1" applyAlignment="1">
      <alignment horizontal="left" vertical="center"/>
    </xf>
    <xf numFmtId="0" fontId="3" fillId="0" borderId="13" xfId="1" applyFont="1" applyBorder="1">
      <alignment vertical="center"/>
    </xf>
    <xf numFmtId="0" fontId="3" fillId="0" borderId="14" xfId="1" applyFont="1" applyBorder="1">
      <alignment vertical="center"/>
    </xf>
    <xf numFmtId="38" fontId="3" fillId="0" borderId="14" xfId="3" applyFont="1" applyBorder="1">
      <alignment vertical="center"/>
    </xf>
    <xf numFmtId="38" fontId="3" fillId="0" borderId="15" xfId="3" applyFont="1" applyBorder="1">
      <alignment vertical="center"/>
    </xf>
    <xf numFmtId="0" fontId="3" fillId="0" borderId="16" xfId="1" applyFont="1" applyBorder="1" applyAlignment="1">
      <alignment vertical="center"/>
    </xf>
    <xf numFmtId="38" fontId="3" fillId="0" borderId="17" xfId="3" applyFont="1" applyBorder="1">
      <alignment vertical="center"/>
    </xf>
    <xf numFmtId="38" fontId="3" fillId="0" borderId="18" xfId="3" applyFont="1" applyBorder="1">
      <alignment vertical="center"/>
    </xf>
    <xf numFmtId="0" fontId="3" fillId="0" borderId="19" xfId="1" applyFont="1" applyBorder="1">
      <alignment vertical="center"/>
    </xf>
    <xf numFmtId="38" fontId="3" fillId="0" borderId="20" xfId="3" applyFont="1" applyBorder="1">
      <alignment vertical="center"/>
    </xf>
    <xf numFmtId="38" fontId="3" fillId="0" borderId="21" xfId="3" applyFont="1" applyBorder="1">
      <alignment vertical="center"/>
    </xf>
    <xf numFmtId="0" fontId="3" fillId="0" borderId="22" xfId="1" applyFont="1" applyBorder="1">
      <alignment vertical="center"/>
    </xf>
    <xf numFmtId="38" fontId="3" fillId="0" borderId="13" xfId="3" applyFont="1" applyBorder="1">
      <alignment vertical="center"/>
    </xf>
    <xf numFmtId="0" fontId="3" fillId="3" borderId="23" xfId="1" applyFont="1" applyFill="1" applyBorder="1">
      <alignment vertical="center"/>
    </xf>
    <xf numFmtId="0" fontId="3" fillId="3" borderId="24" xfId="1" applyFont="1" applyFill="1" applyBorder="1">
      <alignment vertical="center"/>
    </xf>
    <xf numFmtId="0" fontId="3" fillId="3" borderId="25" xfId="1" applyFont="1" applyFill="1" applyBorder="1" applyAlignment="1">
      <alignment horizontal="center" vertical="center"/>
    </xf>
    <xf numFmtId="38" fontId="3" fillId="0" borderId="13" xfId="1" applyNumberFormat="1" applyFont="1" applyBorder="1">
      <alignment vertical="center"/>
    </xf>
    <xf numFmtId="38" fontId="3" fillId="0" borderId="14" xfId="1" applyNumberFormat="1" applyFont="1" applyBorder="1">
      <alignment vertical="center"/>
    </xf>
    <xf numFmtId="38" fontId="3" fillId="4" borderId="26" xfId="1" applyNumberFormat="1" applyFont="1" applyFill="1" applyBorder="1">
      <alignment vertical="center"/>
    </xf>
    <xf numFmtId="38" fontId="3" fillId="0" borderId="17" xfId="1" applyNumberFormat="1" applyFont="1" applyBorder="1">
      <alignment vertical="center"/>
    </xf>
    <xf numFmtId="38" fontId="3" fillId="0" borderId="20" xfId="1" applyNumberFormat="1" applyFont="1" applyBorder="1">
      <alignment vertical="center"/>
    </xf>
    <xf numFmtId="38" fontId="3" fillId="0" borderId="21" xfId="1" applyNumberFormat="1" applyFont="1" applyBorder="1">
      <alignment vertical="center"/>
    </xf>
    <xf numFmtId="0" fontId="3" fillId="0" borderId="16" xfId="1" applyFont="1" applyBorder="1">
      <alignment vertical="center"/>
    </xf>
    <xf numFmtId="0" fontId="3" fillId="3" borderId="27" xfId="2" applyFont="1" applyFill="1" applyBorder="1" applyAlignment="1">
      <alignment horizontal="center" vertical="center"/>
    </xf>
    <xf numFmtId="0" fontId="3" fillId="0" borderId="28" xfId="1" applyFont="1" applyBorder="1">
      <alignment vertical="center"/>
    </xf>
    <xf numFmtId="38" fontId="3" fillId="0" borderId="29" xfId="1" applyNumberFormat="1" applyFont="1" applyBorder="1">
      <alignment vertical="center"/>
    </xf>
    <xf numFmtId="38" fontId="3" fillId="0" borderId="30" xfId="1" applyNumberFormat="1" applyFont="1" applyBorder="1">
      <alignment vertical="center"/>
    </xf>
    <xf numFmtId="38" fontId="3" fillId="0" borderId="31" xfId="1" applyNumberFormat="1" applyFont="1" applyBorder="1">
      <alignment vertical="center"/>
    </xf>
    <xf numFmtId="0" fontId="2" fillId="0" borderId="0" xfId="1" applyBorder="1">
      <alignment vertical="center"/>
    </xf>
  </cellXfs>
  <cellStyles count="4">
    <cellStyle name="メモ 2" xfId="2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T23"/>
  <sheetViews>
    <sheetView tabSelected="1" workbookViewId="0"/>
  </sheetViews>
  <sheetFormatPr defaultRowHeight="13.5" x14ac:dyDescent="0.15"/>
  <cols>
    <col min="1" max="2" width="9" style="1"/>
    <col min="3" max="3" width="17.625" style="1" customWidth="1"/>
    <col min="4" max="20" width="8.625" style="1" customWidth="1"/>
    <col min="21" max="16384" width="9" style="1"/>
  </cols>
  <sheetData>
    <row r="1" spans="2:20" ht="14.25" thickBot="1" x14ac:dyDescent="0.2"/>
    <row r="2" spans="2:20" s="7" customFormat="1" ht="13.5" customHeight="1" thickBot="1" x14ac:dyDescent="0.2">
      <c r="B2" s="2" t="s">
        <v>0</v>
      </c>
      <c r="C2" s="3"/>
      <c r="D2" s="4" t="s">
        <v>1</v>
      </c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</row>
    <row r="3" spans="2:20" s="7" customFormat="1" ht="13.5" customHeight="1" thickBot="1" x14ac:dyDescent="0.2">
      <c r="B3" s="8"/>
      <c r="C3" s="9"/>
      <c r="D3" s="10" t="s">
        <v>2</v>
      </c>
      <c r="E3" s="11" t="s">
        <v>3</v>
      </c>
      <c r="F3" s="11" t="s">
        <v>4</v>
      </c>
      <c r="G3" s="11" t="s">
        <v>5</v>
      </c>
      <c r="H3" s="11" t="s">
        <v>6</v>
      </c>
      <c r="I3" s="11" t="s">
        <v>7</v>
      </c>
      <c r="J3" s="11" t="s">
        <v>8</v>
      </c>
      <c r="K3" s="11" t="s">
        <v>9</v>
      </c>
      <c r="L3" s="11" t="s">
        <v>10</v>
      </c>
      <c r="M3" s="11" t="s">
        <v>11</v>
      </c>
      <c r="N3" s="11" t="s">
        <v>12</v>
      </c>
      <c r="O3" s="11" t="s">
        <v>13</v>
      </c>
      <c r="P3" s="11" t="s">
        <v>14</v>
      </c>
      <c r="Q3" s="11" t="s">
        <v>15</v>
      </c>
      <c r="R3" s="11" t="s">
        <v>16</v>
      </c>
      <c r="S3" s="11" t="s">
        <v>17</v>
      </c>
      <c r="T3" s="12" t="s">
        <v>18</v>
      </c>
    </row>
    <row r="4" spans="2:20" s="7" customFormat="1" ht="13.5" customHeight="1" x14ac:dyDescent="0.15">
      <c r="B4" s="8"/>
      <c r="C4" s="13" t="s">
        <v>19</v>
      </c>
      <c r="D4" s="14">
        <v>392</v>
      </c>
      <c r="E4" s="15">
        <v>541</v>
      </c>
      <c r="F4" s="15">
        <v>644</v>
      </c>
      <c r="G4" s="15">
        <v>666</v>
      </c>
      <c r="H4" s="15">
        <v>511</v>
      </c>
      <c r="I4" s="15">
        <v>570</v>
      </c>
      <c r="J4" s="15">
        <v>563</v>
      </c>
      <c r="K4" s="15">
        <v>745</v>
      </c>
      <c r="L4" s="15">
        <v>745</v>
      </c>
      <c r="M4" s="15">
        <v>795</v>
      </c>
      <c r="N4" s="15">
        <v>851</v>
      </c>
      <c r="O4" s="15">
        <v>938</v>
      </c>
      <c r="P4" s="15">
        <v>1121</v>
      </c>
      <c r="Q4" s="15">
        <v>1260</v>
      </c>
      <c r="R4" s="15">
        <v>927</v>
      </c>
      <c r="S4" s="16">
        <v>1636</v>
      </c>
      <c r="T4" s="17">
        <f>SUM(D4:S4)</f>
        <v>12905</v>
      </c>
    </row>
    <row r="5" spans="2:20" s="7" customFormat="1" ht="13.5" customHeight="1" x14ac:dyDescent="0.15">
      <c r="B5" s="8"/>
      <c r="C5" s="18" t="s">
        <v>20</v>
      </c>
      <c r="D5" s="19">
        <v>288</v>
      </c>
      <c r="E5" s="20">
        <v>361</v>
      </c>
      <c r="F5" s="20">
        <v>418</v>
      </c>
      <c r="G5" s="20">
        <v>441</v>
      </c>
      <c r="H5" s="20">
        <v>336</v>
      </c>
      <c r="I5" s="20">
        <v>378</v>
      </c>
      <c r="J5" s="20">
        <v>349</v>
      </c>
      <c r="K5" s="20">
        <v>501</v>
      </c>
      <c r="L5" s="20">
        <v>603</v>
      </c>
      <c r="M5" s="20">
        <v>529</v>
      </c>
      <c r="N5" s="20">
        <v>542</v>
      </c>
      <c r="O5" s="20">
        <v>574</v>
      </c>
      <c r="P5" s="20">
        <v>678</v>
      </c>
      <c r="Q5" s="20">
        <v>799</v>
      </c>
      <c r="R5" s="20">
        <v>582</v>
      </c>
      <c r="S5" s="20">
        <v>939</v>
      </c>
      <c r="T5" s="17">
        <f>SUM(D5:S5)</f>
        <v>8318</v>
      </c>
    </row>
    <row r="6" spans="2:20" s="7" customFormat="1" ht="13.5" customHeight="1" x14ac:dyDescent="0.15">
      <c r="B6" s="8"/>
      <c r="C6" s="21" t="s">
        <v>21</v>
      </c>
      <c r="D6" s="20">
        <v>123.227361352</v>
      </c>
      <c r="E6" s="22">
        <v>178.727361352</v>
      </c>
      <c r="F6" s="22">
        <v>190.727361352</v>
      </c>
      <c r="G6" s="22">
        <v>173.227361352</v>
      </c>
      <c r="H6" s="22">
        <v>157.227361352</v>
      </c>
      <c r="I6" s="22">
        <v>152.727361352</v>
      </c>
      <c r="J6" s="22">
        <v>153.727361352</v>
      </c>
      <c r="K6" s="22">
        <v>235.727361352</v>
      </c>
      <c r="L6" s="22">
        <v>272.48502942699997</v>
      </c>
      <c r="M6" s="22">
        <v>232.485029427</v>
      </c>
      <c r="N6" s="22">
        <v>238.10625631900001</v>
      </c>
      <c r="O6" s="22">
        <v>241.10625631900001</v>
      </c>
      <c r="P6" s="22">
        <v>274.10625631900001</v>
      </c>
      <c r="Q6" s="22">
        <v>356.96993699500001</v>
      </c>
      <c r="R6" s="22">
        <v>265.727361352</v>
      </c>
      <c r="S6" s="22">
        <v>429.22748321099999</v>
      </c>
      <c r="T6" s="23">
        <f t="shared" ref="T6" si="0">SUM(D6:S6)</f>
        <v>3675.5325001849997</v>
      </c>
    </row>
    <row r="7" spans="2:20" s="7" customFormat="1" ht="13.5" customHeight="1" x14ac:dyDescent="0.15">
      <c r="B7" s="8"/>
      <c r="C7" s="21" t="s">
        <v>22</v>
      </c>
      <c r="D7" s="20">
        <f>D5-D6</f>
        <v>164.772638648</v>
      </c>
      <c r="E7" s="20">
        <f t="shared" ref="E7:S7" si="1">E5-E6</f>
        <v>182.272638648</v>
      </c>
      <c r="F7" s="20">
        <f t="shared" si="1"/>
        <v>227.272638648</v>
      </c>
      <c r="G7" s="20">
        <f t="shared" si="1"/>
        <v>267.772638648</v>
      </c>
      <c r="H7" s="20">
        <f t="shared" si="1"/>
        <v>178.772638648</v>
      </c>
      <c r="I7" s="20">
        <f t="shared" si="1"/>
        <v>225.272638648</v>
      </c>
      <c r="J7" s="20">
        <f t="shared" si="1"/>
        <v>195.272638648</v>
      </c>
      <c r="K7" s="20">
        <f t="shared" si="1"/>
        <v>265.272638648</v>
      </c>
      <c r="L7" s="20">
        <f t="shared" si="1"/>
        <v>330.51497057300003</v>
      </c>
      <c r="M7" s="20">
        <f t="shared" si="1"/>
        <v>296.51497057300003</v>
      </c>
      <c r="N7" s="20">
        <f t="shared" si="1"/>
        <v>303.89374368099999</v>
      </c>
      <c r="O7" s="20">
        <f t="shared" si="1"/>
        <v>332.89374368099999</v>
      </c>
      <c r="P7" s="20">
        <f t="shared" si="1"/>
        <v>403.89374368099999</v>
      </c>
      <c r="Q7" s="20">
        <f t="shared" si="1"/>
        <v>442.03006300499999</v>
      </c>
      <c r="R7" s="20">
        <f t="shared" si="1"/>
        <v>316.272638648</v>
      </c>
      <c r="S7" s="20">
        <f t="shared" si="1"/>
        <v>509.77251678900001</v>
      </c>
      <c r="T7" s="23">
        <f>SUM(D7:S7)</f>
        <v>4642.4674998150012</v>
      </c>
    </row>
    <row r="8" spans="2:20" s="7" customFormat="1" ht="13.5" customHeight="1" thickBot="1" x14ac:dyDescent="0.2">
      <c r="B8" s="8"/>
      <c r="C8" s="24" t="s">
        <v>23</v>
      </c>
      <c r="D8" s="20">
        <f>D4-D5</f>
        <v>104</v>
      </c>
      <c r="E8" s="20">
        <f t="shared" ref="E8:S8" si="2">E4-E5</f>
        <v>180</v>
      </c>
      <c r="F8" s="20">
        <f t="shared" si="2"/>
        <v>226</v>
      </c>
      <c r="G8" s="20">
        <f t="shared" si="2"/>
        <v>225</v>
      </c>
      <c r="H8" s="20">
        <f t="shared" si="2"/>
        <v>175</v>
      </c>
      <c r="I8" s="20">
        <f t="shared" si="2"/>
        <v>192</v>
      </c>
      <c r="J8" s="20">
        <f t="shared" si="2"/>
        <v>214</v>
      </c>
      <c r="K8" s="20">
        <f t="shared" si="2"/>
        <v>244</v>
      </c>
      <c r="L8" s="20">
        <f t="shared" si="2"/>
        <v>142</v>
      </c>
      <c r="M8" s="20">
        <f t="shared" si="2"/>
        <v>266</v>
      </c>
      <c r="N8" s="20">
        <f t="shared" si="2"/>
        <v>309</v>
      </c>
      <c r="O8" s="20">
        <f t="shared" si="2"/>
        <v>364</v>
      </c>
      <c r="P8" s="20">
        <f t="shared" si="2"/>
        <v>443</v>
      </c>
      <c r="Q8" s="20">
        <f t="shared" si="2"/>
        <v>461</v>
      </c>
      <c r="R8" s="20">
        <f t="shared" si="2"/>
        <v>345</v>
      </c>
      <c r="S8" s="20">
        <f t="shared" si="2"/>
        <v>697</v>
      </c>
      <c r="T8" s="23">
        <f>SUM(D8:S8)</f>
        <v>4587</v>
      </c>
    </row>
    <row r="9" spans="2:20" s="7" customFormat="1" ht="13.5" customHeight="1" thickBot="1" x14ac:dyDescent="0.2">
      <c r="B9" s="8"/>
      <c r="C9" s="3"/>
      <c r="D9" s="4" t="s">
        <v>24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</row>
    <row r="10" spans="2:20" s="7" customFormat="1" ht="13.5" customHeight="1" thickBot="1" x14ac:dyDescent="0.2">
      <c r="B10" s="8"/>
      <c r="C10" s="9"/>
      <c r="D10" s="10" t="s">
        <v>2</v>
      </c>
      <c r="E10" s="11" t="s">
        <v>3</v>
      </c>
      <c r="F10" s="11" t="s">
        <v>4</v>
      </c>
      <c r="G10" s="11" t="s">
        <v>5</v>
      </c>
      <c r="H10" s="11" t="s">
        <v>6</v>
      </c>
      <c r="I10" s="11" t="s">
        <v>7</v>
      </c>
      <c r="J10" s="11" t="s">
        <v>8</v>
      </c>
      <c r="K10" s="11" t="s">
        <v>9</v>
      </c>
      <c r="L10" s="11" t="s">
        <v>10</v>
      </c>
      <c r="M10" s="11" t="s">
        <v>11</v>
      </c>
      <c r="N10" s="11" t="s">
        <v>12</v>
      </c>
      <c r="O10" s="11" t="s">
        <v>13</v>
      </c>
      <c r="P10" s="11" t="s">
        <v>14</v>
      </c>
      <c r="Q10" s="11" t="s">
        <v>15</v>
      </c>
      <c r="R10" s="11" t="s">
        <v>16</v>
      </c>
      <c r="S10" s="11" t="s">
        <v>17</v>
      </c>
      <c r="T10" s="12" t="s">
        <v>18</v>
      </c>
    </row>
    <row r="11" spans="2:20" s="7" customFormat="1" ht="13.5" customHeight="1" x14ac:dyDescent="0.15">
      <c r="B11" s="8"/>
      <c r="C11" s="13" t="s">
        <v>19</v>
      </c>
      <c r="D11" s="25">
        <v>371</v>
      </c>
      <c r="E11" s="16">
        <v>484</v>
      </c>
      <c r="F11" s="16">
        <v>623</v>
      </c>
      <c r="G11" s="16">
        <v>708</v>
      </c>
      <c r="H11" s="16">
        <v>705</v>
      </c>
      <c r="I11" s="16">
        <v>513</v>
      </c>
      <c r="J11" s="16">
        <v>545</v>
      </c>
      <c r="K11" s="16">
        <v>673</v>
      </c>
      <c r="L11" s="16">
        <v>881</v>
      </c>
      <c r="M11" s="16">
        <v>817</v>
      </c>
      <c r="N11" s="16">
        <v>886</v>
      </c>
      <c r="O11" s="16">
        <v>984</v>
      </c>
      <c r="P11" s="16">
        <v>1172</v>
      </c>
      <c r="Q11" s="16">
        <v>1229</v>
      </c>
      <c r="R11" s="16">
        <v>1001</v>
      </c>
      <c r="S11" s="16">
        <v>2503</v>
      </c>
      <c r="T11" s="17">
        <f>SUM(D11:S11)</f>
        <v>14095</v>
      </c>
    </row>
    <row r="12" spans="2:20" s="7" customFormat="1" ht="13.5" customHeight="1" x14ac:dyDescent="0.15">
      <c r="B12" s="8"/>
      <c r="C12" s="18" t="s">
        <v>20</v>
      </c>
      <c r="D12" s="19">
        <v>270</v>
      </c>
      <c r="E12" s="22">
        <v>343</v>
      </c>
      <c r="F12" s="22">
        <v>426</v>
      </c>
      <c r="G12" s="22">
        <v>483</v>
      </c>
      <c r="H12" s="22">
        <v>465</v>
      </c>
      <c r="I12" s="22">
        <v>351</v>
      </c>
      <c r="J12" s="22">
        <v>368</v>
      </c>
      <c r="K12" s="22">
        <v>476</v>
      </c>
      <c r="L12" s="22">
        <v>611</v>
      </c>
      <c r="M12" s="22">
        <v>531</v>
      </c>
      <c r="N12" s="22">
        <v>578</v>
      </c>
      <c r="O12" s="22">
        <v>612</v>
      </c>
      <c r="P12" s="22">
        <v>750</v>
      </c>
      <c r="Q12" s="22">
        <v>795</v>
      </c>
      <c r="R12" s="22">
        <v>642</v>
      </c>
      <c r="S12" s="22">
        <v>1317</v>
      </c>
      <c r="T12" s="17">
        <f t="shared" ref="T12:T15" si="3">SUM(D12:S12)</f>
        <v>9018</v>
      </c>
    </row>
    <row r="13" spans="2:20" s="7" customFormat="1" ht="13.5" customHeight="1" x14ac:dyDescent="0.15">
      <c r="B13" s="8"/>
      <c r="C13" s="21" t="s">
        <v>21</v>
      </c>
      <c r="D13" s="20">
        <v>123.96981513599999</v>
      </c>
      <c r="E13" s="22">
        <v>168.96981513599999</v>
      </c>
      <c r="F13" s="22">
        <v>198.46981513599999</v>
      </c>
      <c r="G13" s="22">
        <v>235.46981513599999</v>
      </c>
      <c r="H13" s="22">
        <v>247.96981513599999</v>
      </c>
      <c r="I13" s="22">
        <v>145.96981513599999</v>
      </c>
      <c r="J13" s="22">
        <v>155.46981513599999</v>
      </c>
      <c r="K13" s="22">
        <v>228.46981513599999</v>
      </c>
      <c r="L13" s="22">
        <v>275.19717648799997</v>
      </c>
      <c r="M13" s="22">
        <v>239.197176488</v>
      </c>
      <c r="N13" s="22">
        <v>256.22748321099999</v>
      </c>
      <c r="O13" s="22">
        <v>258.22748321099999</v>
      </c>
      <c r="P13" s="22">
        <v>318.72748321099999</v>
      </c>
      <c r="Q13" s="22">
        <v>372.803189089</v>
      </c>
      <c r="R13" s="22">
        <v>291.96981513600002</v>
      </c>
      <c r="S13" s="22">
        <v>544.87913868500004</v>
      </c>
      <c r="T13" s="17">
        <f t="shared" si="3"/>
        <v>4061.9874666070009</v>
      </c>
    </row>
    <row r="14" spans="2:20" s="7" customFormat="1" ht="13.5" customHeight="1" x14ac:dyDescent="0.15">
      <c r="B14" s="8"/>
      <c r="C14" s="21" t="s">
        <v>22</v>
      </c>
      <c r="D14" s="20">
        <f>D12-D13</f>
        <v>146.03018486400001</v>
      </c>
      <c r="E14" s="20">
        <f t="shared" ref="E14:S14" si="4">E12-E13</f>
        <v>174.03018486400001</v>
      </c>
      <c r="F14" s="20">
        <f t="shared" si="4"/>
        <v>227.53018486400001</v>
      </c>
      <c r="G14" s="20">
        <f t="shared" si="4"/>
        <v>247.53018486400001</v>
      </c>
      <c r="H14" s="20">
        <f t="shared" si="4"/>
        <v>217.03018486400001</v>
      </c>
      <c r="I14" s="20">
        <f t="shared" si="4"/>
        <v>205.03018486400001</v>
      </c>
      <c r="J14" s="20">
        <f t="shared" si="4"/>
        <v>212.53018486400001</v>
      </c>
      <c r="K14" s="20">
        <f t="shared" si="4"/>
        <v>247.53018486400001</v>
      </c>
      <c r="L14" s="20">
        <f t="shared" si="4"/>
        <v>335.80282351200003</v>
      </c>
      <c r="M14" s="20">
        <f t="shared" si="4"/>
        <v>291.80282351200003</v>
      </c>
      <c r="N14" s="20">
        <f t="shared" si="4"/>
        <v>321.77251678900001</v>
      </c>
      <c r="O14" s="20">
        <f t="shared" si="4"/>
        <v>353.77251678900001</v>
      </c>
      <c r="P14" s="20">
        <f t="shared" si="4"/>
        <v>431.27251678900001</v>
      </c>
      <c r="Q14" s="20">
        <f t="shared" si="4"/>
        <v>422.196810911</v>
      </c>
      <c r="R14" s="20">
        <f t="shared" si="4"/>
        <v>350.03018486399998</v>
      </c>
      <c r="S14" s="20">
        <f t="shared" si="4"/>
        <v>772.12086131499996</v>
      </c>
      <c r="T14" s="17">
        <f t="shared" si="3"/>
        <v>4956.0125333929991</v>
      </c>
    </row>
    <row r="15" spans="2:20" s="7" customFormat="1" ht="13.5" customHeight="1" thickBot="1" x14ac:dyDescent="0.2">
      <c r="B15" s="8"/>
      <c r="C15" s="24" t="s">
        <v>23</v>
      </c>
      <c r="D15" s="20">
        <f>D11-D12</f>
        <v>101</v>
      </c>
      <c r="E15" s="20">
        <f t="shared" ref="E15:S15" si="5">E11-E12</f>
        <v>141</v>
      </c>
      <c r="F15" s="20">
        <f t="shared" si="5"/>
        <v>197</v>
      </c>
      <c r="G15" s="20">
        <f t="shared" si="5"/>
        <v>225</v>
      </c>
      <c r="H15" s="20">
        <f t="shared" si="5"/>
        <v>240</v>
      </c>
      <c r="I15" s="20">
        <f t="shared" si="5"/>
        <v>162</v>
      </c>
      <c r="J15" s="20">
        <f t="shared" si="5"/>
        <v>177</v>
      </c>
      <c r="K15" s="20">
        <f t="shared" si="5"/>
        <v>197</v>
      </c>
      <c r="L15" s="20">
        <f t="shared" si="5"/>
        <v>270</v>
      </c>
      <c r="M15" s="20">
        <f t="shared" si="5"/>
        <v>286</v>
      </c>
      <c r="N15" s="20">
        <f t="shared" si="5"/>
        <v>308</v>
      </c>
      <c r="O15" s="20">
        <f t="shared" si="5"/>
        <v>372</v>
      </c>
      <c r="P15" s="20">
        <f t="shared" si="5"/>
        <v>422</v>
      </c>
      <c r="Q15" s="20">
        <f t="shared" si="5"/>
        <v>434</v>
      </c>
      <c r="R15" s="20">
        <f t="shared" si="5"/>
        <v>359</v>
      </c>
      <c r="S15" s="20">
        <f t="shared" si="5"/>
        <v>1186</v>
      </c>
      <c r="T15" s="17">
        <f t="shared" si="3"/>
        <v>5077</v>
      </c>
    </row>
    <row r="16" spans="2:20" s="7" customFormat="1" ht="13.5" customHeight="1" thickBot="1" x14ac:dyDescent="0.2">
      <c r="B16" s="8"/>
      <c r="C16" s="3"/>
      <c r="D16" s="4" t="s">
        <v>18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6"/>
    </row>
    <row r="17" spans="2:20" s="7" customFormat="1" ht="13.5" customHeight="1" thickBot="1" x14ac:dyDescent="0.2">
      <c r="B17" s="8"/>
      <c r="C17" s="9"/>
      <c r="D17" s="26" t="s">
        <v>2</v>
      </c>
      <c r="E17" s="27" t="s">
        <v>3</v>
      </c>
      <c r="F17" s="27" t="s">
        <v>4</v>
      </c>
      <c r="G17" s="27" t="s">
        <v>5</v>
      </c>
      <c r="H17" s="27" t="s">
        <v>6</v>
      </c>
      <c r="I17" s="27" t="s">
        <v>7</v>
      </c>
      <c r="J17" s="27" t="s">
        <v>8</v>
      </c>
      <c r="K17" s="27" t="s">
        <v>9</v>
      </c>
      <c r="L17" s="27" t="s">
        <v>10</v>
      </c>
      <c r="M17" s="27" t="s">
        <v>11</v>
      </c>
      <c r="N17" s="27" t="s">
        <v>12</v>
      </c>
      <c r="O17" s="27" t="s">
        <v>13</v>
      </c>
      <c r="P17" s="27" t="s">
        <v>14</v>
      </c>
      <c r="Q17" s="27" t="s">
        <v>15</v>
      </c>
      <c r="R17" s="27" t="s">
        <v>16</v>
      </c>
      <c r="S17" s="27" t="s">
        <v>17</v>
      </c>
      <c r="T17" s="28" t="s">
        <v>18</v>
      </c>
    </row>
    <row r="18" spans="2:20" s="7" customFormat="1" ht="13.5" customHeight="1" x14ac:dyDescent="0.15">
      <c r="B18" s="8"/>
      <c r="C18" s="13" t="s">
        <v>19</v>
      </c>
      <c r="D18" s="29">
        <f>SUM(D4,D11)</f>
        <v>763</v>
      </c>
      <c r="E18" s="30">
        <f t="shared" ref="E18:T18" si="6">SUM(E4,E11)</f>
        <v>1025</v>
      </c>
      <c r="F18" s="30">
        <f t="shared" si="6"/>
        <v>1267</v>
      </c>
      <c r="G18" s="30">
        <f t="shared" si="6"/>
        <v>1374</v>
      </c>
      <c r="H18" s="30">
        <f t="shared" si="6"/>
        <v>1216</v>
      </c>
      <c r="I18" s="30">
        <f t="shared" si="6"/>
        <v>1083</v>
      </c>
      <c r="J18" s="30">
        <f t="shared" si="6"/>
        <v>1108</v>
      </c>
      <c r="K18" s="30">
        <f t="shared" si="6"/>
        <v>1418</v>
      </c>
      <c r="L18" s="30">
        <f t="shared" si="6"/>
        <v>1626</v>
      </c>
      <c r="M18" s="30">
        <f t="shared" si="6"/>
        <v>1612</v>
      </c>
      <c r="N18" s="30">
        <f t="shared" si="6"/>
        <v>1737</v>
      </c>
      <c r="O18" s="30">
        <f t="shared" si="6"/>
        <v>1922</v>
      </c>
      <c r="P18" s="30">
        <f t="shared" si="6"/>
        <v>2293</v>
      </c>
      <c r="Q18" s="30">
        <f t="shared" si="6"/>
        <v>2489</v>
      </c>
      <c r="R18" s="30">
        <f t="shared" si="6"/>
        <v>1928</v>
      </c>
      <c r="S18" s="30">
        <f t="shared" si="6"/>
        <v>4139</v>
      </c>
      <c r="T18" s="31">
        <f t="shared" si="6"/>
        <v>27000</v>
      </c>
    </row>
    <row r="19" spans="2:20" s="7" customFormat="1" ht="13.5" customHeight="1" x14ac:dyDescent="0.15">
      <c r="B19" s="8"/>
      <c r="C19" s="18" t="s">
        <v>20</v>
      </c>
      <c r="D19" s="32">
        <f t="shared" ref="D19:T22" si="7">SUM(D5,D12)</f>
        <v>558</v>
      </c>
      <c r="E19" s="33">
        <f t="shared" si="7"/>
        <v>704</v>
      </c>
      <c r="F19" s="33">
        <f t="shared" si="7"/>
        <v>844</v>
      </c>
      <c r="G19" s="33">
        <f t="shared" si="7"/>
        <v>924</v>
      </c>
      <c r="H19" s="33">
        <f t="shared" si="7"/>
        <v>801</v>
      </c>
      <c r="I19" s="33">
        <f t="shared" si="7"/>
        <v>729</v>
      </c>
      <c r="J19" s="33">
        <f t="shared" si="7"/>
        <v>717</v>
      </c>
      <c r="K19" s="33">
        <f t="shared" si="7"/>
        <v>977</v>
      </c>
      <c r="L19" s="33">
        <f t="shared" si="7"/>
        <v>1214</v>
      </c>
      <c r="M19" s="33">
        <f t="shared" si="7"/>
        <v>1060</v>
      </c>
      <c r="N19" s="33">
        <f t="shared" si="7"/>
        <v>1120</v>
      </c>
      <c r="O19" s="33">
        <f t="shared" si="7"/>
        <v>1186</v>
      </c>
      <c r="P19" s="33">
        <f t="shared" si="7"/>
        <v>1428</v>
      </c>
      <c r="Q19" s="33">
        <f t="shared" si="7"/>
        <v>1594</v>
      </c>
      <c r="R19" s="33">
        <f t="shared" si="7"/>
        <v>1224</v>
      </c>
      <c r="S19" s="33">
        <f t="shared" si="7"/>
        <v>2256</v>
      </c>
      <c r="T19" s="34">
        <f t="shared" si="7"/>
        <v>17336</v>
      </c>
    </row>
    <row r="20" spans="2:20" s="7" customFormat="1" ht="13.5" customHeight="1" x14ac:dyDescent="0.15">
      <c r="B20" s="8"/>
      <c r="C20" s="35" t="s">
        <v>21</v>
      </c>
      <c r="D20" s="32">
        <f t="shared" si="7"/>
        <v>247.197176488</v>
      </c>
      <c r="E20" s="33">
        <f t="shared" si="7"/>
        <v>347.69717648799997</v>
      </c>
      <c r="F20" s="33">
        <f t="shared" si="7"/>
        <v>389.19717648799997</v>
      </c>
      <c r="G20" s="33">
        <f t="shared" si="7"/>
        <v>408.69717648799997</v>
      </c>
      <c r="H20" s="33">
        <f t="shared" si="7"/>
        <v>405.19717648799997</v>
      </c>
      <c r="I20" s="33">
        <f t="shared" si="7"/>
        <v>298.69717648799997</v>
      </c>
      <c r="J20" s="33">
        <f t="shared" si="7"/>
        <v>309.19717648799997</v>
      </c>
      <c r="K20" s="33">
        <f t="shared" si="7"/>
        <v>464.19717648799997</v>
      </c>
      <c r="L20" s="33">
        <f t="shared" si="7"/>
        <v>547.68220591499994</v>
      </c>
      <c r="M20" s="33">
        <f t="shared" si="7"/>
        <v>471.682205915</v>
      </c>
      <c r="N20" s="33">
        <f t="shared" si="7"/>
        <v>494.33373953</v>
      </c>
      <c r="O20" s="33">
        <f t="shared" si="7"/>
        <v>499.33373953</v>
      </c>
      <c r="P20" s="33">
        <f t="shared" si="7"/>
        <v>592.83373953</v>
      </c>
      <c r="Q20" s="33">
        <f t="shared" si="7"/>
        <v>729.77312608400007</v>
      </c>
      <c r="R20" s="33">
        <f t="shared" si="7"/>
        <v>557.69717648799997</v>
      </c>
      <c r="S20" s="33">
        <f t="shared" si="7"/>
        <v>974.10662189599998</v>
      </c>
      <c r="T20" s="34">
        <f t="shared" si="7"/>
        <v>7737.5199667920006</v>
      </c>
    </row>
    <row r="21" spans="2:20" s="7" customFormat="1" ht="13.5" customHeight="1" x14ac:dyDescent="0.15">
      <c r="B21" s="8"/>
      <c r="C21" s="35" t="s">
        <v>22</v>
      </c>
      <c r="D21" s="32">
        <f t="shared" si="7"/>
        <v>310.80282351200003</v>
      </c>
      <c r="E21" s="33">
        <f t="shared" si="7"/>
        <v>356.30282351200003</v>
      </c>
      <c r="F21" s="33">
        <f t="shared" si="7"/>
        <v>454.80282351200003</v>
      </c>
      <c r="G21" s="33">
        <f t="shared" si="7"/>
        <v>515.30282351200003</v>
      </c>
      <c r="H21" s="33">
        <f t="shared" si="7"/>
        <v>395.80282351200003</v>
      </c>
      <c r="I21" s="33">
        <f t="shared" si="7"/>
        <v>430.30282351200003</v>
      </c>
      <c r="J21" s="33">
        <f t="shared" si="7"/>
        <v>407.80282351200003</v>
      </c>
      <c r="K21" s="33">
        <f t="shared" si="7"/>
        <v>512.80282351200003</v>
      </c>
      <c r="L21" s="33">
        <f t="shared" si="7"/>
        <v>666.31779408500006</v>
      </c>
      <c r="M21" s="33">
        <f t="shared" si="7"/>
        <v>588.31779408500006</v>
      </c>
      <c r="N21" s="33">
        <f t="shared" si="7"/>
        <v>625.66626047</v>
      </c>
      <c r="O21" s="33">
        <f t="shared" si="7"/>
        <v>686.66626047</v>
      </c>
      <c r="P21" s="33">
        <f t="shared" si="7"/>
        <v>835.16626047</v>
      </c>
      <c r="Q21" s="33">
        <f t="shared" si="7"/>
        <v>864.22687391599993</v>
      </c>
      <c r="R21" s="33">
        <f t="shared" si="7"/>
        <v>666.30282351200003</v>
      </c>
      <c r="S21" s="33">
        <f t="shared" si="7"/>
        <v>1281.893378104</v>
      </c>
      <c r="T21" s="34">
        <f t="shared" si="7"/>
        <v>9598.4800332080013</v>
      </c>
    </row>
    <row r="22" spans="2:20" s="7" customFormat="1" ht="13.5" customHeight="1" thickBot="1" x14ac:dyDescent="0.2">
      <c r="B22" s="36"/>
      <c r="C22" s="37" t="s">
        <v>23</v>
      </c>
      <c r="D22" s="38">
        <f t="shared" si="7"/>
        <v>205</v>
      </c>
      <c r="E22" s="39">
        <f t="shared" si="7"/>
        <v>321</v>
      </c>
      <c r="F22" s="39">
        <f t="shared" si="7"/>
        <v>423</v>
      </c>
      <c r="G22" s="39">
        <f t="shared" si="7"/>
        <v>450</v>
      </c>
      <c r="H22" s="39">
        <f t="shared" si="7"/>
        <v>415</v>
      </c>
      <c r="I22" s="39">
        <f t="shared" si="7"/>
        <v>354</v>
      </c>
      <c r="J22" s="39">
        <f t="shared" si="7"/>
        <v>391</v>
      </c>
      <c r="K22" s="39">
        <f t="shared" si="7"/>
        <v>441</v>
      </c>
      <c r="L22" s="39">
        <f t="shared" si="7"/>
        <v>412</v>
      </c>
      <c r="M22" s="39">
        <f t="shared" si="7"/>
        <v>552</v>
      </c>
      <c r="N22" s="39">
        <f t="shared" si="7"/>
        <v>617</v>
      </c>
      <c r="O22" s="39">
        <f t="shared" si="7"/>
        <v>736</v>
      </c>
      <c r="P22" s="39">
        <f t="shared" si="7"/>
        <v>865</v>
      </c>
      <c r="Q22" s="39">
        <f t="shared" si="7"/>
        <v>895</v>
      </c>
      <c r="R22" s="39">
        <f t="shared" si="7"/>
        <v>704</v>
      </c>
      <c r="S22" s="39">
        <f t="shared" si="7"/>
        <v>1883</v>
      </c>
      <c r="T22" s="40">
        <f t="shared" si="7"/>
        <v>9664</v>
      </c>
    </row>
    <row r="23" spans="2:20" x14ac:dyDescent="0.15">
      <c r="D23" s="41"/>
    </row>
  </sheetData>
  <mergeCells count="4">
    <mergeCell ref="B2:B22"/>
    <mergeCell ref="D2:T2"/>
    <mergeCell ref="D9:T9"/>
    <mergeCell ref="D16:T1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C0101_人口規模</vt:lpstr>
    </vt:vector>
  </TitlesOfParts>
  <Company>AAS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 敬子</dc:creator>
  <cp:lastModifiedBy>石川 敬子</cp:lastModifiedBy>
  <dcterms:created xsi:type="dcterms:W3CDTF">2023-02-01T10:13:17Z</dcterms:created>
  <dcterms:modified xsi:type="dcterms:W3CDTF">2023-02-01T10:13:17Z</dcterms:modified>
</cp:coreProperties>
</file>