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S22" i="2" l="1"/>
  <c r="L22" i="2"/>
  <c r="K22" i="2"/>
  <c r="D22" i="2"/>
  <c r="M21" i="2"/>
  <c r="L21" i="2"/>
  <c r="E21" i="2"/>
  <c r="D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T15" i="2" s="1"/>
  <c r="S8" i="2"/>
  <c r="R8" i="2"/>
  <c r="R22" i="2" s="1"/>
  <c r="Q8" i="2"/>
  <c r="Q22" i="2" s="1"/>
  <c r="P8" i="2"/>
  <c r="P22" i="2" s="1"/>
  <c r="O8" i="2"/>
  <c r="O22" i="2" s="1"/>
  <c r="N8" i="2"/>
  <c r="N22" i="2" s="1"/>
  <c r="M8" i="2"/>
  <c r="M22" i="2" s="1"/>
  <c r="L8" i="2"/>
  <c r="K8" i="2"/>
  <c r="J8" i="2"/>
  <c r="J22" i="2" s="1"/>
  <c r="I8" i="2"/>
  <c r="I22" i="2" s="1"/>
  <c r="H8" i="2"/>
  <c r="H22" i="2" s="1"/>
  <c r="G8" i="2"/>
  <c r="G22" i="2" s="1"/>
  <c r="F8" i="2"/>
  <c r="F22" i="2" s="1"/>
  <c r="E8" i="2"/>
  <c r="E22" i="2" s="1"/>
  <c r="D8" i="2"/>
  <c r="S7" i="2"/>
  <c r="S21" i="2" s="1"/>
  <c r="R7" i="2"/>
  <c r="R21" i="2" s="1"/>
  <c r="Q7" i="2"/>
  <c r="Q21" i="2" s="1"/>
  <c r="P7" i="2"/>
  <c r="P21" i="2" s="1"/>
  <c r="O7" i="2"/>
  <c r="O21" i="2" s="1"/>
  <c r="N7" i="2"/>
  <c r="N21" i="2" s="1"/>
  <c r="M7" i="2"/>
  <c r="L7" i="2"/>
  <c r="K7" i="2"/>
  <c r="K21" i="2" s="1"/>
  <c r="J7" i="2"/>
  <c r="J21" i="2" s="1"/>
  <c r="I7" i="2"/>
  <c r="I21" i="2" s="1"/>
  <c r="H7" i="2"/>
  <c r="H21" i="2" s="1"/>
  <c r="G7" i="2"/>
  <c r="G21" i="2" s="1"/>
  <c r="F7" i="2"/>
  <c r="F21" i="2" s="1"/>
  <c r="E7" i="2"/>
  <c r="D7" i="2"/>
  <c r="T7" i="2" s="1"/>
  <c r="T6" i="2"/>
  <c r="T20" i="2" s="1"/>
  <c r="T5" i="2"/>
  <c r="T19" i="2" s="1"/>
  <c r="T4" i="2"/>
  <c r="T8" i="2" s="1"/>
  <c r="T22" i="2" s="1"/>
  <c r="T21" i="2" l="1"/>
  <c r="T18" i="2"/>
</calcChain>
</file>

<file path=xl/sharedStrings.xml><?xml version="1.0" encoding="utf-8"?>
<sst xmlns="http://schemas.openxmlformats.org/spreadsheetml/2006/main" count="70" uniqueCount="25">
  <si>
    <t>美濃市</t>
    <rPh sb="0" eb="3">
      <t>ミノシ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</si>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</sst>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5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4" fillId="3" borderId="8" xfId="1" applyFont="1" applyFill="1" applyBorder="1">
      <alignment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38" fontId="4" fillId="0" borderId="13" xfId="3" applyFont="1" applyBorder="1">
      <alignment vertical="center"/>
    </xf>
    <xf numFmtId="38" fontId="4" fillId="0" borderId="14" xfId="3" applyFont="1" applyBorder="1">
      <alignment vertical="center"/>
    </xf>
    <xf numFmtId="38" fontId="4" fillId="0" borderId="0" xfId="3" applyFont="1">
      <alignment vertical="center"/>
    </xf>
    <xf numFmtId="38" fontId="4" fillId="0" borderId="15" xfId="3" applyFont="1" applyBorder="1">
      <alignment vertical="center"/>
    </xf>
    <xf numFmtId="0" fontId="4" fillId="0" borderId="16" xfId="1" applyFont="1" applyBorder="1" applyAlignment="1">
      <alignment vertical="center"/>
    </xf>
    <xf numFmtId="38" fontId="4" fillId="0" borderId="17" xfId="3" applyFont="1" applyBorder="1">
      <alignment vertical="center"/>
    </xf>
    <xf numFmtId="38" fontId="4" fillId="0" borderId="18" xfId="3" applyFont="1" applyBorder="1">
      <alignment vertical="center"/>
    </xf>
    <xf numFmtId="38" fontId="4" fillId="0" borderId="19" xfId="3" applyFont="1" applyBorder="1">
      <alignment vertical="center"/>
    </xf>
    <xf numFmtId="38" fontId="4" fillId="0" borderId="20" xfId="3" applyFont="1" applyBorder="1">
      <alignment vertical="center"/>
    </xf>
    <xf numFmtId="0" fontId="4" fillId="0" borderId="16" xfId="1" applyFont="1" applyBorder="1">
      <alignment vertical="center"/>
    </xf>
    <xf numFmtId="1" fontId="4" fillId="0" borderId="17" xfId="1" applyNumberFormat="1" applyFont="1" applyBorder="1">
      <alignment vertical="center"/>
    </xf>
    <xf numFmtId="1" fontId="4" fillId="0" borderId="18" xfId="1" applyNumberFormat="1" applyFont="1" applyBorder="1">
      <alignment vertical="center"/>
    </xf>
    <xf numFmtId="38" fontId="4" fillId="0" borderId="21" xfId="3" applyFont="1" applyBorder="1">
      <alignment vertical="center"/>
    </xf>
    <xf numFmtId="0" fontId="4" fillId="0" borderId="22" xfId="1" applyFont="1" applyBorder="1">
      <alignment vertical="center"/>
    </xf>
    <xf numFmtId="0" fontId="4" fillId="0" borderId="23" xfId="1" applyFont="1" applyBorder="1">
      <alignment vertical="center"/>
    </xf>
    <xf numFmtId="38" fontId="4" fillId="0" borderId="24" xfId="3" applyFont="1" applyBorder="1">
      <alignment vertical="center"/>
    </xf>
    <xf numFmtId="0" fontId="4" fillId="3" borderId="13" xfId="1" applyFont="1" applyFill="1" applyBorder="1">
      <alignment vertical="center"/>
    </xf>
    <xf numFmtId="0" fontId="4" fillId="3" borderId="14" xfId="1" applyFont="1" applyFill="1" applyBorder="1">
      <alignment vertical="center"/>
    </xf>
    <xf numFmtId="0" fontId="4" fillId="3" borderId="25" xfId="1" applyFont="1" applyFill="1" applyBorder="1" applyAlignment="1">
      <alignment horizontal="center" vertical="center"/>
    </xf>
    <xf numFmtId="38" fontId="4" fillId="0" borderId="26" xfId="1" applyNumberFormat="1" applyFont="1" applyBorder="1">
      <alignment vertical="center"/>
    </xf>
    <xf numFmtId="38" fontId="4" fillId="0" borderId="27" xfId="1" applyNumberFormat="1" applyFont="1" applyBorder="1">
      <alignment vertical="center"/>
    </xf>
    <xf numFmtId="38" fontId="4" fillId="0" borderId="28" xfId="1" applyNumberFormat="1" applyFont="1" applyBorder="1">
      <alignment vertical="center"/>
    </xf>
    <xf numFmtId="38" fontId="4" fillId="0" borderId="17" xfId="1" applyNumberFormat="1" applyFont="1" applyBorder="1">
      <alignment vertical="center"/>
    </xf>
    <xf numFmtId="38" fontId="4" fillId="0" borderId="18" xfId="1" applyNumberFormat="1" applyFont="1" applyBorder="1">
      <alignment vertical="center"/>
    </xf>
    <xf numFmtId="38" fontId="4" fillId="0" borderId="20" xfId="1" applyNumberFormat="1" applyFont="1" applyBorder="1">
      <alignment vertical="center"/>
    </xf>
    <xf numFmtId="0" fontId="3" fillId="3" borderId="29" xfId="2" applyFont="1" applyFill="1" applyBorder="1" applyAlignment="1">
      <alignment horizontal="center" vertical="center"/>
    </xf>
    <xf numFmtId="38" fontId="4" fillId="0" borderId="30" xfId="1" applyNumberFormat="1" applyFont="1" applyBorder="1" applyAlignment="1">
      <alignment horizontal="left" vertical="center"/>
    </xf>
    <xf numFmtId="38" fontId="4" fillId="0" borderId="31" xfId="3" applyFont="1" applyBorder="1" applyAlignment="1">
      <alignment horizontal="right" vertical="center"/>
    </xf>
    <xf numFmtId="38" fontId="4" fillId="0" borderId="32" xfId="3" applyFont="1" applyBorder="1" applyAlignment="1">
      <alignment horizontal="right" vertical="center"/>
    </xf>
    <xf numFmtId="38" fontId="4" fillId="4" borderId="24" xfId="3" applyFont="1" applyFill="1" applyBorder="1" applyAlignment="1">
      <alignment horizontal="right" vertical="center"/>
    </xf>
    <xf numFmtId="38" fontId="5" fillId="0" borderId="0" xfId="1" applyNumberFormat="1" applyFont="1" applyAlignment="1">
      <alignment horizontal="left"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339</v>
      </c>
      <c r="E4" s="15">
        <v>418</v>
      </c>
      <c r="F4" s="15">
        <v>409</v>
      </c>
      <c r="G4" s="15">
        <v>447</v>
      </c>
      <c r="H4" s="15">
        <v>387</v>
      </c>
      <c r="I4" s="15">
        <v>485</v>
      </c>
      <c r="J4" s="15">
        <v>551</v>
      </c>
      <c r="K4" s="15">
        <v>572</v>
      </c>
      <c r="L4" s="15">
        <v>662</v>
      </c>
      <c r="M4" s="15">
        <v>579</v>
      </c>
      <c r="N4" s="15">
        <v>639</v>
      </c>
      <c r="O4" s="15">
        <v>659</v>
      </c>
      <c r="P4" s="15">
        <v>908</v>
      </c>
      <c r="Q4" s="15">
        <v>955</v>
      </c>
      <c r="R4" s="15">
        <v>617</v>
      </c>
      <c r="S4" s="16">
        <v>1335</v>
      </c>
      <c r="T4" s="17">
        <f>SUM(D4:S4)</f>
        <v>9962</v>
      </c>
    </row>
    <row r="5" spans="2:20" s="7" customFormat="1" ht="13.5" customHeight="1" x14ac:dyDescent="0.15">
      <c r="B5" s="8"/>
      <c r="C5" s="18" t="s">
        <v>20</v>
      </c>
      <c r="D5" s="19">
        <v>339</v>
      </c>
      <c r="E5" s="20">
        <v>418</v>
      </c>
      <c r="F5" s="20">
        <v>409</v>
      </c>
      <c r="G5" s="20">
        <v>447</v>
      </c>
      <c r="H5" s="20">
        <v>387</v>
      </c>
      <c r="I5" s="20">
        <v>485</v>
      </c>
      <c r="J5" s="20">
        <v>551</v>
      </c>
      <c r="K5" s="20">
        <v>572</v>
      </c>
      <c r="L5" s="20">
        <v>662</v>
      </c>
      <c r="M5" s="20">
        <v>579</v>
      </c>
      <c r="N5" s="20">
        <v>639</v>
      </c>
      <c r="O5" s="20">
        <v>659</v>
      </c>
      <c r="P5" s="20">
        <v>908</v>
      </c>
      <c r="Q5" s="20">
        <v>955</v>
      </c>
      <c r="R5" s="20">
        <v>617</v>
      </c>
      <c r="S5" s="21">
        <v>1335</v>
      </c>
      <c r="T5" s="22">
        <f>SUM(D5:S5)</f>
        <v>9962</v>
      </c>
    </row>
    <row r="6" spans="2:20" s="7" customFormat="1" ht="13.5" customHeight="1" x14ac:dyDescent="0.15">
      <c r="B6" s="8"/>
      <c r="C6" s="23" t="s">
        <v>21</v>
      </c>
      <c r="D6" s="24">
        <v>223.82196374599999</v>
      </c>
      <c r="E6" s="25">
        <v>283.90958248599998</v>
      </c>
      <c r="F6" s="25">
        <v>273.71774713799999</v>
      </c>
      <c r="G6" s="25">
        <v>288.89216321100002</v>
      </c>
      <c r="H6" s="25">
        <v>259.88169256100002</v>
      </c>
      <c r="I6" s="25">
        <v>317.24807718199997</v>
      </c>
      <c r="J6" s="25">
        <v>329.91559646799999</v>
      </c>
      <c r="K6" s="25">
        <v>344.23653868899999</v>
      </c>
      <c r="L6" s="25">
        <v>433.23684093499998</v>
      </c>
      <c r="M6" s="25">
        <v>377.164926568</v>
      </c>
      <c r="N6" s="25">
        <v>389.626536122</v>
      </c>
      <c r="O6" s="25">
        <v>369.88803532700001</v>
      </c>
      <c r="P6" s="25">
        <v>454.596434101</v>
      </c>
      <c r="Q6" s="25">
        <v>504.90595042899997</v>
      </c>
      <c r="R6" s="25">
        <v>348.064334712</v>
      </c>
      <c r="S6" s="25">
        <v>715.62352043299995</v>
      </c>
      <c r="T6" s="26">
        <f>SUM(D6:S6)</f>
        <v>5914.7299401079999</v>
      </c>
    </row>
    <row r="7" spans="2:20" s="7" customFormat="1" ht="13.5" customHeight="1" x14ac:dyDescent="0.15">
      <c r="B7" s="8"/>
      <c r="C7" s="27" t="s">
        <v>22</v>
      </c>
      <c r="D7" s="21">
        <f>D5-D6</f>
        <v>115.17803625400001</v>
      </c>
      <c r="E7" s="21">
        <f t="shared" ref="E7:S7" si="0">E5-E6</f>
        <v>134.09041751400002</v>
      </c>
      <c r="F7" s="21">
        <f t="shared" si="0"/>
        <v>135.28225286200001</v>
      </c>
      <c r="G7" s="21">
        <f t="shared" si="0"/>
        <v>158.10783678899998</v>
      </c>
      <c r="H7" s="21">
        <f t="shared" si="0"/>
        <v>127.11830743899998</v>
      </c>
      <c r="I7" s="21">
        <f t="shared" si="0"/>
        <v>167.75192281800003</v>
      </c>
      <c r="J7" s="21">
        <f t="shared" si="0"/>
        <v>221.08440353200001</v>
      </c>
      <c r="K7" s="21">
        <f t="shared" si="0"/>
        <v>227.76346131100001</v>
      </c>
      <c r="L7" s="21">
        <f t="shared" si="0"/>
        <v>228.76315906500002</v>
      </c>
      <c r="M7" s="21">
        <f t="shared" si="0"/>
        <v>201.835073432</v>
      </c>
      <c r="N7" s="21">
        <f t="shared" si="0"/>
        <v>249.373463878</v>
      </c>
      <c r="O7" s="21">
        <f t="shared" si="0"/>
        <v>289.11196467299999</v>
      </c>
      <c r="P7" s="21">
        <f t="shared" si="0"/>
        <v>453.403565899</v>
      </c>
      <c r="Q7" s="21">
        <f t="shared" si="0"/>
        <v>450.09404957100003</v>
      </c>
      <c r="R7" s="21">
        <f t="shared" si="0"/>
        <v>268.935665288</v>
      </c>
      <c r="S7" s="21">
        <f t="shared" si="0"/>
        <v>619.37647956700005</v>
      </c>
      <c r="T7" s="22">
        <f t="shared" ref="T7" si="1">SUM(D7:S7)</f>
        <v>4047.2700598920005</v>
      </c>
    </row>
    <row r="8" spans="2:20" s="7" customFormat="1" ht="13.5" customHeight="1" thickBot="1" x14ac:dyDescent="0.2">
      <c r="B8" s="8"/>
      <c r="C8" s="28" t="s">
        <v>23</v>
      </c>
      <c r="D8" s="21">
        <f t="shared" ref="D8:T8" si="2">(D4-D5)</f>
        <v>0</v>
      </c>
      <c r="E8" s="21">
        <f t="shared" si="2"/>
        <v>0</v>
      </c>
      <c r="F8" s="21">
        <f t="shared" si="2"/>
        <v>0</v>
      </c>
      <c r="G8" s="21">
        <f t="shared" si="2"/>
        <v>0</v>
      </c>
      <c r="H8" s="21">
        <f t="shared" si="2"/>
        <v>0</v>
      </c>
      <c r="I8" s="21">
        <f t="shared" si="2"/>
        <v>0</v>
      </c>
      <c r="J8" s="21">
        <f t="shared" si="2"/>
        <v>0</v>
      </c>
      <c r="K8" s="21">
        <f t="shared" si="2"/>
        <v>0</v>
      </c>
      <c r="L8" s="21">
        <f t="shared" si="2"/>
        <v>0</v>
      </c>
      <c r="M8" s="21">
        <f t="shared" si="2"/>
        <v>0</v>
      </c>
      <c r="N8" s="21">
        <f t="shared" si="2"/>
        <v>0</v>
      </c>
      <c r="O8" s="21">
        <f t="shared" si="2"/>
        <v>0</v>
      </c>
      <c r="P8" s="21">
        <f t="shared" si="2"/>
        <v>0</v>
      </c>
      <c r="Q8" s="21">
        <f t="shared" si="2"/>
        <v>0</v>
      </c>
      <c r="R8" s="21">
        <f t="shared" si="2"/>
        <v>0</v>
      </c>
      <c r="S8" s="21">
        <f t="shared" si="2"/>
        <v>0</v>
      </c>
      <c r="T8" s="29">
        <f t="shared" si="2"/>
        <v>0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367</v>
      </c>
      <c r="E11" s="15">
        <v>393</v>
      </c>
      <c r="F11" s="15">
        <v>424</v>
      </c>
      <c r="G11" s="15">
        <v>454</v>
      </c>
      <c r="H11" s="15">
        <v>385</v>
      </c>
      <c r="I11" s="15">
        <v>463</v>
      </c>
      <c r="J11" s="15">
        <v>511</v>
      </c>
      <c r="K11" s="15">
        <v>535</v>
      </c>
      <c r="L11" s="15">
        <v>615</v>
      </c>
      <c r="M11" s="15">
        <v>601</v>
      </c>
      <c r="N11" s="15">
        <v>660</v>
      </c>
      <c r="O11" s="15">
        <v>768</v>
      </c>
      <c r="P11" s="15">
        <v>908</v>
      </c>
      <c r="Q11" s="15">
        <v>923</v>
      </c>
      <c r="R11" s="15">
        <v>713</v>
      </c>
      <c r="S11" s="15">
        <v>2078</v>
      </c>
      <c r="T11" s="17">
        <f>SUM(D11:S11)</f>
        <v>10798</v>
      </c>
    </row>
    <row r="12" spans="2:20" s="7" customFormat="1" ht="13.5" customHeight="1" x14ac:dyDescent="0.15">
      <c r="B12" s="8"/>
      <c r="C12" s="18" t="s">
        <v>20</v>
      </c>
      <c r="D12" s="19">
        <v>367</v>
      </c>
      <c r="E12" s="20">
        <v>393</v>
      </c>
      <c r="F12" s="20">
        <v>424</v>
      </c>
      <c r="G12" s="20">
        <v>454</v>
      </c>
      <c r="H12" s="20">
        <v>385</v>
      </c>
      <c r="I12" s="20">
        <v>463</v>
      </c>
      <c r="J12" s="20">
        <v>511</v>
      </c>
      <c r="K12" s="20">
        <v>535</v>
      </c>
      <c r="L12" s="20">
        <v>615</v>
      </c>
      <c r="M12" s="20">
        <v>601</v>
      </c>
      <c r="N12" s="20">
        <v>660</v>
      </c>
      <c r="O12" s="20">
        <v>768</v>
      </c>
      <c r="P12" s="20">
        <v>908</v>
      </c>
      <c r="Q12" s="20">
        <v>923</v>
      </c>
      <c r="R12" s="20">
        <v>713</v>
      </c>
      <c r="S12" s="20">
        <v>2078</v>
      </c>
      <c r="T12" s="22">
        <f t="shared" ref="T12:T14" si="3">SUM(D12:S12)</f>
        <v>10798</v>
      </c>
    </row>
    <row r="13" spans="2:20" s="7" customFormat="1" ht="13.5" customHeight="1" x14ac:dyDescent="0.15">
      <c r="B13" s="8"/>
      <c r="C13" s="23" t="s">
        <v>21</v>
      </c>
      <c r="D13" s="24">
        <v>254.56519513200001</v>
      </c>
      <c r="E13" s="25">
        <v>257.14670921999999</v>
      </c>
      <c r="F13" s="25">
        <v>276.19866937</v>
      </c>
      <c r="G13" s="25">
        <v>290.96265304600001</v>
      </c>
      <c r="H13" s="25">
        <v>223.34234051600001</v>
      </c>
      <c r="I13" s="25">
        <v>290.29846772399998</v>
      </c>
      <c r="J13" s="25">
        <v>308.00493010999998</v>
      </c>
      <c r="K13" s="25">
        <v>327.62018147999999</v>
      </c>
      <c r="L13" s="25">
        <v>408.40570043899999</v>
      </c>
      <c r="M13" s="25">
        <v>381.13374067500001</v>
      </c>
      <c r="N13" s="25">
        <v>391.39461935899999</v>
      </c>
      <c r="O13" s="25">
        <v>405.57454806700002</v>
      </c>
      <c r="P13" s="25">
        <v>456.11931512199999</v>
      </c>
      <c r="Q13" s="25">
        <v>522.07511217900003</v>
      </c>
      <c r="R13" s="25">
        <v>397.24871415000001</v>
      </c>
      <c r="S13" s="20">
        <v>1142.2868035880001</v>
      </c>
      <c r="T13" s="22">
        <f t="shared" si="3"/>
        <v>6332.3777001770004</v>
      </c>
    </row>
    <row r="14" spans="2:20" s="7" customFormat="1" ht="13.5" customHeight="1" x14ac:dyDescent="0.15">
      <c r="B14" s="8"/>
      <c r="C14" s="27" t="s">
        <v>22</v>
      </c>
      <c r="D14" s="21">
        <f>D12-D13</f>
        <v>112.43480486799999</v>
      </c>
      <c r="E14" s="21">
        <f t="shared" ref="E14:S14" si="4">E12-E13</f>
        <v>135.85329078000001</v>
      </c>
      <c r="F14" s="21">
        <f t="shared" si="4"/>
        <v>147.80133063</v>
      </c>
      <c r="G14" s="21">
        <f t="shared" si="4"/>
        <v>163.03734695399999</v>
      </c>
      <c r="H14" s="21">
        <f t="shared" si="4"/>
        <v>161.65765948399999</v>
      </c>
      <c r="I14" s="21">
        <f t="shared" si="4"/>
        <v>172.70153227600002</v>
      </c>
      <c r="J14" s="21">
        <f t="shared" si="4"/>
        <v>202.99506989000002</v>
      </c>
      <c r="K14" s="21">
        <f t="shared" si="4"/>
        <v>207.37981852000001</v>
      </c>
      <c r="L14" s="21">
        <f t="shared" si="4"/>
        <v>206.59429956100001</v>
      </c>
      <c r="M14" s="21">
        <f t="shared" si="4"/>
        <v>219.86625932499999</v>
      </c>
      <c r="N14" s="21">
        <f t="shared" si="4"/>
        <v>268.60538064100001</v>
      </c>
      <c r="O14" s="21">
        <f t="shared" si="4"/>
        <v>362.42545193299998</v>
      </c>
      <c r="P14" s="21">
        <f t="shared" si="4"/>
        <v>451.88068487800001</v>
      </c>
      <c r="Q14" s="21">
        <f t="shared" si="4"/>
        <v>400.92488782099997</v>
      </c>
      <c r="R14" s="21">
        <f t="shared" si="4"/>
        <v>315.75128584999999</v>
      </c>
      <c r="S14" s="21">
        <f t="shared" si="4"/>
        <v>935.71319641199989</v>
      </c>
      <c r="T14" s="22">
        <f t="shared" si="3"/>
        <v>4465.6222998229996</v>
      </c>
    </row>
    <row r="15" spans="2:20" s="7" customFormat="1" ht="13.5" customHeight="1" thickBot="1" x14ac:dyDescent="0.2">
      <c r="B15" s="8"/>
      <c r="C15" s="28" t="s">
        <v>23</v>
      </c>
      <c r="D15" s="21">
        <f>(D11-D12)</f>
        <v>0</v>
      </c>
      <c r="E15" s="21">
        <f>(E11-E12)</f>
        <v>0</v>
      </c>
      <c r="F15" s="21">
        <f t="shared" ref="F15:T15" si="5">(F11-F12)</f>
        <v>0</v>
      </c>
      <c r="G15" s="21">
        <f t="shared" si="5"/>
        <v>0</v>
      </c>
      <c r="H15" s="21">
        <f t="shared" si="5"/>
        <v>0</v>
      </c>
      <c r="I15" s="21">
        <f t="shared" si="5"/>
        <v>0</v>
      </c>
      <c r="J15" s="21">
        <f t="shared" si="5"/>
        <v>0</v>
      </c>
      <c r="K15" s="21">
        <f t="shared" si="5"/>
        <v>0</v>
      </c>
      <c r="L15" s="21">
        <f t="shared" si="5"/>
        <v>0</v>
      </c>
      <c r="M15" s="21">
        <f t="shared" si="5"/>
        <v>0</v>
      </c>
      <c r="N15" s="21">
        <f t="shared" si="5"/>
        <v>0</v>
      </c>
      <c r="O15" s="21">
        <f t="shared" si="5"/>
        <v>0</v>
      </c>
      <c r="P15" s="21">
        <f t="shared" si="5"/>
        <v>0</v>
      </c>
      <c r="Q15" s="21">
        <f t="shared" si="5"/>
        <v>0</v>
      </c>
      <c r="R15" s="21">
        <f t="shared" si="5"/>
        <v>0</v>
      </c>
      <c r="S15" s="21">
        <f t="shared" si="5"/>
        <v>0</v>
      </c>
      <c r="T15" s="29">
        <f t="shared" si="5"/>
        <v>0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30" t="s">
        <v>2</v>
      </c>
      <c r="E17" s="31" t="s">
        <v>3</v>
      </c>
      <c r="F17" s="31" t="s">
        <v>4</v>
      </c>
      <c r="G17" s="31" t="s">
        <v>5</v>
      </c>
      <c r="H17" s="31" t="s">
        <v>6</v>
      </c>
      <c r="I17" s="31" t="s">
        <v>7</v>
      </c>
      <c r="J17" s="31" t="s">
        <v>8</v>
      </c>
      <c r="K17" s="31" t="s">
        <v>9</v>
      </c>
      <c r="L17" s="31" t="s">
        <v>10</v>
      </c>
      <c r="M17" s="31" t="s">
        <v>11</v>
      </c>
      <c r="N17" s="31" t="s">
        <v>12</v>
      </c>
      <c r="O17" s="31" t="s">
        <v>13</v>
      </c>
      <c r="P17" s="31" t="s">
        <v>14</v>
      </c>
      <c r="Q17" s="31" t="s">
        <v>15</v>
      </c>
      <c r="R17" s="31" t="s">
        <v>16</v>
      </c>
      <c r="S17" s="31" t="s">
        <v>17</v>
      </c>
      <c r="T17" s="32" t="s">
        <v>18</v>
      </c>
    </row>
    <row r="18" spans="2:20" s="7" customFormat="1" ht="13.5" customHeight="1" x14ac:dyDescent="0.15">
      <c r="B18" s="8"/>
      <c r="C18" s="13" t="s">
        <v>19</v>
      </c>
      <c r="D18" s="33">
        <f t="shared" ref="D18:T20" si="6">SUM(D4,D11)</f>
        <v>706</v>
      </c>
      <c r="E18" s="34">
        <f t="shared" si="6"/>
        <v>811</v>
      </c>
      <c r="F18" s="34">
        <f t="shared" si="6"/>
        <v>833</v>
      </c>
      <c r="G18" s="34">
        <f t="shared" si="6"/>
        <v>901</v>
      </c>
      <c r="H18" s="34">
        <f t="shared" si="6"/>
        <v>772</v>
      </c>
      <c r="I18" s="34">
        <f t="shared" si="6"/>
        <v>948</v>
      </c>
      <c r="J18" s="34">
        <f t="shared" si="6"/>
        <v>1062</v>
      </c>
      <c r="K18" s="34">
        <f t="shared" si="6"/>
        <v>1107</v>
      </c>
      <c r="L18" s="34">
        <f t="shared" si="6"/>
        <v>1277</v>
      </c>
      <c r="M18" s="34">
        <f t="shared" si="6"/>
        <v>1180</v>
      </c>
      <c r="N18" s="34">
        <f t="shared" si="6"/>
        <v>1299</v>
      </c>
      <c r="O18" s="34">
        <f t="shared" si="6"/>
        <v>1427</v>
      </c>
      <c r="P18" s="34">
        <f t="shared" si="6"/>
        <v>1816</v>
      </c>
      <c r="Q18" s="34">
        <f t="shared" si="6"/>
        <v>1878</v>
      </c>
      <c r="R18" s="34">
        <f t="shared" si="6"/>
        <v>1330</v>
      </c>
      <c r="S18" s="34">
        <f t="shared" si="6"/>
        <v>3413</v>
      </c>
      <c r="T18" s="35">
        <f t="shared" si="6"/>
        <v>20760</v>
      </c>
    </row>
    <row r="19" spans="2:20" s="7" customFormat="1" ht="13.5" customHeight="1" x14ac:dyDescent="0.15">
      <c r="B19" s="8"/>
      <c r="C19" s="18" t="s">
        <v>20</v>
      </c>
      <c r="D19" s="36">
        <f t="shared" si="6"/>
        <v>706</v>
      </c>
      <c r="E19" s="37">
        <f t="shared" si="6"/>
        <v>811</v>
      </c>
      <c r="F19" s="37">
        <f t="shared" si="6"/>
        <v>833</v>
      </c>
      <c r="G19" s="37">
        <f t="shared" si="6"/>
        <v>901</v>
      </c>
      <c r="H19" s="37">
        <f t="shared" si="6"/>
        <v>772</v>
      </c>
      <c r="I19" s="37">
        <f t="shared" si="6"/>
        <v>948</v>
      </c>
      <c r="J19" s="37">
        <f t="shared" si="6"/>
        <v>1062</v>
      </c>
      <c r="K19" s="37">
        <f t="shared" si="6"/>
        <v>1107</v>
      </c>
      <c r="L19" s="37">
        <f t="shared" si="6"/>
        <v>1277</v>
      </c>
      <c r="M19" s="37">
        <f t="shared" si="6"/>
        <v>1180</v>
      </c>
      <c r="N19" s="37">
        <f t="shared" si="6"/>
        <v>1299</v>
      </c>
      <c r="O19" s="37">
        <f t="shared" si="6"/>
        <v>1427</v>
      </c>
      <c r="P19" s="37">
        <f t="shared" si="6"/>
        <v>1816</v>
      </c>
      <c r="Q19" s="37">
        <f t="shared" si="6"/>
        <v>1878</v>
      </c>
      <c r="R19" s="37">
        <f t="shared" si="6"/>
        <v>1330</v>
      </c>
      <c r="S19" s="37">
        <f t="shared" si="6"/>
        <v>3413</v>
      </c>
      <c r="T19" s="38">
        <f t="shared" si="6"/>
        <v>20760</v>
      </c>
    </row>
    <row r="20" spans="2:20" s="7" customFormat="1" ht="13.5" customHeight="1" x14ac:dyDescent="0.15">
      <c r="B20" s="8"/>
      <c r="C20" s="23" t="s">
        <v>21</v>
      </c>
      <c r="D20" s="36">
        <f>SUM(D6,D13)</f>
        <v>478.38715887800004</v>
      </c>
      <c r="E20" s="37">
        <f t="shared" si="6"/>
        <v>541.05629170599991</v>
      </c>
      <c r="F20" s="37">
        <f t="shared" si="6"/>
        <v>549.916416508</v>
      </c>
      <c r="G20" s="37">
        <f t="shared" si="6"/>
        <v>579.85481625700004</v>
      </c>
      <c r="H20" s="37">
        <f t="shared" si="6"/>
        <v>483.22403307700006</v>
      </c>
      <c r="I20" s="37">
        <f t="shared" si="6"/>
        <v>607.54654490600001</v>
      </c>
      <c r="J20" s="37">
        <f t="shared" si="6"/>
        <v>637.92052657799991</v>
      </c>
      <c r="K20" s="37">
        <f t="shared" si="6"/>
        <v>671.85672016900003</v>
      </c>
      <c r="L20" s="37">
        <f t="shared" si="6"/>
        <v>841.64254137399996</v>
      </c>
      <c r="M20" s="37">
        <f t="shared" si="6"/>
        <v>758.29866724299995</v>
      </c>
      <c r="N20" s="37">
        <f t="shared" si="6"/>
        <v>781.02115548100005</v>
      </c>
      <c r="O20" s="37">
        <f t="shared" si="6"/>
        <v>775.46258339400003</v>
      </c>
      <c r="P20" s="37">
        <f t="shared" si="6"/>
        <v>910.71574922299999</v>
      </c>
      <c r="Q20" s="37">
        <f t="shared" si="6"/>
        <v>1026.981062608</v>
      </c>
      <c r="R20" s="37">
        <f t="shared" si="6"/>
        <v>745.31304886199996</v>
      </c>
      <c r="S20" s="37">
        <f t="shared" si="6"/>
        <v>1857.9103240210002</v>
      </c>
      <c r="T20" s="38">
        <f t="shared" si="6"/>
        <v>12247.107640285001</v>
      </c>
    </row>
    <row r="21" spans="2:20" s="7" customFormat="1" ht="13.5" customHeight="1" x14ac:dyDescent="0.15">
      <c r="B21" s="8"/>
      <c r="C21" s="23" t="s">
        <v>22</v>
      </c>
      <c r="D21" s="36">
        <f t="shared" ref="D21:T22" si="7">SUM(D7,D14)</f>
        <v>227.61284112199999</v>
      </c>
      <c r="E21" s="37">
        <f t="shared" si="7"/>
        <v>269.94370829400003</v>
      </c>
      <c r="F21" s="37">
        <f t="shared" si="7"/>
        <v>283.083583492</v>
      </c>
      <c r="G21" s="37">
        <f t="shared" si="7"/>
        <v>321.14518374299996</v>
      </c>
      <c r="H21" s="37">
        <f t="shared" si="7"/>
        <v>288.77596692299994</v>
      </c>
      <c r="I21" s="37">
        <f t="shared" si="7"/>
        <v>340.45345509400005</v>
      </c>
      <c r="J21" s="37">
        <f t="shared" si="7"/>
        <v>424.07947342200004</v>
      </c>
      <c r="K21" s="37">
        <f t="shared" si="7"/>
        <v>435.14327983100003</v>
      </c>
      <c r="L21" s="37">
        <f t="shared" si="7"/>
        <v>435.35745862600004</v>
      </c>
      <c r="M21" s="37">
        <f t="shared" si="7"/>
        <v>421.70133275699999</v>
      </c>
      <c r="N21" s="37">
        <f t="shared" si="7"/>
        <v>517.97884451899995</v>
      </c>
      <c r="O21" s="37">
        <f t="shared" si="7"/>
        <v>651.53741660599997</v>
      </c>
      <c r="P21" s="37">
        <f t="shared" si="7"/>
        <v>905.28425077700001</v>
      </c>
      <c r="Q21" s="37">
        <f t="shared" si="7"/>
        <v>851.018937392</v>
      </c>
      <c r="R21" s="37">
        <f t="shared" si="7"/>
        <v>584.68695113800004</v>
      </c>
      <c r="S21" s="37">
        <f t="shared" si="7"/>
        <v>1555.0896759789998</v>
      </c>
      <c r="T21" s="38">
        <f t="shared" si="7"/>
        <v>8512.8923597150006</v>
      </c>
    </row>
    <row r="22" spans="2:20" s="44" customFormat="1" ht="13.5" customHeight="1" thickBot="1" x14ac:dyDescent="0.2">
      <c r="B22" s="39"/>
      <c r="C22" s="40" t="s">
        <v>23</v>
      </c>
      <c r="D22" s="41">
        <f t="shared" si="7"/>
        <v>0</v>
      </c>
      <c r="E22" s="42">
        <f t="shared" si="7"/>
        <v>0</v>
      </c>
      <c r="F22" s="42">
        <f t="shared" si="7"/>
        <v>0</v>
      </c>
      <c r="G22" s="42">
        <f t="shared" si="7"/>
        <v>0</v>
      </c>
      <c r="H22" s="42">
        <f t="shared" si="7"/>
        <v>0</v>
      </c>
      <c r="I22" s="42">
        <f t="shared" si="7"/>
        <v>0</v>
      </c>
      <c r="J22" s="42">
        <f t="shared" si="7"/>
        <v>0</v>
      </c>
      <c r="K22" s="42">
        <f t="shared" si="7"/>
        <v>0</v>
      </c>
      <c r="L22" s="42">
        <f t="shared" si="7"/>
        <v>0</v>
      </c>
      <c r="M22" s="42">
        <f t="shared" si="7"/>
        <v>0</v>
      </c>
      <c r="N22" s="42">
        <f t="shared" si="7"/>
        <v>0</v>
      </c>
      <c r="O22" s="42">
        <f t="shared" si="7"/>
        <v>0</v>
      </c>
      <c r="P22" s="42">
        <f t="shared" si="7"/>
        <v>0</v>
      </c>
      <c r="Q22" s="42">
        <f t="shared" si="7"/>
        <v>0</v>
      </c>
      <c r="R22" s="42">
        <f t="shared" si="7"/>
        <v>0</v>
      </c>
      <c r="S22" s="42">
        <f t="shared" si="7"/>
        <v>0</v>
      </c>
      <c r="T22" s="43">
        <f t="shared" si="7"/>
        <v>0</v>
      </c>
    </row>
    <row r="23" spans="2:20" x14ac:dyDescent="0.15">
      <c r="D23" s="45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2023-02-01T10:23:46Z</dcterms:created>
  <dcterms:modified xsi:type="dcterms:W3CDTF">2023-02-01T10:23:52Z</dcterms:modified>
</cp:coreProperties>
</file>