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945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N22" i="2" l="1"/>
  <c r="M22" i="2"/>
  <c r="F22" i="2"/>
  <c r="E22" i="2"/>
  <c r="O21" i="2"/>
  <c r="N21" i="2"/>
  <c r="G21" i="2"/>
  <c r="F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T15" i="2" s="1"/>
  <c r="I15" i="2"/>
  <c r="H15" i="2"/>
  <c r="G15" i="2"/>
  <c r="F15" i="2"/>
  <c r="E15" i="2"/>
  <c r="D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1" i="2"/>
  <c r="S8" i="2"/>
  <c r="S22" i="2" s="1"/>
  <c r="R8" i="2"/>
  <c r="R22" i="2" s="1"/>
  <c r="Q8" i="2"/>
  <c r="Q22" i="2" s="1"/>
  <c r="P8" i="2"/>
  <c r="P22" i="2" s="1"/>
  <c r="O8" i="2"/>
  <c r="O22" i="2" s="1"/>
  <c r="N8" i="2"/>
  <c r="M8" i="2"/>
  <c r="L8" i="2"/>
  <c r="L22" i="2" s="1"/>
  <c r="K8" i="2"/>
  <c r="K22" i="2" s="1"/>
  <c r="J8" i="2"/>
  <c r="J22" i="2" s="1"/>
  <c r="I8" i="2"/>
  <c r="I22" i="2" s="1"/>
  <c r="H8" i="2"/>
  <c r="H22" i="2" s="1"/>
  <c r="G8" i="2"/>
  <c r="G22" i="2" s="1"/>
  <c r="F8" i="2"/>
  <c r="E8" i="2"/>
  <c r="D8" i="2"/>
  <c r="D22" i="2" s="1"/>
  <c r="S7" i="2"/>
  <c r="S21" i="2" s="1"/>
  <c r="R7" i="2"/>
  <c r="R21" i="2" s="1"/>
  <c r="Q7" i="2"/>
  <c r="Q21" i="2" s="1"/>
  <c r="P7" i="2"/>
  <c r="P21" i="2" s="1"/>
  <c r="O7" i="2"/>
  <c r="N7" i="2"/>
  <c r="M7" i="2"/>
  <c r="M21" i="2" s="1"/>
  <c r="L7" i="2"/>
  <c r="L21" i="2" s="1"/>
  <c r="K7" i="2"/>
  <c r="K21" i="2" s="1"/>
  <c r="J7" i="2"/>
  <c r="J21" i="2" s="1"/>
  <c r="I7" i="2"/>
  <c r="I21" i="2" s="1"/>
  <c r="H7" i="2"/>
  <c r="H21" i="2" s="1"/>
  <c r="G7" i="2"/>
  <c r="F7" i="2"/>
  <c r="E7" i="2"/>
  <c r="E21" i="2" s="1"/>
  <c r="D7" i="2"/>
  <c r="D21" i="2" s="1"/>
  <c r="T6" i="2"/>
  <c r="T20" i="2" s="1"/>
  <c r="T4" i="2"/>
  <c r="T18" i="2" s="1"/>
  <c r="T12" i="2" l="1"/>
  <c r="T7" i="2"/>
  <c r="T21" i="2" s="1"/>
  <c r="T8" i="2"/>
  <c r="T22" i="2" s="1"/>
  <c r="T5" i="2" l="1"/>
  <c r="T19" i="2" s="1"/>
</calcChain>
</file>

<file path=xl/sharedStrings.xml><?xml version="1.0" encoding="utf-8"?>
<sst xmlns="http://schemas.openxmlformats.org/spreadsheetml/2006/main" count="70" uniqueCount="25">
  <si>
    <t>本巣市</t>
    <rPh sb="0" eb="3">
      <t>モトスシ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</si>
  <si>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</si>
  <si>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</si>
  <si>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</si>
  <si>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</si>
  <si>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</si>
  <si>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</si>
  <si>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</si>
  <si>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</si>
  <si>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</si>
  <si>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</si>
  <si>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</si>
  <si>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</si>
  <si>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</si>
  <si>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</si>
  <si>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</si>
  <si>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</si>
  <si>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</si>
  <si>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</si>
  <si>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</si>
  <si>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</si>
  <si>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</si>
  <si>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8">
      <t>ミシテイ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</si>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</sst>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3" borderId="2" xfId="2" applyFont="1" applyFill="1" applyBorder="1" applyAlignment="1">
      <alignment horizontal="center" vertical="center"/>
    </xf>
    <xf numFmtId="0" fontId="3" fillId="3" borderId="3" xfId="1" applyFont="1" applyFill="1" applyBorder="1">
      <alignment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3" fillId="3" borderId="8" xfId="1" applyFont="1" applyFill="1" applyBorder="1">
      <alignment vertical="center"/>
    </xf>
    <xf numFmtId="0" fontId="3" fillId="3" borderId="9" xfId="1" applyFont="1" applyFill="1" applyBorder="1">
      <alignment vertical="center"/>
    </xf>
    <xf numFmtId="0" fontId="3" fillId="3" borderId="10" xfId="1" applyFont="1" applyFill="1" applyBorder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38" fontId="3" fillId="0" borderId="13" xfId="3" applyFont="1" applyBorder="1">
      <alignment vertical="center"/>
    </xf>
    <xf numFmtId="38" fontId="3" fillId="0" borderId="14" xfId="3" applyFont="1" applyBorder="1">
      <alignment vertical="center"/>
    </xf>
    <xf numFmtId="38" fontId="3" fillId="0" borderId="15" xfId="3" applyFont="1" applyBorder="1">
      <alignment vertical="center"/>
    </xf>
    <xf numFmtId="0" fontId="3" fillId="0" borderId="16" xfId="1" applyFont="1" applyBorder="1" applyAlignment="1">
      <alignment vertical="center"/>
    </xf>
    <xf numFmtId="38" fontId="3" fillId="0" borderId="17" xfId="3" applyFont="1" applyBorder="1">
      <alignment vertical="center"/>
    </xf>
    <xf numFmtId="38" fontId="3" fillId="0" borderId="18" xfId="3" applyFont="1" applyBorder="1">
      <alignment vertical="center"/>
    </xf>
    <xf numFmtId="0" fontId="3" fillId="0" borderId="16" xfId="1" applyFont="1" applyBorder="1">
      <alignment vertical="center"/>
    </xf>
    <xf numFmtId="1" fontId="4" fillId="0" borderId="17" xfId="1" applyNumberFormat="1" applyFont="1" applyBorder="1">
      <alignment vertical="center"/>
    </xf>
    <xf numFmtId="1" fontId="4" fillId="0" borderId="19" xfId="1" applyNumberFormat="1" applyFont="1" applyBorder="1">
      <alignment vertical="center"/>
    </xf>
    <xf numFmtId="0" fontId="3" fillId="0" borderId="20" xfId="1" applyFont="1" applyBorder="1">
      <alignment vertical="center"/>
    </xf>
    <xf numFmtId="0" fontId="3" fillId="0" borderId="21" xfId="1" applyFont="1" applyBorder="1" applyAlignment="1">
      <alignment vertical="center"/>
    </xf>
    <xf numFmtId="38" fontId="3" fillId="0" borderId="22" xfId="3" applyFont="1" applyBorder="1">
      <alignment vertical="center"/>
    </xf>
    <xf numFmtId="38" fontId="3" fillId="0" borderId="23" xfId="3" applyFont="1" applyBorder="1">
      <alignment vertical="center"/>
    </xf>
    <xf numFmtId="38" fontId="3" fillId="0" borderId="19" xfId="3" applyFont="1" applyBorder="1">
      <alignment vertical="center"/>
    </xf>
    <xf numFmtId="0" fontId="3" fillId="3" borderId="24" xfId="1" applyFont="1" applyFill="1" applyBorder="1">
      <alignment vertical="center"/>
    </xf>
    <xf numFmtId="0" fontId="3" fillId="3" borderId="25" xfId="1" applyFont="1" applyFill="1" applyBorder="1">
      <alignment vertical="center"/>
    </xf>
    <xf numFmtId="0" fontId="3" fillId="3" borderId="26" xfId="1" applyFont="1" applyFill="1" applyBorder="1" applyAlignment="1">
      <alignment horizontal="center" vertical="center"/>
    </xf>
    <xf numFmtId="38" fontId="3" fillId="0" borderId="13" xfId="1" applyNumberFormat="1" applyFont="1" applyBorder="1">
      <alignment vertical="center"/>
    </xf>
    <xf numFmtId="38" fontId="3" fillId="0" borderId="14" xfId="1" applyNumberFormat="1" applyFont="1" applyBorder="1">
      <alignment vertical="center"/>
    </xf>
    <xf numFmtId="38" fontId="3" fillId="4" borderId="27" xfId="1" applyNumberFormat="1" applyFont="1" applyFill="1" applyBorder="1">
      <alignment vertical="center"/>
    </xf>
    <xf numFmtId="38" fontId="3" fillId="0" borderId="22" xfId="1" applyNumberFormat="1" applyFont="1" applyBorder="1">
      <alignment vertical="center"/>
    </xf>
    <xf numFmtId="38" fontId="3" fillId="0" borderId="19" xfId="1" applyNumberFormat="1" applyFont="1" applyBorder="1">
      <alignment vertical="center"/>
    </xf>
    <xf numFmtId="38" fontId="3" fillId="0" borderId="18" xfId="1" applyNumberFormat="1" applyFont="1" applyBorder="1">
      <alignment vertical="center"/>
    </xf>
    <xf numFmtId="0" fontId="3" fillId="3" borderId="28" xfId="2" applyFont="1" applyFill="1" applyBorder="1" applyAlignment="1">
      <alignment horizontal="center" vertical="center"/>
    </xf>
    <xf numFmtId="0" fontId="3" fillId="0" borderId="29" xfId="1" applyFont="1" applyBorder="1">
      <alignment vertical="center"/>
    </xf>
    <xf numFmtId="38" fontId="3" fillId="0" borderId="30" xfId="1" applyNumberFormat="1" applyFont="1" applyBorder="1">
      <alignment vertical="center"/>
    </xf>
    <xf numFmtId="38" fontId="3" fillId="0" borderId="31" xfId="1" applyNumberFormat="1" applyFont="1" applyBorder="1">
      <alignment vertical="center"/>
    </xf>
    <xf numFmtId="38" fontId="3" fillId="0" borderId="32" xfId="1" applyNumberFormat="1" applyFont="1" applyBorder="1">
      <alignment vertical="center"/>
    </xf>
    <xf numFmtId="0" fontId="3" fillId="0" borderId="0" xfId="1" applyFont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>
      <selection activeCell="K10" sqref="K10"/>
    </sheetView>
  </sheetViews>
  <sheetFormatPr defaultRowHeight="13.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/>
    <row r="2" spans="2:20" ht="14.25" thickBot="1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ht="14.25" thickBot="1">
      <c r="B3" s="7"/>
      <c r="C3" s="8"/>
      <c r="D3" s="9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10" t="s">
        <v>17</v>
      </c>
      <c r="T3" s="11" t="s">
        <v>18</v>
      </c>
    </row>
    <row r="4" spans="2:20">
      <c r="B4" s="7"/>
      <c r="C4" s="12" t="s">
        <v>19</v>
      </c>
      <c r="D4" s="13">
        <v>649</v>
      </c>
      <c r="E4" s="14">
        <v>889</v>
      </c>
      <c r="F4" s="14">
        <v>955</v>
      </c>
      <c r="G4" s="14">
        <v>1101</v>
      </c>
      <c r="H4" s="14">
        <v>692</v>
      </c>
      <c r="I4" s="14">
        <v>701</v>
      </c>
      <c r="J4" s="14">
        <v>840</v>
      </c>
      <c r="K4" s="14">
        <v>1063</v>
      </c>
      <c r="L4" s="14">
        <v>1353</v>
      </c>
      <c r="M4" s="14">
        <v>1073</v>
      </c>
      <c r="N4" s="14">
        <v>912</v>
      </c>
      <c r="O4" s="14">
        <v>966</v>
      </c>
      <c r="P4" s="14">
        <v>1145</v>
      </c>
      <c r="Q4" s="14">
        <v>1418</v>
      </c>
      <c r="R4" s="14">
        <v>1037</v>
      </c>
      <c r="S4" s="14">
        <v>1740</v>
      </c>
      <c r="T4" s="15">
        <f>SUM(D4:S4)</f>
        <v>16534</v>
      </c>
    </row>
    <row r="5" spans="2:20">
      <c r="B5" s="7"/>
      <c r="C5" s="16" t="s">
        <v>20</v>
      </c>
      <c r="D5" s="17">
        <v>626</v>
      </c>
      <c r="E5" s="17">
        <v>855</v>
      </c>
      <c r="F5" s="17">
        <v>917</v>
      </c>
      <c r="G5" s="17">
        <v>1049</v>
      </c>
      <c r="H5" s="17">
        <v>663</v>
      </c>
      <c r="I5" s="17">
        <v>667</v>
      </c>
      <c r="J5" s="17">
        <v>793</v>
      </c>
      <c r="K5" s="17">
        <v>1023</v>
      </c>
      <c r="L5" s="17">
        <v>1283</v>
      </c>
      <c r="M5" s="17">
        <v>1014</v>
      </c>
      <c r="N5" s="17">
        <v>847</v>
      </c>
      <c r="O5" s="17">
        <v>860</v>
      </c>
      <c r="P5" s="17">
        <v>1038</v>
      </c>
      <c r="Q5" s="17">
        <v>1276</v>
      </c>
      <c r="R5" s="17">
        <v>918</v>
      </c>
      <c r="S5" s="17">
        <v>1438</v>
      </c>
      <c r="T5" s="18">
        <f t="shared" ref="T5" si="0">T4-T8</f>
        <v>15267</v>
      </c>
    </row>
    <row r="6" spans="2:20">
      <c r="B6" s="7"/>
      <c r="C6" s="19" t="s">
        <v>21</v>
      </c>
      <c r="D6" s="20">
        <v>76.143678566999995</v>
      </c>
      <c r="E6" s="21">
        <v>84.455175224000001</v>
      </c>
      <c r="F6" s="21">
        <v>105.23792655599999</v>
      </c>
      <c r="G6" s="21">
        <v>155.08603702900001</v>
      </c>
      <c r="H6" s="21">
        <v>103.686101337</v>
      </c>
      <c r="I6" s="21">
        <v>103.194231972</v>
      </c>
      <c r="J6" s="21">
        <v>99.177812459999998</v>
      </c>
      <c r="K6" s="21">
        <v>119.44375406199998</v>
      </c>
      <c r="L6" s="21">
        <v>154.05796291000001</v>
      </c>
      <c r="M6" s="21">
        <v>145.94771130499998</v>
      </c>
      <c r="N6" s="21">
        <v>107.132699035</v>
      </c>
      <c r="O6" s="21">
        <v>114.673611264</v>
      </c>
      <c r="P6" s="21">
        <v>136.29440026899999</v>
      </c>
      <c r="Q6" s="21">
        <v>154.34052750199999</v>
      </c>
      <c r="R6" s="21">
        <v>155.206725345</v>
      </c>
      <c r="S6" s="21">
        <v>203.01576265300005</v>
      </c>
      <c r="T6" s="18">
        <f t="shared" ref="T6" si="1">SUM(D6:S6)</f>
        <v>2017.0941174900001</v>
      </c>
    </row>
    <row r="7" spans="2:20">
      <c r="B7" s="7"/>
      <c r="C7" s="19" t="s">
        <v>22</v>
      </c>
      <c r="D7" s="17">
        <f>D5-D6</f>
        <v>549.85632143299995</v>
      </c>
      <c r="E7" s="17">
        <f t="shared" ref="E7:S7" si="2">E5-E6</f>
        <v>770.54482477600004</v>
      </c>
      <c r="F7" s="17">
        <f t="shared" si="2"/>
        <v>811.76207344399995</v>
      </c>
      <c r="G7" s="17">
        <f t="shared" si="2"/>
        <v>893.91396297100005</v>
      </c>
      <c r="H7" s="17">
        <f t="shared" si="2"/>
        <v>559.31389866300003</v>
      </c>
      <c r="I7" s="17">
        <f t="shared" si="2"/>
        <v>563.80576802799999</v>
      </c>
      <c r="J7" s="17">
        <f t="shared" si="2"/>
        <v>693.82218753999996</v>
      </c>
      <c r="K7" s="17">
        <f t="shared" si="2"/>
        <v>903.55624593800007</v>
      </c>
      <c r="L7" s="17">
        <f t="shared" si="2"/>
        <v>1128.94203709</v>
      </c>
      <c r="M7" s="17">
        <f t="shared" si="2"/>
        <v>868.05228869500002</v>
      </c>
      <c r="N7" s="17">
        <f t="shared" si="2"/>
        <v>739.86730096500003</v>
      </c>
      <c r="O7" s="17">
        <f t="shared" si="2"/>
        <v>745.32638873600001</v>
      </c>
      <c r="P7" s="17">
        <f t="shared" si="2"/>
        <v>901.70559973100001</v>
      </c>
      <c r="Q7" s="17">
        <f t="shared" si="2"/>
        <v>1121.659472498</v>
      </c>
      <c r="R7" s="17">
        <f t="shared" si="2"/>
        <v>762.793274655</v>
      </c>
      <c r="S7" s="17">
        <f t="shared" si="2"/>
        <v>1234.9842373469999</v>
      </c>
      <c r="T7" s="18">
        <f>SUM(D7:S7)</f>
        <v>13249.90588251</v>
      </c>
    </row>
    <row r="8" spans="2:20" ht="14.25" thickBot="1">
      <c r="B8" s="7"/>
      <c r="C8" s="22" t="s">
        <v>23</v>
      </c>
      <c r="D8" s="17">
        <f>D4-D5</f>
        <v>23</v>
      </c>
      <c r="E8" s="17">
        <f t="shared" ref="E8:S8" si="3">E4-E5</f>
        <v>34</v>
      </c>
      <c r="F8" s="17">
        <f t="shared" si="3"/>
        <v>38</v>
      </c>
      <c r="G8" s="17">
        <f t="shared" si="3"/>
        <v>52</v>
      </c>
      <c r="H8" s="17">
        <f t="shared" si="3"/>
        <v>29</v>
      </c>
      <c r="I8" s="17">
        <f t="shared" si="3"/>
        <v>34</v>
      </c>
      <c r="J8" s="17">
        <f t="shared" si="3"/>
        <v>47</v>
      </c>
      <c r="K8" s="17">
        <f t="shared" si="3"/>
        <v>40</v>
      </c>
      <c r="L8" s="17">
        <f t="shared" si="3"/>
        <v>70</v>
      </c>
      <c r="M8" s="17">
        <f t="shared" si="3"/>
        <v>59</v>
      </c>
      <c r="N8" s="17">
        <f t="shared" si="3"/>
        <v>65</v>
      </c>
      <c r="O8" s="17">
        <f t="shared" si="3"/>
        <v>106</v>
      </c>
      <c r="P8" s="17">
        <f t="shared" si="3"/>
        <v>107</v>
      </c>
      <c r="Q8" s="17">
        <f t="shared" si="3"/>
        <v>142</v>
      </c>
      <c r="R8" s="17">
        <f t="shared" si="3"/>
        <v>119</v>
      </c>
      <c r="S8" s="17">
        <f t="shared" si="3"/>
        <v>302</v>
      </c>
      <c r="T8" s="18">
        <f>SUM(D8:S8)</f>
        <v>1267</v>
      </c>
    </row>
    <row r="9" spans="2:20" ht="14.25" thickBot="1">
      <c r="B9" s="7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ht="14.25" thickBot="1">
      <c r="B10" s="7"/>
      <c r="C10" s="8"/>
      <c r="D10" s="9" t="s">
        <v>2</v>
      </c>
      <c r="E10" s="10" t="s">
        <v>3</v>
      </c>
      <c r="F10" s="10" t="s">
        <v>4</v>
      </c>
      <c r="G10" s="10" t="s">
        <v>5</v>
      </c>
      <c r="H10" s="10" t="s">
        <v>6</v>
      </c>
      <c r="I10" s="10" t="s">
        <v>7</v>
      </c>
      <c r="J10" s="10" t="s">
        <v>8</v>
      </c>
      <c r="K10" s="10" t="s">
        <v>9</v>
      </c>
      <c r="L10" s="10" t="s">
        <v>10</v>
      </c>
      <c r="M10" s="10" t="s">
        <v>11</v>
      </c>
      <c r="N10" s="10" t="s">
        <v>12</v>
      </c>
      <c r="O10" s="10" t="s">
        <v>13</v>
      </c>
      <c r="P10" s="10" t="s">
        <v>14</v>
      </c>
      <c r="Q10" s="10" t="s">
        <v>15</v>
      </c>
      <c r="R10" s="10" t="s">
        <v>16</v>
      </c>
      <c r="S10" s="10" t="s">
        <v>17</v>
      </c>
      <c r="T10" s="11" t="s">
        <v>18</v>
      </c>
    </row>
    <row r="11" spans="2:20">
      <c r="B11" s="7"/>
      <c r="C11" s="12" t="s">
        <v>19</v>
      </c>
      <c r="D11" s="13">
        <v>627</v>
      </c>
      <c r="E11" s="14">
        <v>817</v>
      </c>
      <c r="F11" s="14">
        <v>912</v>
      </c>
      <c r="G11" s="14">
        <v>841</v>
      </c>
      <c r="H11" s="14">
        <v>683</v>
      </c>
      <c r="I11" s="14">
        <v>699</v>
      </c>
      <c r="J11" s="14">
        <v>889</v>
      </c>
      <c r="K11" s="14">
        <v>1041</v>
      </c>
      <c r="L11" s="14">
        <v>1328</v>
      </c>
      <c r="M11" s="14">
        <v>1069</v>
      </c>
      <c r="N11" s="14">
        <v>961</v>
      </c>
      <c r="O11" s="14">
        <v>1040</v>
      </c>
      <c r="P11" s="14">
        <v>1268</v>
      </c>
      <c r="Q11" s="14">
        <v>1482</v>
      </c>
      <c r="R11" s="14">
        <v>1110</v>
      </c>
      <c r="S11" s="14">
        <v>2694</v>
      </c>
      <c r="T11" s="15">
        <f>SUM(D11:S11)</f>
        <v>17461</v>
      </c>
    </row>
    <row r="12" spans="2:20">
      <c r="B12" s="7"/>
      <c r="C12" s="23" t="s">
        <v>20</v>
      </c>
      <c r="D12" s="24">
        <v>593</v>
      </c>
      <c r="E12" s="17">
        <v>772</v>
      </c>
      <c r="F12" s="17">
        <v>887</v>
      </c>
      <c r="G12" s="17">
        <v>795</v>
      </c>
      <c r="H12" s="17">
        <v>652</v>
      </c>
      <c r="I12" s="17">
        <v>663</v>
      </c>
      <c r="J12" s="17">
        <v>844</v>
      </c>
      <c r="K12" s="17">
        <v>1001</v>
      </c>
      <c r="L12" s="17">
        <v>1275</v>
      </c>
      <c r="M12" s="17">
        <v>1002</v>
      </c>
      <c r="N12" s="17">
        <v>896</v>
      </c>
      <c r="O12" s="17">
        <v>931</v>
      </c>
      <c r="P12" s="17">
        <v>1155</v>
      </c>
      <c r="Q12" s="17">
        <v>1328</v>
      </c>
      <c r="R12" s="17">
        <v>977</v>
      </c>
      <c r="S12" s="17">
        <v>2160</v>
      </c>
      <c r="T12" s="25">
        <f t="shared" ref="T12" si="4">T11-T15</f>
        <v>15931</v>
      </c>
    </row>
    <row r="13" spans="2:20">
      <c r="B13" s="7"/>
      <c r="C13" s="19" t="s">
        <v>21</v>
      </c>
      <c r="D13" s="17">
        <v>75.311474164000003</v>
      </c>
      <c r="E13" s="26">
        <v>92.729787727000001</v>
      </c>
      <c r="F13" s="26">
        <v>96.944052974000002</v>
      </c>
      <c r="G13" s="26">
        <v>96.245056611999999</v>
      </c>
      <c r="H13" s="26">
        <v>94.484450078999998</v>
      </c>
      <c r="I13" s="26">
        <v>96.048735280000002</v>
      </c>
      <c r="J13" s="26">
        <v>94.316410759000007</v>
      </c>
      <c r="K13" s="26">
        <v>121.759304456</v>
      </c>
      <c r="L13" s="26">
        <v>166.29380050899999</v>
      </c>
      <c r="M13" s="26">
        <v>141.14535843900001</v>
      </c>
      <c r="N13" s="26">
        <v>115.176703723</v>
      </c>
      <c r="O13" s="26">
        <v>118.59215718499999</v>
      </c>
      <c r="P13" s="26">
        <v>147.772260018</v>
      </c>
      <c r="Q13" s="26">
        <v>192.05495955399999</v>
      </c>
      <c r="R13" s="26">
        <v>166.60340441099999</v>
      </c>
      <c r="S13" s="26">
        <v>254.12941348399991</v>
      </c>
      <c r="T13" s="18">
        <f t="shared" ref="T13:T15" si="5">SUM(D13:S13)</f>
        <v>2069.6073293739996</v>
      </c>
    </row>
    <row r="14" spans="2:20">
      <c r="B14" s="7"/>
      <c r="C14" s="19" t="s">
        <v>22</v>
      </c>
      <c r="D14" s="17">
        <f>D12-D13</f>
        <v>517.68852583600005</v>
      </c>
      <c r="E14" s="17">
        <f t="shared" ref="E14:S14" si="6">E12-E13</f>
        <v>679.27021227299997</v>
      </c>
      <c r="F14" s="17">
        <f t="shared" si="6"/>
        <v>790.05594702600001</v>
      </c>
      <c r="G14" s="17">
        <f t="shared" si="6"/>
        <v>698.75494338800002</v>
      </c>
      <c r="H14" s="17">
        <f t="shared" si="6"/>
        <v>557.515549921</v>
      </c>
      <c r="I14" s="17">
        <f t="shared" si="6"/>
        <v>566.95126472000004</v>
      </c>
      <c r="J14" s="17">
        <f t="shared" si="6"/>
        <v>749.68358924099994</v>
      </c>
      <c r="K14" s="17">
        <f t="shared" si="6"/>
        <v>879.240695544</v>
      </c>
      <c r="L14" s="17">
        <f t="shared" si="6"/>
        <v>1108.706199491</v>
      </c>
      <c r="M14" s="17">
        <f t="shared" si="6"/>
        <v>860.85464156099999</v>
      </c>
      <c r="N14" s="17">
        <f t="shared" si="6"/>
        <v>780.82329627700005</v>
      </c>
      <c r="O14" s="17">
        <f t="shared" si="6"/>
        <v>812.40784281499998</v>
      </c>
      <c r="P14" s="17">
        <f t="shared" si="6"/>
        <v>1007.227739982</v>
      </c>
      <c r="Q14" s="17">
        <f t="shared" si="6"/>
        <v>1135.9450404459999</v>
      </c>
      <c r="R14" s="17">
        <f t="shared" si="6"/>
        <v>810.39659558900007</v>
      </c>
      <c r="S14" s="17">
        <f t="shared" si="6"/>
        <v>1905.870586516</v>
      </c>
      <c r="T14" s="18">
        <f t="shared" si="5"/>
        <v>13861.392670625999</v>
      </c>
    </row>
    <row r="15" spans="2:20" ht="14.25" thickBot="1">
      <c r="B15" s="7"/>
      <c r="C15" s="22" t="s">
        <v>23</v>
      </c>
      <c r="D15" s="17">
        <f>D11-D12</f>
        <v>34</v>
      </c>
      <c r="E15" s="17">
        <f t="shared" ref="E15:S15" si="7">E11-E12</f>
        <v>45</v>
      </c>
      <c r="F15" s="17">
        <f t="shared" si="7"/>
        <v>25</v>
      </c>
      <c r="G15" s="17">
        <f t="shared" si="7"/>
        <v>46</v>
      </c>
      <c r="H15" s="17">
        <f t="shared" si="7"/>
        <v>31</v>
      </c>
      <c r="I15" s="17">
        <f t="shared" si="7"/>
        <v>36</v>
      </c>
      <c r="J15" s="17">
        <f t="shared" si="7"/>
        <v>45</v>
      </c>
      <c r="K15" s="17">
        <f t="shared" si="7"/>
        <v>40</v>
      </c>
      <c r="L15" s="17">
        <f t="shared" si="7"/>
        <v>53</v>
      </c>
      <c r="M15" s="17">
        <f t="shared" si="7"/>
        <v>67</v>
      </c>
      <c r="N15" s="17">
        <f t="shared" si="7"/>
        <v>65</v>
      </c>
      <c r="O15" s="17">
        <f t="shared" si="7"/>
        <v>109</v>
      </c>
      <c r="P15" s="17">
        <f t="shared" si="7"/>
        <v>113</v>
      </c>
      <c r="Q15" s="17">
        <f t="shared" si="7"/>
        <v>154</v>
      </c>
      <c r="R15" s="17">
        <f t="shared" si="7"/>
        <v>133</v>
      </c>
      <c r="S15" s="17">
        <f t="shared" si="7"/>
        <v>534</v>
      </c>
      <c r="T15" s="18">
        <f t="shared" si="5"/>
        <v>1530</v>
      </c>
    </row>
    <row r="16" spans="2:20" ht="14.25" thickBot="1">
      <c r="B16" s="7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ht="14.25" thickBot="1">
      <c r="B17" s="7"/>
      <c r="C17" s="8"/>
      <c r="D17" s="27" t="s">
        <v>2</v>
      </c>
      <c r="E17" s="28" t="s">
        <v>3</v>
      </c>
      <c r="F17" s="28" t="s">
        <v>4</v>
      </c>
      <c r="G17" s="28" t="s">
        <v>5</v>
      </c>
      <c r="H17" s="28" t="s">
        <v>6</v>
      </c>
      <c r="I17" s="28" t="s">
        <v>7</v>
      </c>
      <c r="J17" s="28" t="s">
        <v>8</v>
      </c>
      <c r="K17" s="28" t="s">
        <v>9</v>
      </c>
      <c r="L17" s="28" t="s">
        <v>10</v>
      </c>
      <c r="M17" s="28" t="s">
        <v>11</v>
      </c>
      <c r="N17" s="28" t="s">
        <v>12</v>
      </c>
      <c r="O17" s="28" t="s">
        <v>13</v>
      </c>
      <c r="P17" s="28" t="s">
        <v>14</v>
      </c>
      <c r="Q17" s="28" t="s">
        <v>15</v>
      </c>
      <c r="R17" s="28" t="s">
        <v>16</v>
      </c>
      <c r="S17" s="28" t="s">
        <v>17</v>
      </c>
      <c r="T17" s="29" t="s">
        <v>18</v>
      </c>
    </row>
    <row r="18" spans="2:20">
      <c r="B18" s="7"/>
      <c r="C18" s="12" t="s">
        <v>19</v>
      </c>
      <c r="D18" s="30">
        <f>SUM(D4,D11)</f>
        <v>1276</v>
      </c>
      <c r="E18" s="31">
        <f t="shared" ref="E18:T20" si="8">SUM(E4,E11)</f>
        <v>1706</v>
      </c>
      <c r="F18" s="31">
        <f t="shared" si="8"/>
        <v>1867</v>
      </c>
      <c r="G18" s="31">
        <f t="shared" si="8"/>
        <v>1942</v>
      </c>
      <c r="H18" s="31">
        <f t="shared" si="8"/>
        <v>1375</v>
      </c>
      <c r="I18" s="31">
        <f t="shared" si="8"/>
        <v>1400</v>
      </c>
      <c r="J18" s="31">
        <f t="shared" si="8"/>
        <v>1729</v>
      </c>
      <c r="K18" s="31">
        <f t="shared" si="8"/>
        <v>2104</v>
      </c>
      <c r="L18" s="31">
        <f t="shared" si="8"/>
        <v>2681</v>
      </c>
      <c r="M18" s="31">
        <f t="shared" si="8"/>
        <v>2142</v>
      </c>
      <c r="N18" s="31">
        <f t="shared" si="8"/>
        <v>1873</v>
      </c>
      <c r="O18" s="31">
        <f t="shared" si="8"/>
        <v>2006</v>
      </c>
      <c r="P18" s="31">
        <f t="shared" si="8"/>
        <v>2413</v>
      </c>
      <c r="Q18" s="31">
        <f t="shared" si="8"/>
        <v>2900</v>
      </c>
      <c r="R18" s="31">
        <f t="shared" si="8"/>
        <v>2147</v>
      </c>
      <c r="S18" s="31">
        <f t="shared" si="8"/>
        <v>4434</v>
      </c>
      <c r="T18" s="32">
        <f t="shared" si="8"/>
        <v>33995</v>
      </c>
    </row>
    <row r="19" spans="2:20">
      <c r="B19" s="7"/>
      <c r="C19" s="23" t="s">
        <v>20</v>
      </c>
      <c r="D19" s="33">
        <f>SUM(D5,D12)</f>
        <v>1219</v>
      </c>
      <c r="E19" s="34">
        <f t="shared" si="8"/>
        <v>1627</v>
      </c>
      <c r="F19" s="34">
        <f t="shared" si="8"/>
        <v>1804</v>
      </c>
      <c r="G19" s="34">
        <f t="shared" si="8"/>
        <v>1844</v>
      </c>
      <c r="H19" s="34">
        <f t="shared" si="8"/>
        <v>1315</v>
      </c>
      <c r="I19" s="34">
        <f t="shared" si="8"/>
        <v>1330</v>
      </c>
      <c r="J19" s="34">
        <f t="shared" si="8"/>
        <v>1637</v>
      </c>
      <c r="K19" s="34">
        <f t="shared" si="8"/>
        <v>2024</v>
      </c>
      <c r="L19" s="34">
        <f t="shared" si="8"/>
        <v>2558</v>
      </c>
      <c r="M19" s="34">
        <f t="shared" si="8"/>
        <v>2016</v>
      </c>
      <c r="N19" s="34">
        <f t="shared" si="8"/>
        <v>1743</v>
      </c>
      <c r="O19" s="34">
        <f t="shared" si="8"/>
        <v>1791</v>
      </c>
      <c r="P19" s="34">
        <f t="shared" si="8"/>
        <v>2193</v>
      </c>
      <c r="Q19" s="34">
        <f t="shared" si="8"/>
        <v>2604</v>
      </c>
      <c r="R19" s="34">
        <f t="shared" si="8"/>
        <v>1895</v>
      </c>
      <c r="S19" s="34">
        <f>SUM(S5,S12)</f>
        <v>3598</v>
      </c>
      <c r="T19" s="35">
        <f t="shared" si="8"/>
        <v>31198</v>
      </c>
    </row>
    <row r="20" spans="2:20">
      <c r="B20" s="7"/>
      <c r="C20" s="19" t="s">
        <v>21</v>
      </c>
      <c r="D20" s="33">
        <f>SUM(D6,D13)</f>
        <v>151.455152731</v>
      </c>
      <c r="E20" s="34">
        <f t="shared" si="8"/>
        <v>177.18496295099999</v>
      </c>
      <c r="F20" s="34">
        <f t="shared" si="8"/>
        <v>202.18197952999998</v>
      </c>
      <c r="G20" s="34">
        <f t="shared" si="8"/>
        <v>251.331093641</v>
      </c>
      <c r="H20" s="34">
        <f t="shared" si="8"/>
        <v>198.170551416</v>
      </c>
      <c r="I20" s="34">
        <f t="shared" si="8"/>
        <v>199.242967252</v>
      </c>
      <c r="J20" s="34">
        <f t="shared" si="8"/>
        <v>193.49422321899999</v>
      </c>
      <c r="K20" s="34">
        <f t="shared" si="8"/>
        <v>241.20305851799998</v>
      </c>
      <c r="L20" s="34">
        <f t="shared" si="8"/>
        <v>320.35176341900001</v>
      </c>
      <c r="M20" s="34">
        <f t="shared" si="8"/>
        <v>287.09306974399999</v>
      </c>
      <c r="N20" s="34">
        <f t="shared" si="8"/>
        <v>222.309402758</v>
      </c>
      <c r="O20" s="34">
        <f t="shared" si="8"/>
        <v>233.26576844900001</v>
      </c>
      <c r="P20" s="34">
        <f t="shared" si="8"/>
        <v>284.06666028699999</v>
      </c>
      <c r="Q20" s="34">
        <f t="shared" si="8"/>
        <v>346.39548705599998</v>
      </c>
      <c r="R20" s="34">
        <f t="shared" si="8"/>
        <v>321.81012975599998</v>
      </c>
      <c r="S20" s="34">
        <f t="shared" si="8"/>
        <v>457.14517613699996</v>
      </c>
      <c r="T20" s="35">
        <f t="shared" si="8"/>
        <v>4086.701446864</v>
      </c>
    </row>
    <row r="21" spans="2:20">
      <c r="B21" s="7"/>
      <c r="C21" s="19" t="s">
        <v>22</v>
      </c>
      <c r="D21" s="33">
        <f t="shared" ref="D21:T22" si="9">SUM(D7,D14)</f>
        <v>1067.544847269</v>
      </c>
      <c r="E21" s="34">
        <f t="shared" si="9"/>
        <v>1449.815037049</v>
      </c>
      <c r="F21" s="34">
        <f t="shared" si="9"/>
        <v>1601.81802047</v>
      </c>
      <c r="G21" s="34">
        <f t="shared" si="9"/>
        <v>1592.6689063590002</v>
      </c>
      <c r="H21" s="34">
        <f t="shared" si="9"/>
        <v>1116.8294485840001</v>
      </c>
      <c r="I21" s="34">
        <f t="shared" si="9"/>
        <v>1130.757032748</v>
      </c>
      <c r="J21" s="34">
        <f t="shared" si="9"/>
        <v>1443.5057767809999</v>
      </c>
      <c r="K21" s="34">
        <f t="shared" si="9"/>
        <v>1782.796941482</v>
      </c>
      <c r="L21" s="34">
        <f t="shared" si="9"/>
        <v>2237.6482365809998</v>
      </c>
      <c r="M21" s="34">
        <f t="shared" si="9"/>
        <v>1728.9069302560001</v>
      </c>
      <c r="N21" s="34">
        <f t="shared" si="9"/>
        <v>1520.690597242</v>
      </c>
      <c r="O21" s="34">
        <f t="shared" si="9"/>
        <v>1557.734231551</v>
      </c>
      <c r="P21" s="34">
        <f t="shared" si="9"/>
        <v>1908.9333397129999</v>
      </c>
      <c r="Q21" s="34">
        <f t="shared" si="9"/>
        <v>2257.6045129439999</v>
      </c>
      <c r="R21" s="34">
        <f t="shared" si="9"/>
        <v>1573.1898702440001</v>
      </c>
      <c r="S21" s="34">
        <f t="shared" si="9"/>
        <v>3140.8548238630001</v>
      </c>
      <c r="T21" s="35">
        <f t="shared" si="9"/>
        <v>27111.298553135999</v>
      </c>
    </row>
    <row r="22" spans="2:20" ht="14.25" thickBot="1">
      <c r="B22" s="36"/>
      <c r="C22" s="37" t="s">
        <v>23</v>
      </c>
      <c r="D22" s="38">
        <f>SUM(D8,D15)</f>
        <v>57</v>
      </c>
      <c r="E22" s="39">
        <f t="shared" si="9"/>
        <v>79</v>
      </c>
      <c r="F22" s="39">
        <f t="shared" si="9"/>
        <v>63</v>
      </c>
      <c r="G22" s="39">
        <f t="shared" si="9"/>
        <v>98</v>
      </c>
      <c r="H22" s="39">
        <f t="shared" si="9"/>
        <v>60</v>
      </c>
      <c r="I22" s="39">
        <f t="shared" si="9"/>
        <v>70</v>
      </c>
      <c r="J22" s="39">
        <f t="shared" si="9"/>
        <v>92</v>
      </c>
      <c r="K22" s="39">
        <f t="shared" si="9"/>
        <v>80</v>
      </c>
      <c r="L22" s="39">
        <f t="shared" si="9"/>
        <v>123</v>
      </c>
      <c r="M22" s="39">
        <f t="shared" si="9"/>
        <v>126</v>
      </c>
      <c r="N22" s="39">
        <f t="shared" si="9"/>
        <v>130</v>
      </c>
      <c r="O22" s="39">
        <f t="shared" si="9"/>
        <v>215</v>
      </c>
      <c r="P22" s="39">
        <f t="shared" si="9"/>
        <v>220</v>
      </c>
      <c r="Q22" s="39">
        <f t="shared" si="9"/>
        <v>296</v>
      </c>
      <c r="R22" s="39">
        <f t="shared" si="9"/>
        <v>252</v>
      </c>
      <c r="S22" s="39">
        <f t="shared" si="9"/>
        <v>836</v>
      </c>
      <c r="T22" s="40">
        <f t="shared" si="9"/>
        <v>2797</v>
      </c>
    </row>
    <row r="23" spans="2:20">
      <c r="D23" s="41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2023-02-01T10:12:34Z</dcterms:created>
  <dcterms:modified xsi:type="dcterms:W3CDTF">2023-02-01T10:12:34Z</dcterms:modified>
</cp:coreProperties>
</file>