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L22" i="2"/>
  <c r="E22" i="2"/>
  <c r="D22" i="2"/>
  <c r="N21" i="2"/>
  <c r="M21" i="2"/>
  <c r="F21" i="2"/>
  <c r="E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5" i="2" s="1"/>
  <c r="T11" i="2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D7" i="2"/>
  <c r="D21" i="2" s="1"/>
  <c r="T6" i="2"/>
  <c r="T20" i="2" s="1"/>
  <c r="T5" i="2"/>
  <c r="T19" i="2" s="1"/>
  <c r="T4" i="2"/>
  <c r="T8" i="2" s="1"/>
  <c r="T22" i="2" s="1"/>
  <c r="T18" i="2" l="1"/>
  <c r="T7" i="2"/>
  <c r="T21" i="2" s="1"/>
</calcChain>
</file>

<file path=xl/sharedStrings.xml><?xml version="1.0" encoding="utf-8"?>
<sst xmlns="http://schemas.openxmlformats.org/spreadsheetml/2006/main" count="70" uniqueCount="25">
  <si>
    <t>関市</t>
    <rPh sb="0" eb="1">
      <t>セキ</t>
    </rPh>
    <rPh sb="1" eb="2">
      <t>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</si>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</sst>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/>
    </xf>
    <xf numFmtId="0" fontId="4" fillId="3" borderId="3" xfId="1" applyFont="1" applyFill="1" applyBorder="1">
      <alignment vertical="center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3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4" fillId="3" borderId="8" xfId="1" applyFont="1" applyFill="1" applyBorder="1">
      <alignment vertical="center"/>
    </xf>
    <xf numFmtId="0" fontId="4" fillId="3" borderId="9" xfId="1" applyFont="1" applyFill="1" applyBorder="1">
      <alignment vertical="center"/>
    </xf>
    <xf numFmtId="0" fontId="4" fillId="3" borderId="10" xfId="1" applyFont="1" applyFill="1" applyBorder="1">
      <alignment vertical="center"/>
    </xf>
    <xf numFmtId="0" fontId="4" fillId="3" borderId="11" xfId="1" applyFont="1" applyFill="1" applyBorder="1" applyAlignment="1">
      <alignment horizontal="center" vertical="center"/>
    </xf>
    <xf numFmtId="0" fontId="4" fillId="0" borderId="12" xfId="1" applyFont="1" applyBorder="1" applyAlignment="1">
      <alignment horizontal="left" vertical="center"/>
    </xf>
    <xf numFmtId="38" fontId="4" fillId="0" borderId="13" xfId="3" applyFont="1" applyBorder="1">
      <alignment vertical="center"/>
    </xf>
    <xf numFmtId="38" fontId="4" fillId="0" borderId="14" xfId="3" applyFont="1" applyBorder="1">
      <alignment vertical="center"/>
    </xf>
    <xf numFmtId="38" fontId="4" fillId="0" borderId="0" xfId="3" applyFont="1">
      <alignment vertical="center"/>
    </xf>
    <xf numFmtId="38" fontId="4" fillId="0" borderId="15" xfId="3" applyFont="1" applyBorder="1">
      <alignment vertical="center"/>
    </xf>
    <xf numFmtId="0" fontId="4" fillId="0" borderId="16" xfId="1" applyFont="1" applyBorder="1" applyAlignment="1">
      <alignment vertical="center"/>
    </xf>
    <xf numFmtId="38" fontId="4" fillId="0" borderId="17" xfId="3" applyFont="1" applyBorder="1">
      <alignment vertical="center"/>
    </xf>
    <xf numFmtId="38" fontId="4" fillId="0" borderId="18" xfId="3" applyFont="1" applyBorder="1">
      <alignment vertical="center"/>
    </xf>
    <xf numFmtId="38" fontId="4" fillId="0" borderId="19" xfId="3" applyFont="1" applyBorder="1">
      <alignment vertical="center"/>
    </xf>
    <xf numFmtId="38" fontId="4" fillId="0" borderId="20" xfId="3" applyFont="1" applyBorder="1">
      <alignment vertical="center"/>
    </xf>
    <xf numFmtId="0" fontId="4" fillId="0" borderId="16" xfId="1" applyFont="1" applyBorder="1">
      <alignment vertical="center"/>
    </xf>
    <xf numFmtId="38" fontId="4" fillId="0" borderId="21" xfId="3" applyFont="1" applyBorder="1">
      <alignment vertical="center"/>
    </xf>
    <xf numFmtId="0" fontId="4" fillId="0" borderId="22" xfId="1" applyFont="1" applyBorder="1">
      <alignment vertical="center"/>
    </xf>
    <xf numFmtId="38" fontId="4" fillId="0" borderId="23" xfId="3" applyFont="1" applyBorder="1">
      <alignment vertical="center"/>
    </xf>
    <xf numFmtId="0" fontId="4" fillId="3" borderId="24" xfId="1" applyFont="1" applyFill="1" applyBorder="1">
      <alignment vertical="center"/>
    </xf>
    <xf numFmtId="0" fontId="4" fillId="3" borderId="25" xfId="1" applyFont="1" applyFill="1" applyBorder="1">
      <alignment vertical="center"/>
    </xf>
    <xf numFmtId="0" fontId="4" fillId="3" borderId="26" xfId="1" applyFont="1" applyFill="1" applyBorder="1" applyAlignment="1">
      <alignment horizontal="center" vertical="center"/>
    </xf>
    <xf numFmtId="38" fontId="4" fillId="0" borderId="13" xfId="1" applyNumberFormat="1" applyFont="1" applyBorder="1">
      <alignment vertical="center"/>
    </xf>
    <xf numFmtId="38" fontId="4" fillId="0" borderId="14" xfId="1" applyNumberFormat="1" applyFont="1" applyBorder="1">
      <alignment vertical="center"/>
    </xf>
    <xf numFmtId="38" fontId="4" fillId="0" borderId="27" xfId="1" applyNumberFormat="1" applyFont="1" applyBorder="1">
      <alignment vertical="center"/>
    </xf>
    <xf numFmtId="0" fontId="4" fillId="0" borderId="28" xfId="1" applyFont="1" applyBorder="1" applyAlignment="1">
      <alignment vertical="center"/>
    </xf>
    <xf numFmtId="38" fontId="4" fillId="0" borderId="29" xfId="1" applyNumberFormat="1" applyFont="1" applyBorder="1">
      <alignment vertical="center"/>
    </xf>
    <xf numFmtId="38" fontId="4" fillId="0" borderId="19" xfId="1" applyNumberFormat="1" applyFont="1" applyBorder="1">
      <alignment vertical="center"/>
    </xf>
    <xf numFmtId="38" fontId="4" fillId="0" borderId="20" xfId="1" applyNumberFormat="1" applyFont="1" applyBorder="1">
      <alignment vertical="center"/>
    </xf>
    <xf numFmtId="0" fontId="4" fillId="0" borderId="28" xfId="1" applyFont="1" applyBorder="1">
      <alignment vertical="center"/>
    </xf>
    <xf numFmtId="0" fontId="3" fillId="3" borderId="30" xfId="2" applyFont="1" applyFill="1" applyBorder="1" applyAlignment="1">
      <alignment horizontal="center" vertical="center"/>
    </xf>
    <xf numFmtId="38" fontId="4" fillId="0" borderId="31" xfId="1" applyNumberFormat="1" applyFont="1" applyBorder="1" applyAlignment="1">
      <alignment horizontal="left" vertical="center"/>
    </xf>
    <xf numFmtId="38" fontId="4" fillId="0" borderId="32" xfId="3" applyFont="1" applyBorder="1" applyAlignment="1">
      <alignment horizontal="right" vertical="center"/>
    </xf>
    <xf numFmtId="38" fontId="4" fillId="0" borderId="33" xfId="3" applyFont="1" applyBorder="1" applyAlignment="1">
      <alignment horizontal="right" vertical="center"/>
    </xf>
    <xf numFmtId="38" fontId="4" fillId="4" borderId="23" xfId="3" applyFont="1" applyFill="1" applyBorder="1" applyAlignment="1">
      <alignment horizontal="right" vertical="center"/>
    </xf>
    <xf numFmtId="38" fontId="3" fillId="0" borderId="0" xfId="1" applyNumberFormat="1" applyFont="1" applyAlignment="1">
      <alignment horizontal="left"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1787</v>
      </c>
      <c r="E4" s="15">
        <v>2129</v>
      </c>
      <c r="F4" s="15">
        <v>2232</v>
      </c>
      <c r="G4" s="15">
        <v>2567</v>
      </c>
      <c r="H4" s="15">
        <v>2159</v>
      </c>
      <c r="I4" s="15">
        <v>2042</v>
      </c>
      <c r="J4" s="15">
        <v>2275</v>
      </c>
      <c r="K4" s="15">
        <v>2880</v>
      </c>
      <c r="L4" s="15">
        <v>3271</v>
      </c>
      <c r="M4" s="15">
        <v>2703</v>
      </c>
      <c r="N4" s="15">
        <v>2613</v>
      </c>
      <c r="O4" s="15">
        <v>2728</v>
      </c>
      <c r="P4" s="15">
        <v>3095</v>
      </c>
      <c r="Q4" s="15">
        <v>3635</v>
      </c>
      <c r="R4" s="15">
        <v>2559</v>
      </c>
      <c r="S4" s="16">
        <v>4747</v>
      </c>
      <c r="T4" s="17">
        <f>SUM(D4:S4)</f>
        <v>43422</v>
      </c>
    </row>
    <row r="5" spans="2:20" s="7" customFormat="1" ht="13.5" customHeight="1" x14ac:dyDescent="0.15">
      <c r="B5" s="8"/>
      <c r="C5" s="18" t="s">
        <v>20</v>
      </c>
      <c r="D5" s="19">
        <v>1685</v>
      </c>
      <c r="E5" s="20">
        <v>2013</v>
      </c>
      <c r="F5" s="20">
        <v>2098</v>
      </c>
      <c r="G5" s="20">
        <v>2445</v>
      </c>
      <c r="H5" s="20">
        <v>2051</v>
      </c>
      <c r="I5" s="20">
        <v>1934</v>
      </c>
      <c r="J5" s="20">
        <v>2118</v>
      </c>
      <c r="K5" s="20">
        <v>2715</v>
      </c>
      <c r="L5" s="20">
        <v>3092</v>
      </c>
      <c r="M5" s="20">
        <v>2535</v>
      </c>
      <c r="N5" s="20">
        <v>2398</v>
      </c>
      <c r="O5" s="20">
        <v>2398</v>
      </c>
      <c r="P5" s="20">
        <v>2712</v>
      </c>
      <c r="Q5" s="20">
        <v>3216</v>
      </c>
      <c r="R5" s="20">
        <v>2278</v>
      </c>
      <c r="S5" s="21">
        <v>3950</v>
      </c>
      <c r="T5" s="22">
        <f>SUM(D5:S5)</f>
        <v>39638</v>
      </c>
    </row>
    <row r="6" spans="2:20" s="7" customFormat="1" ht="13.5" customHeight="1" x14ac:dyDescent="0.15">
      <c r="B6" s="8"/>
      <c r="C6" s="23" t="s">
        <v>21</v>
      </c>
      <c r="D6" s="24">
        <v>962</v>
      </c>
      <c r="E6" s="21">
        <v>1149</v>
      </c>
      <c r="F6" s="21">
        <v>1198</v>
      </c>
      <c r="G6" s="21">
        <v>1442</v>
      </c>
      <c r="H6" s="21">
        <v>1246</v>
      </c>
      <c r="I6" s="21">
        <v>1159</v>
      </c>
      <c r="J6" s="21">
        <v>1248</v>
      </c>
      <c r="K6" s="21">
        <v>1595</v>
      </c>
      <c r="L6" s="21">
        <v>1829</v>
      </c>
      <c r="M6" s="21">
        <v>1535</v>
      </c>
      <c r="N6" s="21">
        <v>1471</v>
      </c>
      <c r="O6" s="21">
        <v>1449</v>
      </c>
      <c r="P6" s="21">
        <v>1578</v>
      </c>
      <c r="Q6" s="21">
        <v>1905</v>
      </c>
      <c r="R6" s="21">
        <v>1376</v>
      </c>
      <c r="S6" s="21">
        <v>2329</v>
      </c>
      <c r="T6" s="22">
        <f>SUM(D6:S6)</f>
        <v>23471</v>
      </c>
    </row>
    <row r="7" spans="2:20" s="7" customFormat="1" ht="13.5" customHeight="1" x14ac:dyDescent="0.15">
      <c r="B7" s="8"/>
      <c r="C7" s="23" t="s">
        <v>22</v>
      </c>
      <c r="D7" s="24">
        <f>D5-D6</f>
        <v>723</v>
      </c>
      <c r="E7" s="24">
        <f t="shared" ref="E7:S7" si="0">E5-E6</f>
        <v>864</v>
      </c>
      <c r="F7" s="24">
        <f t="shared" si="0"/>
        <v>900</v>
      </c>
      <c r="G7" s="24">
        <f t="shared" si="0"/>
        <v>1003</v>
      </c>
      <c r="H7" s="24">
        <f t="shared" si="0"/>
        <v>805</v>
      </c>
      <c r="I7" s="24">
        <f t="shared" si="0"/>
        <v>775</v>
      </c>
      <c r="J7" s="24">
        <f t="shared" si="0"/>
        <v>870</v>
      </c>
      <c r="K7" s="24">
        <f t="shared" si="0"/>
        <v>1120</v>
      </c>
      <c r="L7" s="24">
        <f t="shared" si="0"/>
        <v>1263</v>
      </c>
      <c r="M7" s="24">
        <f t="shared" si="0"/>
        <v>1000</v>
      </c>
      <c r="N7" s="24">
        <f t="shared" si="0"/>
        <v>927</v>
      </c>
      <c r="O7" s="24">
        <f t="shared" si="0"/>
        <v>949</v>
      </c>
      <c r="P7" s="24">
        <f t="shared" si="0"/>
        <v>1134</v>
      </c>
      <c r="Q7" s="24">
        <f t="shared" si="0"/>
        <v>1311</v>
      </c>
      <c r="R7" s="24">
        <f t="shared" si="0"/>
        <v>902</v>
      </c>
      <c r="S7" s="24">
        <f t="shared" si="0"/>
        <v>1621</v>
      </c>
      <c r="T7" s="22">
        <f t="shared" ref="T7" si="1">SUM(D7:S7)</f>
        <v>16167</v>
      </c>
    </row>
    <row r="8" spans="2:20" s="7" customFormat="1" ht="13.5" customHeight="1" thickBot="1" x14ac:dyDescent="0.2">
      <c r="B8" s="8"/>
      <c r="C8" s="25" t="s">
        <v>23</v>
      </c>
      <c r="D8" s="24">
        <f t="shared" ref="D8:T8" si="2">(D4-D5)</f>
        <v>102</v>
      </c>
      <c r="E8" s="24">
        <f t="shared" si="2"/>
        <v>116</v>
      </c>
      <c r="F8" s="24">
        <f t="shared" si="2"/>
        <v>134</v>
      </c>
      <c r="G8" s="24">
        <f t="shared" si="2"/>
        <v>122</v>
      </c>
      <c r="H8" s="24">
        <f t="shared" si="2"/>
        <v>108</v>
      </c>
      <c r="I8" s="24">
        <f t="shared" si="2"/>
        <v>108</v>
      </c>
      <c r="J8" s="24">
        <f t="shared" si="2"/>
        <v>157</v>
      </c>
      <c r="K8" s="24">
        <f t="shared" si="2"/>
        <v>165</v>
      </c>
      <c r="L8" s="24">
        <f t="shared" si="2"/>
        <v>179</v>
      </c>
      <c r="M8" s="24">
        <f t="shared" si="2"/>
        <v>168</v>
      </c>
      <c r="N8" s="24">
        <f t="shared" si="2"/>
        <v>215</v>
      </c>
      <c r="O8" s="24">
        <f t="shared" si="2"/>
        <v>330</v>
      </c>
      <c r="P8" s="24">
        <f t="shared" si="2"/>
        <v>383</v>
      </c>
      <c r="Q8" s="24">
        <f t="shared" si="2"/>
        <v>419</v>
      </c>
      <c r="R8" s="24">
        <f t="shared" si="2"/>
        <v>281</v>
      </c>
      <c r="S8" s="24">
        <f t="shared" si="2"/>
        <v>797</v>
      </c>
      <c r="T8" s="26">
        <f t="shared" si="2"/>
        <v>3784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14">
        <v>1725</v>
      </c>
      <c r="E11" s="15">
        <v>1979</v>
      </c>
      <c r="F11" s="15">
        <v>2192</v>
      </c>
      <c r="G11" s="15">
        <v>2203</v>
      </c>
      <c r="H11" s="15">
        <v>2131</v>
      </c>
      <c r="I11" s="15">
        <v>2096</v>
      </c>
      <c r="J11" s="15">
        <v>2281</v>
      </c>
      <c r="K11" s="15">
        <v>2697</v>
      </c>
      <c r="L11" s="15">
        <v>3076</v>
      </c>
      <c r="M11" s="15">
        <v>2757</v>
      </c>
      <c r="N11" s="15">
        <v>2814</v>
      </c>
      <c r="O11" s="15">
        <v>2893</v>
      </c>
      <c r="P11" s="15">
        <v>3331</v>
      </c>
      <c r="Q11" s="15">
        <v>3598</v>
      </c>
      <c r="R11" s="15">
        <v>2688</v>
      </c>
      <c r="S11" s="15">
        <v>7270</v>
      </c>
      <c r="T11" s="17">
        <f>SUM(D11:S11)</f>
        <v>45731</v>
      </c>
    </row>
    <row r="12" spans="2:20" s="7" customFormat="1" ht="13.5" customHeight="1" x14ac:dyDescent="0.15">
      <c r="B12" s="8"/>
      <c r="C12" s="18" t="s">
        <v>20</v>
      </c>
      <c r="D12" s="24">
        <v>1640</v>
      </c>
      <c r="E12" s="21">
        <v>1869</v>
      </c>
      <c r="F12" s="21">
        <v>2079</v>
      </c>
      <c r="G12" s="21">
        <v>2094</v>
      </c>
      <c r="H12" s="21">
        <v>2031</v>
      </c>
      <c r="I12" s="21">
        <v>1988</v>
      </c>
      <c r="J12" s="21">
        <v>2139</v>
      </c>
      <c r="K12" s="21">
        <v>2562</v>
      </c>
      <c r="L12" s="21">
        <v>2928</v>
      </c>
      <c r="M12" s="21">
        <v>2578</v>
      </c>
      <c r="N12" s="21">
        <v>2555</v>
      </c>
      <c r="O12" s="21">
        <v>2584</v>
      </c>
      <c r="P12" s="21">
        <v>2969</v>
      </c>
      <c r="Q12" s="21">
        <v>3230</v>
      </c>
      <c r="R12" s="21">
        <v>2390</v>
      </c>
      <c r="S12" s="21">
        <v>5947</v>
      </c>
      <c r="T12" s="22">
        <f t="shared" ref="T12:T14" si="3">SUM(D12:S12)</f>
        <v>41583</v>
      </c>
    </row>
    <row r="13" spans="2:20" s="7" customFormat="1" ht="13.5" customHeight="1" x14ac:dyDescent="0.15">
      <c r="B13" s="8"/>
      <c r="C13" s="23" t="s">
        <v>21</v>
      </c>
      <c r="D13" s="24">
        <v>935</v>
      </c>
      <c r="E13" s="21">
        <v>1068</v>
      </c>
      <c r="F13" s="21">
        <v>1195</v>
      </c>
      <c r="G13" s="21">
        <v>1314</v>
      </c>
      <c r="H13" s="21">
        <v>1308</v>
      </c>
      <c r="I13" s="21">
        <v>1169</v>
      </c>
      <c r="J13" s="21">
        <v>1232</v>
      </c>
      <c r="K13" s="21">
        <v>1480</v>
      </c>
      <c r="L13" s="21">
        <v>1765</v>
      </c>
      <c r="M13" s="21">
        <v>1557</v>
      </c>
      <c r="N13" s="21">
        <v>1605</v>
      </c>
      <c r="O13" s="21">
        <v>1548</v>
      </c>
      <c r="P13" s="21">
        <v>1759</v>
      </c>
      <c r="Q13" s="21">
        <v>1960</v>
      </c>
      <c r="R13" s="21">
        <v>1498</v>
      </c>
      <c r="S13" s="21">
        <v>3315</v>
      </c>
      <c r="T13" s="22">
        <f t="shared" si="3"/>
        <v>24708</v>
      </c>
    </row>
    <row r="14" spans="2:20" s="7" customFormat="1" ht="13.5" customHeight="1" x14ac:dyDescent="0.15">
      <c r="B14" s="8"/>
      <c r="C14" s="23" t="s">
        <v>22</v>
      </c>
      <c r="D14" s="24">
        <f>D12-D13</f>
        <v>705</v>
      </c>
      <c r="E14" s="24">
        <f t="shared" ref="E14:S14" si="4">E12-E13</f>
        <v>801</v>
      </c>
      <c r="F14" s="24">
        <f t="shared" si="4"/>
        <v>884</v>
      </c>
      <c r="G14" s="24">
        <f t="shared" si="4"/>
        <v>780</v>
      </c>
      <c r="H14" s="24">
        <f t="shared" si="4"/>
        <v>723</v>
      </c>
      <c r="I14" s="24">
        <f t="shared" si="4"/>
        <v>819</v>
      </c>
      <c r="J14" s="24">
        <f t="shared" si="4"/>
        <v>907</v>
      </c>
      <c r="K14" s="24">
        <f t="shared" si="4"/>
        <v>1082</v>
      </c>
      <c r="L14" s="24">
        <f t="shared" si="4"/>
        <v>1163</v>
      </c>
      <c r="M14" s="24">
        <f t="shared" si="4"/>
        <v>1021</v>
      </c>
      <c r="N14" s="24">
        <f t="shared" si="4"/>
        <v>950</v>
      </c>
      <c r="O14" s="24">
        <f t="shared" si="4"/>
        <v>1036</v>
      </c>
      <c r="P14" s="24">
        <f t="shared" si="4"/>
        <v>1210</v>
      </c>
      <c r="Q14" s="24">
        <f t="shared" si="4"/>
        <v>1270</v>
      </c>
      <c r="R14" s="24">
        <f t="shared" si="4"/>
        <v>892</v>
      </c>
      <c r="S14" s="24">
        <f t="shared" si="4"/>
        <v>2632</v>
      </c>
      <c r="T14" s="22">
        <f t="shared" si="3"/>
        <v>16875</v>
      </c>
    </row>
    <row r="15" spans="2:20" s="7" customFormat="1" ht="13.5" customHeight="1" thickBot="1" x14ac:dyDescent="0.2">
      <c r="B15" s="8"/>
      <c r="C15" s="25" t="s">
        <v>23</v>
      </c>
      <c r="D15" s="24">
        <f>(D11-D12)</f>
        <v>85</v>
      </c>
      <c r="E15" s="24">
        <f>(E11-E12)</f>
        <v>110</v>
      </c>
      <c r="F15" s="24">
        <f t="shared" ref="F15:T15" si="5">(F11-F12)</f>
        <v>113</v>
      </c>
      <c r="G15" s="24">
        <f t="shared" si="5"/>
        <v>109</v>
      </c>
      <c r="H15" s="24">
        <f t="shared" si="5"/>
        <v>100</v>
      </c>
      <c r="I15" s="24">
        <f t="shared" si="5"/>
        <v>108</v>
      </c>
      <c r="J15" s="24">
        <f t="shared" si="5"/>
        <v>142</v>
      </c>
      <c r="K15" s="24">
        <f t="shared" si="5"/>
        <v>135</v>
      </c>
      <c r="L15" s="24">
        <f t="shared" si="5"/>
        <v>148</v>
      </c>
      <c r="M15" s="24">
        <f t="shared" si="5"/>
        <v>179</v>
      </c>
      <c r="N15" s="24">
        <f t="shared" si="5"/>
        <v>259</v>
      </c>
      <c r="O15" s="24">
        <f t="shared" si="5"/>
        <v>309</v>
      </c>
      <c r="P15" s="24">
        <f t="shared" si="5"/>
        <v>362</v>
      </c>
      <c r="Q15" s="24">
        <f t="shared" si="5"/>
        <v>368</v>
      </c>
      <c r="R15" s="24">
        <f t="shared" si="5"/>
        <v>298</v>
      </c>
      <c r="S15" s="24">
        <f t="shared" si="5"/>
        <v>1323</v>
      </c>
      <c r="T15" s="26">
        <f t="shared" si="5"/>
        <v>4148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27" t="s">
        <v>2</v>
      </c>
      <c r="E17" s="28" t="s">
        <v>3</v>
      </c>
      <c r="F17" s="28" t="s">
        <v>4</v>
      </c>
      <c r="G17" s="28" t="s">
        <v>5</v>
      </c>
      <c r="H17" s="28" t="s">
        <v>6</v>
      </c>
      <c r="I17" s="28" t="s">
        <v>7</v>
      </c>
      <c r="J17" s="28" t="s">
        <v>8</v>
      </c>
      <c r="K17" s="28" t="s">
        <v>9</v>
      </c>
      <c r="L17" s="28" t="s">
        <v>10</v>
      </c>
      <c r="M17" s="28" t="s">
        <v>11</v>
      </c>
      <c r="N17" s="28" t="s">
        <v>12</v>
      </c>
      <c r="O17" s="28" t="s">
        <v>13</v>
      </c>
      <c r="P17" s="28" t="s">
        <v>14</v>
      </c>
      <c r="Q17" s="28" t="s">
        <v>15</v>
      </c>
      <c r="R17" s="28" t="s">
        <v>16</v>
      </c>
      <c r="S17" s="28" t="s">
        <v>17</v>
      </c>
      <c r="T17" s="29" t="s">
        <v>18</v>
      </c>
    </row>
    <row r="18" spans="2:20" s="7" customFormat="1" ht="13.5" customHeight="1" x14ac:dyDescent="0.15">
      <c r="B18" s="8"/>
      <c r="C18" s="13" t="s">
        <v>19</v>
      </c>
      <c r="D18" s="30">
        <f t="shared" ref="D18:T22" si="6">SUM(D4,D11)</f>
        <v>3512</v>
      </c>
      <c r="E18" s="31">
        <f t="shared" si="6"/>
        <v>4108</v>
      </c>
      <c r="F18" s="31">
        <f t="shared" si="6"/>
        <v>4424</v>
      </c>
      <c r="G18" s="31">
        <f t="shared" si="6"/>
        <v>4770</v>
      </c>
      <c r="H18" s="31">
        <f t="shared" si="6"/>
        <v>4290</v>
      </c>
      <c r="I18" s="31">
        <f t="shared" si="6"/>
        <v>4138</v>
      </c>
      <c r="J18" s="31">
        <f t="shared" si="6"/>
        <v>4556</v>
      </c>
      <c r="K18" s="31">
        <f t="shared" si="6"/>
        <v>5577</v>
      </c>
      <c r="L18" s="31">
        <f t="shared" si="6"/>
        <v>6347</v>
      </c>
      <c r="M18" s="31">
        <f t="shared" si="6"/>
        <v>5460</v>
      </c>
      <c r="N18" s="31">
        <f t="shared" si="6"/>
        <v>5427</v>
      </c>
      <c r="O18" s="31">
        <f t="shared" si="6"/>
        <v>5621</v>
      </c>
      <c r="P18" s="31">
        <f t="shared" si="6"/>
        <v>6426</v>
      </c>
      <c r="Q18" s="31">
        <f t="shared" si="6"/>
        <v>7233</v>
      </c>
      <c r="R18" s="31">
        <f t="shared" si="6"/>
        <v>5247</v>
      </c>
      <c r="S18" s="31">
        <f t="shared" si="6"/>
        <v>12017</v>
      </c>
      <c r="T18" s="32">
        <f t="shared" si="6"/>
        <v>89153</v>
      </c>
    </row>
    <row r="19" spans="2:20" s="7" customFormat="1" ht="13.5" customHeight="1" x14ac:dyDescent="0.15">
      <c r="B19" s="8"/>
      <c r="C19" s="33" t="s">
        <v>20</v>
      </c>
      <c r="D19" s="34">
        <f t="shared" si="6"/>
        <v>3325</v>
      </c>
      <c r="E19" s="35">
        <f t="shared" si="6"/>
        <v>3882</v>
      </c>
      <c r="F19" s="35">
        <f t="shared" si="6"/>
        <v>4177</v>
      </c>
      <c r="G19" s="35">
        <f t="shared" si="6"/>
        <v>4539</v>
      </c>
      <c r="H19" s="35">
        <f t="shared" si="6"/>
        <v>4082</v>
      </c>
      <c r="I19" s="35">
        <f t="shared" si="6"/>
        <v>3922</v>
      </c>
      <c r="J19" s="35">
        <f t="shared" si="6"/>
        <v>4257</v>
      </c>
      <c r="K19" s="35">
        <f t="shared" si="6"/>
        <v>5277</v>
      </c>
      <c r="L19" s="35">
        <f t="shared" si="6"/>
        <v>6020</v>
      </c>
      <c r="M19" s="35">
        <f t="shared" si="6"/>
        <v>5113</v>
      </c>
      <c r="N19" s="35">
        <f t="shared" si="6"/>
        <v>4953</v>
      </c>
      <c r="O19" s="35">
        <f t="shared" si="6"/>
        <v>4982</v>
      </c>
      <c r="P19" s="35">
        <f t="shared" si="6"/>
        <v>5681</v>
      </c>
      <c r="Q19" s="35">
        <f t="shared" si="6"/>
        <v>6446</v>
      </c>
      <c r="R19" s="35">
        <f t="shared" si="6"/>
        <v>4668</v>
      </c>
      <c r="S19" s="35">
        <f t="shared" si="6"/>
        <v>9897</v>
      </c>
      <c r="T19" s="36">
        <f t="shared" si="6"/>
        <v>81221</v>
      </c>
    </row>
    <row r="20" spans="2:20" s="7" customFormat="1" ht="13.5" customHeight="1" x14ac:dyDescent="0.15">
      <c r="B20" s="8"/>
      <c r="C20" s="37" t="s">
        <v>21</v>
      </c>
      <c r="D20" s="34">
        <f t="shared" si="6"/>
        <v>1897</v>
      </c>
      <c r="E20" s="35">
        <f t="shared" si="6"/>
        <v>2217</v>
      </c>
      <c r="F20" s="35">
        <f t="shared" si="6"/>
        <v>2393</v>
      </c>
      <c r="G20" s="35">
        <f t="shared" si="6"/>
        <v>2756</v>
      </c>
      <c r="H20" s="35">
        <f t="shared" si="6"/>
        <v>2554</v>
      </c>
      <c r="I20" s="35">
        <f t="shared" si="6"/>
        <v>2328</v>
      </c>
      <c r="J20" s="35">
        <f t="shared" si="6"/>
        <v>2480</v>
      </c>
      <c r="K20" s="35">
        <f t="shared" si="6"/>
        <v>3075</v>
      </c>
      <c r="L20" s="35">
        <f t="shared" si="6"/>
        <v>3594</v>
      </c>
      <c r="M20" s="35">
        <f t="shared" si="6"/>
        <v>3092</v>
      </c>
      <c r="N20" s="35">
        <f t="shared" si="6"/>
        <v>3076</v>
      </c>
      <c r="O20" s="35">
        <f t="shared" si="6"/>
        <v>2997</v>
      </c>
      <c r="P20" s="35">
        <f t="shared" si="6"/>
        <v>3337</v>
      </c>
      <c r="Q20" s="35">
        <f t="shared" si="6"/>
        <v>3865</v>
      </c>
      <c r="R20" s="35">
        <f t="shared" si="6"/>
        <v>2874</v>
      </c>
      <c r="S20" s="35">
        <f t="shared" si="6"/>
        <v>5644</v>
      </c>
      <c r="T20" s="36">
        <f t="shared" si="6"/>
        <v>48179</v>
      </c>
    </row>
    <row r="21" spans="2:20" s="7" customFormat="1" ht="13.5" customHeight="1" x14ac:dyDescent="0.15">
      <c r="B21" s="8"/>
      <c r="C21" s="37" t="s">
        <v>22</v>
      </c>
      <c r="D21" s="34">
        <f t="shared" si="6"/>
        <v>1428</v>
      </c>
      <c r="E21" s="35">
        <f t="shared" si="6"/>
        <v>1665</v>
      </c>
      <c r="F21" s="35">
        <f t="shared" si="6"/>
        <v>1784</v>
      </c>
      <c r="G21" s="35">
        <f t="shared" si="6"/>
        <v>1783</v>
      </c>
      <c r="H21" s="35">
        <f t="shared" si="6"/>
        <v>1528</v>
      </c>
      <c r="I21" s="35">
        <f t="shared" si="6"/>
        <v>1594</v>
      </c>
      <c r="J21" s="35">
        <f t="shared" si="6"/>
        <v>1777</v>
      </c>
      <c r="K21" s="35">
        <f t="shared" si="6"/>
        <v>2202</v>
      </c>
      <c r="L21" s="35">
        <f t="shared" si="6"/>
        <v>2426</v>
      </c>
      <c r="M21" s="35">
        <f t="shared" si="6"/>
        <v>2021</v>
      </c>
      <c r="N21" s="35">
        <f t="shared" si="6"/>
        <v>1877</v>
      </c>
      <c r="O21" s="35">
        <f t="shared" si="6"/>
        <v>1985</v>
      </c>
      <c r="P21" s="35">
        <f t="shared" si="6"/>
        <v>2344</v>
      </c>
      <c r="Q21" s="35">
        <f t="shared" si="6"/>
        <v>2581</v>
      </c>
      <c r="R21" s="35">
        <f t="shared" si="6"/>
        <v>1794</v>
      </c>
      <c r="S21" s="35">
        <f t="shared" si="6"/>
        <v>4253</v>
      </c>
      <c r="T21" s="36">
        <f t="shared" si="6"/>
        <v>33042</v>
      </c>
    </row>
    <row r="22" spans="2:20" s="43" customFormat="1" ht="13.5" customHeight="1" thickBot="1" x14ac:dyDescent="0.2">
      <c r="B22" s="38"/>
      <c r="C22" s="39" t="s">
        <v>23</v>
      </c>
      <c r="D22" s="40">
        <f t="shared" si="6"/>
        <v>187</v>
      </c>
      <c r="E22" s="41">
        <f t="shared" si="6"/>
        <v>226</v>
      </c>
      <c r="F22" s="41">
        <f t="shared" si="6"/>
        <v>247</v>
      </c>
      <c r="G22" s="41">
        <f t="shared" si="6"/>
        <v>231</v>
      </c>
      <c r="H22" s="41">
        <f t="shared" si="6"/>
        <v>208</v>
      </c>
      <c r="I22" s="41">
        <f t="shared" si="6"/>
        <v>216</v>
      </c>
      <c r="J22" s="41">
        <f t="shared" si="6"/>
        <v>299</v>
      </c>
      <c r="K22" s="41">
        <f t="shared" si="6"/>
        <v>300</v>
      </c>
      <c r="L22" s="41">
        <f t="shared" si="6"/>
        <v>327</v>
      </c>
      <c r="M22" s="41">
        <f t="shared" si="6"/>
        <v>347</v>
      </c>
      <c r="N22" s="41">
        <f t="shared" si="6"/>
        <v>474</v>
      </c>
      <c r="O22" s="41">
        <f t="shared" si="6"/>
        <v>639</v>
      </c>
      <c r="P22" s="41">
        <f t="shared" si="6"/>
        <v>745</v>
      </c>
      <c r="Q22" s="41">
        <f t="shared" si="6"/>
        <v>787</v>
      </c>
      <c r="R22" s="41">
        <f t="shared" si="6"/>
        <v>579</v>
      </c>
      <c r="S22" s="41">
        <f t="shared" si="6"/>
        <v>2120</v>
      </c>
      <c r="T22" s="42">
        <f t="shared" si="6"/>
        <v>7932</v>
      </c>
    </row>
    <row r="23" spans="2:20" x14ac:dyDescent="0.15">
      <c r="D23" s="44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2023-02-01T10:23:09Z</dcterms:created>
  <dcterms:modified xsi:type="dcterms:W3CDTF">2023-02-01T10:23:10Z</dcterms:modified>
</cp:coreProperties>
</file>