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as-ds\share\OSKFS01\SS001\DATA\21岐阜\岐阜県庁\R04_過年度分都市計画基礎調査データ加工業務委託\100_各市町提出データ\212016_岐阜市\C0104_人口増減\"/>
    </mc:Choice>
  </mc:AlternateContent>
  <bookViews>
    <workbookView xWindow="0" yWindow="0" windowWidth="28800" windowHeight="12225"/>
  </bookViews>
  <sheets>
    <sheet name="1-4_人口増減" sheetId="5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5" l="1"/>
  <c r="L35" i="5"/>
  <c r="K35" i="5"/>
  <c r="J35" i="5"/>
  <c r="I35" i="5"/>
  <c r="M27" i="5"/>
  <c r="L27" i="5"/>
  <c r="K27" i="5"/>
  <c r="J27" i="5"/>
  <c r="I27" i="5"/>
  <c r="M19" i="5"/>
  <c r="L19" i="5"/>
  <c r="K19" i="5"/>
  <c r="J19" i="5"/>
  <c r="I19" i="5"/>
  <c r="M11" i="5"/>
  <c r="L11" i="5"/>
  <c r="K11" i="5"/>
  <c r="J11" i="5"/>
  <c r="J18" i="5" s="1"/>
  <c r="I11" i="5"/>
  <c r="I18" i="5" s="1"/>
  <c r="M3" i="5"/>
  <c r="L3" i="5"/>
  <c r="L10" i="5" s="1"/>
  <c r="K3" i="5"/>
  <c r="K10" i="5" s="1"/>
  <c r="J3" i="5"/>
  <c r="J10" i="5" s="1"/>
  <c r="I3" i="5"/>
  <c r="L49" i="5"/>
  <c r="K49" i="5"/>
  <c r="J49" i="5"/>
  <c r="I49" i="5"/>
  <c r="M48" i="5"/>
  <c r="L48" i="5"/>
  <c r="K48" i="5"/>
  <c r="J48" i="5"/>
  <c r="I48" i="5"/>
  <c r="M47" i="5"/>
  <c r="L47" i="5"/>
  <c r="K47" i="5"/>
  <c r="J47" i="5"/>
  <c r="I47" i="5"/>
  <c r="M46" i="5"/>
  <c r="L46" i="5"/>
  <c r="K46" i="5"/>
  <c r="J46" i="5"/>
  <c r="I46" i="5"/>
  <c r="M45" i="5"/>
  <c r="L45" i="5"/>
  <c r="K45" i="5"/>
  <c r="J45" i="5"/>
  <c r="I45" i="5"/>
  <c r="M44" i="5"/>
  <c r="L44" i="5"/>
  <c r="K44" i="5"/>
  <c r="J44" i="5"/>
  <c r="I44" i="5"/>
  <c r="M42" i="5"/>
  <c r="L42" i="5"/>
  <c r="K42" i="5"/>
  <c r="J42" i="5"/>
  <c r="I42" i="5"/>
  <c r="M34" i="5"/>
  <c r="L34" i="5"/>
  <c r="K34" i="5"/>
  <c r="J34" i="5"/>
  <c r="I34" i="5"/>
  <c r="M26" i="5"/>
  <c r="L26" i="5"/>
  <c r="K26" i="5"/>
  <c r="J26" i="5"/>
  <c r="I26" i="5"/>
  <c r="L18" i="5"/>
  <c r="K18" i="5"/>
  <c r="M10" i="5"/>
  <c r="I10" i="5"/>
  <c r="M43" i="5" l="1"/>
  <c r="I50" i="5"/>
  <c r="J50" i="5"/>
  <c r="M50" i="5"/>
  <c r="K50" i="5"/>
  <c r="L50" i="5"/>
  <c r="I43" i="5"/>
  <c r="M18" i="5"/>
  <c r="J43" i="5"/>
  <c r="K43" i="5"/>
  <c r="L43" i="5"/>
</calcChain>
</file>

<file path=xl/sharedStrings.xml><?xml version="1.0" encoding="utf-8"?>
<sst xmlns="http://schemas.openxmlformats.org/spreadsheetml/2006/main" count="83" uniqueCount="26">
  <si>
    <t>合計</t>
    <rPh sb="0" eb="2">
      <t>ゴウケイ</t>
    </rPh>
    <phoneticPr fontId="4"/>
  </si>
  <si>
    <t>笠松町</t>
    <rPh sb="0" eb="2">
      <t>カサマツ</t>
    </rPh>
    <rPh sb="2" eb="3">
      <t>チョウ</t>
    </rPh>
    <phoneticPr fontId="4"/>
  </si>
  <si>
    <t>北方町</t>
    <rPh sb="0" eb="2">
      <t>キタカタ</t>
    </rPh>
    <rPh sb="2" eb="3">
      <t>チョウ</t>
    </rPh>
    <phoneticPr fontId="4"/>
  </si>
  <si>
    <t>岐南町</t>
    <rPh sb="0" eb="3">
      <t>ギナンチョウ</t>
    </rPh>
    <phoneticPr fontId="4"/>
  </si>
  <si>
    <t>平成21年</t>
    <rPh sb="0" eb="2">
      <t>ヘイセイ</t>
    </rPh>
    <rPh sb="4" eb="5">
      <t>ネン</t>
    </rPh>
    <phoneticPr fontId="4"/>
  </si>
  <si>
    <t>平成22年</t>
    <rPh sb="0" eb="2">
      <t>ヘイセイ</t>
    </rPh>
    <rPh sb="4" eb="5">
      <t>ネン</t>
    </rPh>
    <phoneticPr fontId="4"/>
  </si>
  <si>
    <t>平成23年</t>
    <rPh sb="0" eb="2">
      <t>ヘイセイ</t>
    </rPh>
    <rPh sb="4" eb="5">
      <t>ネン</t>
    </rPh>
    <phoneticPr fontId="4"/>
  </si>
  <si>
    <t>平成24年</t>
    <rPh sb="0" eb="2">
      <t>ヘイセイ</t>
    </rPh>
    <rPh sb="4" eb="5">
      <t>ネン</t>
    </rPh>
    <phoneticPr fontId="4"/>
  </si>
  <si>
    <t>平成25年</t>
    <rPh sb="0" eb="2">
      <t>ヘイセイ</t>
    </rPh>
    <rPh sb="4" eb="5">
      <t>ネン</t>
    </rPh>
    <phoneticPr fontId="4"/>
  </si>
  <si>
    <t>平成26年</t>
    <rPh sb="0" eb="2">
      <t>ヘイセイ</t>
    </rPh>
    <rPh sb="4" eb="5">
      <t>ネン</t>
    </rPh>
    <phoneticPr fontId="4"/>
  </si>
  <si>
    <t>平成27年</t>
    <rPh sb="0" eb="2">
      <t>ヘイセイ</t>
    </rPh>
    <rPh sb="4" eb="5">
      <t>ネン</t>
    </rPh>
    <phoneticPr fontId="4"/>
  </si>
  <si>
    <t>平成28年</t>
    <rPh sb="0" eb="2">
      <t>ヘイセイ</t>
    </rPh>
    <rPh sb="4" eb="5">
      <t>ネン</t>
    </rPh>
    <phoneticPr fontId="4"/>
  </si>
  <si>
    <t>岐阜市</t>
    <rPh sb="0" eb="2">
      <t>ギフ</t>
    </rPh>
    <rPh sb="2" eb="3">
      <t>シ</t>
    </rPh>
    <phoneticPr fontId="4"/>
  </si>
  <si>
    <t>自然増減</t>
    <rPh sb="0" eb="2">
      <t>シゼン</t>
    </rPh>
    <rPh sb="2" eb="4">
      <t>ゾウゲン</t>
    </rPh>
    <phoneticPr fontId="4"/>
  </si>
  <si>
    <t>出生数</t>
  </si>
  <si>
    <t>死亡者数</t>
    <rPh sb="0" eb="2">
      <t>シボウ</t>
    </rPh>
    <rPh sb="2" eb="3">
      <t>シャ</t>
    </rPh>
    <rPh sb="3" eb="4">
      <t>スウ</t>
    </rPh>
    <phoneticPr fontId="4"/>
  </si>
  <si>
    <t>社会増減</t>
    <rPh sb="0" eb="2">
      <t>シャカイ</t>
    </rPh>
    <rPh sb="2" eb="4">
      <t>ゾウゲン</t>
    </rPh>
    <phoneticPr fontId="4"/>
  </si>
  <si>
    <t>転入者数</t>
    <rPh sb="0" eb="2">
      <t>テンニュウ</t>
    </rPh>
    <rPh sb="2" eb="3">
      <t>シャ</t>
    </rPh>
    <rPh sb="3" eb="4">
      <t>スウ</t>
    </rPh>
    <phoneticPr fontId="4"/>
  </si>
  <si>
    <t>転出者数</t>
    <rPh sb="0" eb="2">
      <t>テンシュツ</t>
    </rPh>
    <rPh sb="2" eb="3">
      <t>シャ</t>
    </rPh>
    <rPh sb="3" eb="4">
      <t>スウ</t>
    </rPh>
    <phoneticPr fontId="4"/>
  </si>
  <si>
    <t>(その他増減)</t>
    <rPh sb="3" eb="4">
      <t>タ</t>
    </rPh>
    <rPh sb="4" eb="6">
      <t>ゾウゲン</t>
    </rPh>
    <phoneticPr fontId="4"/>
  </si>
  <si>
    <t>人口増減計</t>
    <rPh sb="0" eb="2">
      <t>ジンコウ</t>
    </rPh>
    <rPh sb="2" eb="4">
      <t>ゾウゲン</t>
    </rPh>
    <rPh sb="4" eb="5">
      <t>ケイ</t>
    </rPh>
    <phoneticPr fontId="4"/>
  </si>
  <si>
    <t>瑞穂市</t>
    <rPh sb="0" eb="2">
      <t>ミズホ</t>
    </rPh>
    <rPh sb="2" eb="3">
      <t>シ</t>
    </rPh>
    <phoneticPr fontId="4"/>
  </si>
  <si>
    <t>（参考）</t>
    <phoneticPr fontId="4"/>
  </si>
  <si>
    <t>構成</t>
    <rPh sb="0" eb="2">
      <t>コウセイ</t>
    </rPh>
    <phoneticPr fontId="4"/>
  </si>
  <si>
    <t>市町村</t>
    <rPh sb="0" eb="3">
      <t>シチョウソン</t>
    </rPh>
    <phoneticPr fontId="4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</si>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</sst>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0" tint="-0.2499465926084170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</cellStyleXfs>
  <cellXfs count="59">
    <xf numFmtId="0" fontId="0" fillId="0" borderId="0" xfId="0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3" fontId="3" fillId="0" borderId="25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3" fontId="3" fillId="0" borderId="12" xfId="0" applyNumberFormat="1" applyFont="1" applyBorder="1" applyAlignment="1">
      <alignment horizontal="right" vertical="center"/>
    </xf>
    <xf numFmtId="3" fontId="3" fillId="0" borderId="13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0" fillId="0" borderId="38" xfId="0" applyBorder="1">
      <alignment vertical="center"/>
    </xf>
    <xf numFmtId="0" fontId="3" fillId="0" borderId="10" xfId="0" applyFont="1" applyBorder="1" applyAlignment="1">
      <alignment horizontal="right" vertical="center"/>
    </xf>
    <xf numFmtId="3" fontId="3" fillId="0" borderId="9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0" fontId="3" fillId="0" borderId="41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0" fontId="6" fillId="0" borderId="0" xfId="0" applyFo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</cellXfs>
  <cellStyles count="3">
    <cellStyle name="標準" xfId="0" builtinId="0"/>
    <cellStyle name="標準 2" xfId="2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7"/>
  <sheetViews>
    <sheetView tabSelected="1" workbookViewId="0"/>
  </sheetViews>
  <sheetFormatPr defaultRowHeight="13.5" x14ac:dyDescent="0.15"/>
  <cols>
    <col min="3" max="3" width="4.375" customWidth="1"/>
    <col min="4" max="5" width="6.625" customWidth="1"/>
    <col min="9" max="9" width="9" style="3"/>
  </cols>
  <sheetData>
    <row r="1" spans="2:13" ht="14.25" thickBot="1" x14ac:dyDescent="0.2"/>
    <row r="2" spans="2:13" ht="15" customHeight="1" thickBot="1" x14ac:dyDescent="0.2">
      <c r="B2" s="4"/>
      <c r="C2" s="5"/>
      <c r="D2" s="5"/>
      <c r="E2" s="6"/>
      <c r="F2" s="7" t="s">
        <v>4</v>
      </c>
      <c r="G2" s="8" t="s">
        <v>5</v>
      </c>
      <c r="H2" s="8" t="s">
        <v>6</v>
      </c>
      <c r="I2" s="9" t="s">
        <v>7</v>
      </c>
      <c r="J2" s="8" t="s">
        <v>8</v>
      </c>
      <c r="K2" s="8" t="s">
        <v>9</v>
      </c>
      <c r="L2" s="8" t="s">
        <v>10</v>
      </c>
      <c r="M2" s="10" t="s">
        <v>11</v>
      </c>
    </row>
    <row r="3" spans="2:13" ht="15" customHeight="1" thickTop="1" x14ac:dyDescent="0.15">
      <c r="B3" s="42" t="s">
        <v>12</v>
      </c>
      <c r="C3" s="44" t="s">
        <v>13</v>
      </c>
      <c r="D3" s="45"/>
      <c r="E3" s="46"/>
      <c r="F3" s="11">
        <v>-289</v>
      </c>
      <c r="G3" s="12">
        <v>-606</v>
      </c>
      <c r="H3" s="12">
        <v>-786</v>
      </c>
      <c r="I3" s="13">
        <f>(I4-I5)</f>
        <v>-818</v>
      </c>
      <c r="J3" s="13">
        <f>(J4-J5)</f>
        <v>-853</v>
      </c>
      <c r="K3" s="13">
        <f>(K4-K5)</f>
        <v>-1109</v>
      </c>
      <c r="L3" s="13">
        <f>(L4-L5)</f>
        <v>-1099</v>
      </c>
      <c r="M3" s="14">
        <f>(M4-M5)</f>
        <v>-1117</v>
      </c>
    </row>
    <row r="4" spans="2:13" ht="15" customHeight="1" x14ac:dyDescent="0.15">
      <c r="B4" s="41"/>
      <c r="C4" s="15"/>
      <c r="D4" s="47" t="s">
        <v>14</v>
      </c>
      <c r="E4" s="48"/>
      <c r="F4" s="16">
        <v>3524</v>
      </c>
      <c r="G4" s="17">
        <v>3397</v>
      </c>
      <c r="H4" s="17">
        <v>3363</v>
      </c>
      <c r="I4" s="17">
        <v>3335</v>
      </c>
      <c r="J4" s="17">
        <v>3283</v>
      </c>
      <c r="K4" s="17">
        <v>3022</v>
      </c>
      <c r="L4" s="17">
        <v>3184</v>
      </c>
      <c r="M4" s="18">
        <v>3156</v>
      </c>
    </row>
    <row r="5" spans="2:13" ht="15" customHeight="1" x14ac:dyDescent="0.15">
      <c r="B5" s="41"/>
      <c r="C5" s="19"/>
      <c r="D5" s="49" t="s">
        <v>15</v>
      </c>
      <c r="E5" s="50"/>
      <c r="F5" s="16">
        <v>3813</v>
      </c>
      <c r="G5" s="17">
        <v>4003</v>
      </c>
      <c r="H5" s="17">
        <v>4149</v>
      </c>
      <c r="I5" s="17">
        <v>4153</v>
      </c>
      <c r="J5" s="17">
        <v>4136</v>
      </c>
      <c r="K5" s="17">
        <v>4131</v>
      </c>
      <c r="L5" s="17">
        <v>4283</v>
      </c>
      <c r="M5" s="18">
        <v>4273</v>
      </c>
    </row>
    <row r="6" spans="2:13" ht="15" customHeight="1" x14ac:dyDescent="0.15">
      <c r="B6" s="41"/>
      <c r="C6" s="51" t="s">
        <v>16</v>
      </c>
      <c r="D6" s="52"/>
      <c r="E6" s="48"/>
      <c r="F6" s="20">
        <v>0</v>
      </c>
      <c r="G6" s="21">
        <v>-275</v>
      </c>
      <c r="H6" s="21">
        <v>170</v>
      </c>
      <c r="I6" s="21">
        <v>-111</v>
      </c>
      <c r="J6" s="21">
        <v>-668</v>
      </c>
      <c r="K6" s="21">
        <v>-280</v>
      </c>
      <c r="L6" s="21">
        <v>-274</v>
      </c>
      <c r="M6" s="18">
        <v>-238</v>
      </c>
    </row>
    <row r="7" spans="2:13" ht="15" customHeight="1" x14ac:dyDescent="0.15">
      <c r="B7" s="41"/>
      <c r="C7" s="15"/>
      <c r="D7" s="47" t="s">
        <v>17</v>
      </c>
      <c r="E7" s="48"/>
      <c r="F7" s="22" t="s">
        <v>25</v>
      </c>
      <c r="G7" s="17">
        <v>11560</v>
      </c>
      <c r="H7" s="17">
        <v>11544</v>
      </c>
      <c r="I7" s="17">
        <v>11375</v>
      </c>
      <c r="J7" s="17">
        <v>11326</v>
      </c>
      <c r="K7" s="17">
        <v>11135</v>
      </c>
      <c r="L7" s="17">
        <v>11272</v>
      </c>
      <c r="M7" s="23">
        <v>11105</v>
      </c>
    </row>
    <row r="8" spans="2:13" ht="15" customHeight="1" x14ac:dyDescent="0.15">
      <c r="B8" s="41"/>
      <c r="C8" s="15"/>
      <c r="D8" s="47" t="s">
        <v>18</v>
      </c>
      <c r="E8" s="48"/>
      <c r="F8" s="22" t="s">
        <v>25</v>
      </c>
      <c r="G8" s="17">
        <v>11835</v>
      </c>
      <c r="H8" s="17">
        <v>11374</v>
      </c>
      <c r="I8" s="17">
        <v>11486</v>
      </c>
      <c r="J8" s="17">
        <v>11994</v>
      </c>
      <c r="K8" s="17">
        <v>11415</v>
      </c>
      <c r="L8" s="17">
        <v>11546</v>
      </c>
      <c r="M8" s="23">
        <v>11343</v>
      </c>
    </row>
    <row r="9" spans="2:13" ht="15" customHeight="1" x14ac:dyDescent="0.15">
      <c r="B9" s="41"/>
      <c r="C9" s="15"/>
      <c r="D9" s="47" t="s">
        <v>19</v>
      </c>
      <c r="E9" s="48"/>
      <c r="F9" s="22" t="s">
        <v>25</v>
      </c>
      <c r="G9" s="21">
        <v>362</v>
      </c>
      <c r="H9" s="21">
        <v>361</v>
      </c>
      <c r="I9" s="21">
        <v>408</v>
      </c>
      <c r="J9" s="21">
        <v>445</v>
      </c>
      <c r="K9" s="21">
        <v>510</v>
      </c>
      <c r="L9" s="21">
        <v>506</v>
      </c>
      <c r="M9" s="18">
        <v>459</v>
      </c>
    </row>
    <row r="10" spans="2:13" ht="15" customHeight="1" thickBot="1" x14ac:dyDescent="0.2">
      <c r="B10" s="43"/>
      <c r="C10" s="53" t="s">
        <v>20</v>
      </c>
      <c r="D10" s="54"/>
      <c r="E10" s="55"/>
      <c r="F10" s="24">
        <v>-289</v>
      </c>
      <c r="G10" s="25">
        <v>-881</v>
      </c>
      <c r="H10" s="25">
        <v>-616</v>
      </c>
      <c r="I10" s="26">
        <f>SUM(I3,I6)</f>
        <v>-929</v>
      </c>
      <c r="J10" s="26">
        <f>SUM(J3,J6)</f>
        <v>-1521</v>
      </c>
      <c r="K10" s="26">
        <f>SUM(K3,K6)</f>
        <v>-1389</v>
      </c>
      <c r="L10" s="26">
        <f>SUM(L3,L6)</f>
        <v>-1373</v>
      </c>
      <c r="M10" s="27">
        <f>SUM(M3,M6)</f>
        <v>-1355</v>
      </c>
    </row>
    <row r="11" spans="2:13" ht="15" customHeight="1" thickTop="1" x14ac:dyDescent="0.15">
      <c r="B11" s="42" t="s">
        <v>21</v>
      </c>
      <c r="C11" s="44" t="s">
        <v>13</v>
      </c>
      <c r="D11" s="45"/>
      <c r="E11" s="46"/>
      <c r="F11" s="11">
        <v>343</v>
      </c>
      <c r="G11" s="12">
        <v>301</v>
      </c>
      <c r="H11" s="12">
        <v>273</v>
      </c>
      <c r="I11" s="13">
        <f>(I12-I13)</f>
        <v>308</v>
      </c>
      <c r="J11" s="13">
        <f>(J12-J13)</f>
        <v>184</v>
      </c>
      <c r="K11" s="13">
        <f>(K12-K13)</f>
        <v>271</v>
      </c>
      <c r="L11" s="13">
        <f>(L12-L13)</f>
        <v>250</v>
      </c>
      <c r="M11" s="14">
        <f>(M12-M13)</f>
        <v>166</v>
      </c>
    </row>
    <row r="12" spans="2:13" ht="15" customHeight="1" x14ac:dyDescent="0.15">
      <c r="B12" s="41"/>
      <c r="C12" s="15"/>
      <c r="D12" s="47" t="s">
        <v>14</v>
      </c>
      <c r="E12" s="48"/>
      <c r="F12" s="20">
        <v>640</v>
      </c>
      <c r="G12" s="21">
        <v>608</v>
      </c>
      <c r="H12" s="21">
        <v>625</v>
      </c>
      <c r="I12" s="21">
        <v>623</v>
      </c>
      <c r="J12" s="21">
        <v>556</v>
      </c>
      <c r="K12" s="21">
        <v>631</v>
      </c>
      <c r="L12" s="21">
        <v>619</v>
      </c>
      <c r="M12" s="18">
        <v>556</v>
      </c>
    </row>
    <row r="13" spans="2:13" ht="15" customHeight="1" x14ac:dyDescent="0.15">
      <c r="B13" s="41"/>
      <c r="C13" s="19"/>
      <c r="D13" s="49" t="s">
        <v>15</v>
      </c>
      <c r="E13" s="50"/>
      <c r="F13" s="20">
        <v>297</v>
      </c>
      <c r="G13" s="21">
        <v>307</v>
      </c>
      <c r="H13" s="21">
        <v>352</v>
      </c>
      <c r="I13" s="21">
        <v>315</v>
      </c>
      <c r="J13" s="21">
        <v>372</v>
      </c>
      <c r="K13" s="21">
        <v>360</v>
      </c>
      <c r="L13" s="21">
        <v>369</v>
      </c>
      <c r="M13" s="18">
        <v>390</v>
      </c>
    </row>
    <row r="14" spans="2:13" ht="15" customHeight="1" x14ac:dyDescent="0.15">
      <c r="B14" s="41"/>
      <c r="C14" s="51" t="s">
        <v>16</v>
      </c>
      <c r="D14" s="52"/>
      <c r="E14" s="48"/>
      <c r="F14" s="20">
        <v>0</v>
      </c>
      <c r="G14" s="21">
        <v>92</v>
      </c>
      <c r="H14" s="21">
        <v>157</v>
      </c>
      <c r="I14" s="21">
        <v>134</v>
      </c>
      <c r="J14" s="21">
        <v>265</v>
      </c>
      <c r="K14" s="21">
        <v>58</v>
      </c>
      <c r="L14" s="21">
        <v>55</v>
      </c>
      <c r="M14" s="18">
        <v>94</v>
      </c>
    </row>
    <row r="15" spans="2:13" ht="15" customHeight="1" x14ac:dyDescent="0.15">
      <c r="B15" s="41"/>
      <c r="C15" s="15"/>
      <c r="D15" s="47" t="s">
        <v>17</v>
      </c>
      <c r="E15" s="48"/>
      <c r="F15" s="22" t="s">
        <v>25</v>
      </c>
      <c r="G15" s="17">
        <v>2221</v>
      </c>
      <c r="H15" s="17">
        <v>2195</v>
      </c>
      <c r="I15" s="17">
        <v>2180</v>
      </c>
      <c r="J15" s="17">
        <v>2390</v>
      </c>
      <c r="K15" s="17">
        <v>2150</v>
      </c>
      <c r="L15" s="17">
        <v>2127</v>
      </c>
      <c r="M15" s="23">
        <v>2141</v>
      </c>
    </row>
    <row r="16" spans="2:13" ht="15" customHeight="1" x14ac:dyDescent="0.15">
      <c r="B16" s="41"/>
      <c r="C16" s="15"/>
      <c r="D16" s="47" t="s">
        <v>18</v>
      </c>
      <c r="E16" s="48"/>
      <c r="F16" s="22" t="s">
        <v>25</v>
      </c>
      <c r="G16" s="17">
        <v>2129</v>
      </c>
      <c r="H16" s="17">
        <v>2038</v>
      </c>
      <c r="I16" s="17">
        <v>2046</v>
      </c>
      <c r="J16" s="17">
        <v>2125</v>
      </c>
      <c r="K16" s="17">
        <v>2092</v>
      </c>
      <c r="L16" s="17">
        <v>2072</v>
      </c>
      <c r="M16" s="23">
        <v>2047</v>
      </c>
    </row>
    <row r="17" spans="2:13" ht="15" customHeight="1" x14ac:dyDescent="0.15">
      <c r="B17" s="41"/>
      <c r="C17" s="19"/>
      <c r="D17" s="49" t="s">
        <v>19</v>
      </c>
      <c r="E17" s="50"/>
      <c r="F17" s="22" t="s">
        <v>25</v>
      </c>
      <c r="G17" s="21">
        <v>56</v>
      </c>
      <c r="H17" s="21">
        <v>36</v>
      </c>
      <c r="I17" s="21">
        <v>53</v>
      </c>
      <c r="J17" s="21">
        <v>50</v>
      </c>
      <c r="K17" s="21">
        <v>47</v>
      </c>
      <c r="L17" s="21">
        <v>68</v>
      </c>
      <c r="M17" s="18">
        <v>72</v>
      </c>
    </row>
    <row r="18" spans="2:13" ht="15" customHeight="1" thickBot="1" x14ac:dyDescent="0.2">
      <c r="B18" s="43"/>
      <c r="C18" s="53" t="s">
        <v>20</v>
      </c>
      <c r="D18" s="54"/>
      <c r="E18" s="55"/>
      <c r="F18" s="24">
        <v>343</v>
      </c>
      <c r="G18" s="25">
        <v>393</v>
      </c>
      <c r="H18" s="25">
        <v>430</v>
      </c>
      <c r="I18" s="26">
        <f>SUM(I11,I14)</f>
        <v>442</v>
      </c>
      <c r="J18" s="26">
        <f>SUM(J11,J14)</f>
        <v>449</v>
      </c>
      <c r="K18" s="26">
        <f>SUM(K11,K14)</f>
        <v>329</v>
      </c>
      <c r="L18" s="26">
        <f>SUM(L11,L14)</f>
        <v>305</v>
      </c>
      <c r="M18" s="27">
        <f>SUM(M11,M14)</f>
        <v>260</v>
      </c>
    </row>
    <row r="19" spans="2:13" ht="15" customHeight="1" thickTop="1" x14ac:dyDescent="0.15">
      <c r="B19" s="42" t="s">
        <v>3</v>
      </c>
      <c r="C19" s="44" t="s">
        <v>13</v>
      </c>
      <c r="D19" s="45"/>
      <c r="E19" s="46"/>
      <c r="F19" s="11">
        <v>118</v>
      </c>
      <c r="G19" s="12">
        <v>137</v>
      </c>
      <c r="H19" s="12">
        <v>144</v>
      </c>
      <c r="I19" s="13">
        <f>(I20-I21)</f>
        <v>123</v>
      </c>
      <c r="J19" s="13">
        <f>(J20-J21)</f>
        <v>103</v>
      </c>
      <c r="K19" s="13">
        <f>(K20-K21)</f>
        <v>80</v>
      </c>
      <c r="L19" s="13">
        <f>(L20-L21)</f>
        <v>108</v>
      </c>
      <c r="M19" s="14">
        <f>(M20-M21)</f>
        <v>114</v>
      </c>
    </row>
    <row r="20" spans="2:13" ht="15" customHeight="1" x14ac:dyDescent="0.15">
      <c r="B20" s="41"/>
      <c r="C20" s="15"/>
      <c r="D20" s="47" t="s">
        <v>14</v>
      </c>
      <c r="E20" s="48"/>
      <c r="F20" s="20">
        <v>275</v>
      </c>
      <c r="G20" s="21">
        <v>294</v>
      </c>
      <c r="H20" s="21">
        <v>299</v>
      </c>
      <c r="I20" s="21">
        <v>279</v>
      </c>
      <c r="J20" s="21">
        <v>278</v>
      </c>
      <c r="K20" s="21">
        <v>268</v>
      </c>
      <c r="L20" s="21">
        <v>302</v>
      </c>
      <c r="M20" s="18">
        <v>292</v>
      </c>
    </row>
    <row r="21" spans="2:13" ht="15" customHeight="1" x14ac:dyDescent="0.15">
      <c r="B21" s="41"/>
      <c r="C21" s="19"/>
      <c r="D21" s="49" t="s">
        <v>15</v>
      </c>
      <c r="E21" s="50"/>
      <c r="F21" s="20">
        <v>157</v>
      </c>
      <c r="G21" s="21">
        <v>157</v>
      </c>
      <c r="H21" s="21">
        <v>155</v>
      </c>
      <c r="I21" s="21">
        <v>156</v>
      </c>
      <c r="J21" s="21">
        <v>175</v>
      </c>
      <c r="K21" s="21">
        <v>188</v>
      </c>
      <c r="L21" s="21">
        <v>194</v>
      </c>
      <c r="M21" s="18">
        <v>178</v>
      </c>
    </row>
    <row r="22" spans="2:13" ht="15" customHeight="1" x14ac:dyDescent="0.15">
      <c r="B22" s="41"/>
      <c r="C22" s="51" t="s">
        <v>16</v>
      </c>
      <c r="D22" s="52"/>
      <c r="E22" s="48"/>
      <c r="F22" s="20">
        <v>0</v>
      </c>
      <c r="G22" s="21">
        <v>5</v>
      </c>
      <c r="H22" s="21">
        <v>-32</v>
      </c>
      <c r="I22" s="21">
        <v>17</v>
      </c>
      <c r="J22" s="21">
        <v>235</v>
      </c>
      <c r="K22" s="21">
        <v>167</v>
      </c>
      <c r="L22" s="21">
        <v>72</v>
      </c>
      <c r="M22" s="18">
        <v>237</v>
      </c>
    </row>
    <row r="23" spans="2:13" ht="15" customHeight="1" x14ac:dyDescent="0.15">
      <c r="B23" s="41"/>
      <c r="C23" s="15"/>
      <c r="D23" s="47" t="s">
        <v>17</v>
      </c>
      <c r="E23" s="48"/>
      <c r="F23" s="22" t="s">
        <v>25</v>
      </c>
      <c r="G23" s="17">
        <v>1219</v>
      </c>
      <c r="H23" s="17">
        <v>1206</v>
      </c>
      <c r="I23" s="17">
        <v>1256</v>
      </c>
      <c r="J23" s="17">
        <v>1469</v>
      </c>
      <c r="K23" s="17">
        <v>1406</v>
      </c>
      <c r="L23" s="17">
        <v>1369</v>
      </c>
      <c r="M23" s="23">
        <v>1423</v>
      </c>
    </row>
    <row r="24" spans="2:13" ht="15" customHeight="1" x14ac:dyDescent="0.15">
      <c r="B24" s="41"/>
      <c r="C24" s="15"/>
      <c r="D24" s="47" t="s">
        <v>18</v>
      </c>
      <c r="E24" s="48"/>
      <c r="F24" s="22" t="s">
        <v>25</v>
      </c>
      <c r="G24" s="17">
        <v>1214</v>
      </c>
      <c r="H24" s="17">
        <v>1238</v>
      </c>
      <c r="I24" s="17">
        <v>1239</v>
      </c>
      <c r="J24" s="17">
        <v>1234</v>
      </c>
      <c r="K24" s="17">
        <v>1239</v>
      </c>
      <c r="L24" s="17">
        <v>1297</v>
      </c>
      <c r="M24" s="23">
        <v>1186</v>
      </c>
    </row>
    <row r="25" spans="2:13" ht="15" customHeight="1" x14ac:dyDescent="0.15">
      <c r="B25" s="41"/>
      <c r="C25" s="19"/>
      <c r="D25" s="49" t="s">
        <v>19</v>
      </c>
      <c r="E25" s="50"/>
      <c r="F25" s="22" t="s">
        <v>25</v>
      </c>
      <c r="G25" s="21">
        <v>21</v>
      </c>
      <c r="H25" s="21">
        <v>10</v>
      </c>
      <c r="I25" s="21">
        <v>24</v>
      </c>
      <c r="J25" s="21">
        <v>20</v>
      </c>
      <c r="K25" s="21">
        <v>17</v>
      </c>
      <c r="L25" s="21">
        <v>21</v>
      </c>
      <c r="M25" s="18">
        <v>26</v>
      </c>
    </row>
    <row r="26" spans="2:13" ht="15" customHeight="1" thickBot="1" x14ac:dyDescent="0.2">
      <c r="B26" s="43"/>
      <c r="C26" s="53" t="s">
        <v>20</v>
      </c>
      <c r="D26" s="54"/>
      <c r="E26" s="55"/>
      <c r="F26" s="24">
        <v>118</v>
      </c>
      <c r="G26" s="25">
        <v>142</v>
      </c>
      <c r="H26" s="25">
        <v>112</v>
      </c>
      <c r="I26" s="25">
        <f>SUM(I19,I22)</f>
        <v>140</v>
      </c>
      <c r="J26" s="25">
        <f>SUM(J19,J22)</f>
        <v>338</v>
      </c>
      <c r="K26" s="25">
        <f>SUM(K19,K22)</f>
        <v>247</v>
      </c>
      <c r="L26" s="25">
        <f>SUM(L19,L22)</f>
        <v>180</v>
      </c>
      <c r="M26" s="27">
        <f>SUM(M19,M22)</f>
        <v>351</v>
      </c>
    </row>
    <row r="27" spans="2:13" ht="15" customHeight="1" thickTop="1" x14ac:dyDescent="0.15">
      <c r="B27" s="42" t="s">
        <v>1</v>
      </c>
      <c r="C27" s="44" t="s">
        <v>13</v>
      </c>
      <c r="D27" s="45"/>
      <c r="E27" s="46"/>
      <c r="F27" s="11">
        <v>38</v>
      </c>
      <c r="G27" s="12">
        <v>27</v>
      </c>
      <c r="H27" s="12">
        <v>12</v>
      </c>
      <c r="I27" s="13">
        <f>(I28-I29)</f>
        <v>-21</v>
      </c>
      <c r="J27" s="13">
        <f>(J28-J29)</f>
        <v>-7</v>
      </c>
      <c r="K27" s="13">
        <f>(K28-K29)</f>
        <v>39</v>
      </c>
      <c r="L27" s="13">
        <f>(L28-L29)</f>
        <v>6</v>
      </c>
      <c r="M27" s="14">
        <f>(M28-M29)</f>
        <v>-52</v>
      </c>
    </row>
    <row r="28" spans="2:13" ht="15" customHeight="1" x14ac:dyDescent="0.15">
      <c r="B28" s="41"/>
      <c r="C28" s="15"/>
      <c r="D28" s="47" t="s">
        <v>14</v>
      </c>
      <c r="E28" s="48"/>
      <c r="F28" s="20">
        <v>231</v>
      </c>
      <c r="G28" s="21">
        <v>235</v>
      </c>
      <c r="H28" s="21">
        <v>206</v>
      </c>
      <c r="I28" s="21">
        <v>200</v>
      </c>
      <c r="J28" s="21">
        <v>211</v>
      </c>
      <c r="K28" s="21">
        <v>227</v>
      </c>
      <c r="L28" s="21">
        <v>235</v>
      </c>
      <c r="M28" s="18">
        <v>203</v>
      </c>
    </row>
    <row r="29" spans="2:13" ht="15" customHeight="1" x14ac:dyDescent="0.15">
      <c r="B29" s="41"/>
      <c r="C29" s="19"/>
      <c r="D29" s="49" t="s">
        <v>15</v>
      </c>
      <c r="E29" s="50"/>
      <c r="F29" s="20">
        <v>193</v>
      </c>
      <c r="G29" s="21">
        <v>208</v>
      </c>
      <c r="H29" s="21">
        <v>194</v>
      </c>
      <c r="I29" s="21">
        <v>221</v>
      </c>
      <c r="J29" s="21">
        <v>218</v>
      </c>
      <c r="K29" s="21">
        <v>188</v>
      </c>
      <c r="L29" s="21">
        <v>229</v>
      </c>
      <c r="M29" s="18">
        <v>255</v>
      </c>
    </row>
    <row r="30" spans="2:13" ht="15" customHeight="1" x14ac:dyDescent="0.15">
      <c r="B30" s="41"/>
      <c r="C30" s="51" t="s">
        <v>16</v>
      </c>
      <c r="D30" s="52"/>
      <c r="E30" s="48"/>
      <c r="F30" s="20">
        <v>0</v>
      </c>
      <c r="G30" s="21">
        <v>-4</v>
      </c>
      <c r="H30" s="21">
        <v>-28</v>
      </c>
      <c r="I30" s="21">
        <v>57</v>
      </c>
      <c r="J30" s="21">
        <v>20</v>
      </c>
      <c r="K30" s="21">
        <v>21</v>
      </c>
      <c r="L30" s="21">
        <v>33</v>
      </c>
      <c r="M30" s="18">
        <v>-69</v>
      </c>
    </row>
    <row r="31" spans="2:13" ht="15" customHeight="1" x14ac:dyDescent="0.15">
      <c r="B31" s="41"/>
      <c r="C31" s="15"/>
      <c r="D31" s="47" t="s">
        <v>17</v>
      </c>
      <c r="E31" s="48"/>
      <c r="F31" s="22" t="s">
        <v>25</v>
      </c>
      <c r="G31" s="21">
        <v>862</v>
      </c>
      <c r="H31" s="21">
        <v>932</v>
      </c>
      <c r="I31" s="17">
        <v>1000</v>
      </c>
      <c r="J31" s="17">
        <v>1002</v>
      </c>
      <c r="K31" s="21">
        <v>931</v>
      </c>
      <c r="L31" s="21">
        <v>945</v>
      </c>
      <c r="M31" s="18">
        <v>977</v>
      </c>
    </row>
    <row r="32" spans="2:13" ht="15" customHeight="1" x14ac:dyDescent="0.15">
      <c r="B32" s="41"/>
      <c r="C32" s="15"/>
      <c r="D32" s="47" t="s">
        <v>18</v>
      </c>
      <c r="E32" s="48"/>
      <c r="F32" s="22" t="s">
        <v>25</v>
      </c>
      <c r="G32" s="21">
        <v>866</v>
      </c>
      <c r="H32" s="21">
        <v>960</v>
      </c>
      <c r="I32" s="21">
        <v>943</v>
      </c>
      <c r="J32" s="21">
        <v>982</v>
      </c>
      <c r="K32" s="21">
        <v>910</v>
      </c>
      <c r="L32" s="21">
        <v>912</v>
      </c>
      <c r="M32" s="23">
        <v>1046</v>
      </c>
    </row>
    <row r="33" spans="2:14" ht="15" customHeight="1" x14ac:dyDescent="0.15">
      <c r="B33" s="41"/>
      <c r="C33" s="19"/>
      <c r="D33" s="49" t="s">
        <v>19</v>
      </c>
      <c r="E33" s="50"/>
      <c r="F33" s="22" t="s">
        <v>25</v>
      </c>
      <c r="G33" s="21">
        <v>23</v>
      </c>
      <c r="H33" s="21">
        <v>32</v>
      </c>
      <c r="I33" s="21">
        <v>27</v>
      </c>
      <c r="J33" s="21">
        <v>22</v>
      </c>
      <c r="K33" s="21">
        <v>28</v>
      </c>
      <c r="L33" s="21">
        <v>26</v>
      </c>
      <c r="M33" s="18">
        <v>27</v>
      </c>
    </row>
    <row r="34" spans="2:14" ht="15" customHeight="1" thickBot="1" x14ac:dyDescent="0.2">
      <c r="B34" s="43"/>
      <c r="C34" s="53" t="s">
        <v>20</v>
      </c>
      <c r="D34" s="54"/>
      <c r="E34" s="55"/>
      <c r="F34" s="24">
        <v>38</v>
      </c>
      <c r="G34" s="25">
        <v>23</v>
      </c>
      <c r="H34" s="25">
        <v>-16</v>
      </c>
      <c r="I34" s="25">
        <f>SUM(I27,I30)</f>
        <v>36</v>
      </c>
      <c r="J34" s="25">
        <f>SUM(J27,J30)</f>
        <v>13</v>
      </c>
      <c r="K34" s="25">
        <f>SUM(K27,K30)</f>
        <v>60</v>
      </c>
      <c r="L34" s="25">
        <f>SUM(L27,L30)</f>
        <v>39</v>
      </c>
      <c r="M34" s="27">
        <f>SUM(M27,M30)</f>
        <v>-121</v>
      </c>
    </row>
    <row r="35" spans="2:14" ht="15" customHeight="1" thickTop="1" x14ac:dyDescent="0.15">
      <c r="B35" s="42" t="s">
        <v>2</v>
      </c>
      <c r="C35" s="44" t="s">
        <v>13</v>
      </c>
      <c r="D35" s="45"/>
      <c r="E35" s="46"/>
      <c r="F35" s="11">
        <v>108</v>
      </c>
      <c r="G35" s="12">
        <v>31</v>
      </c>
      <c r="H35" s="12">
        <v>72</v>
      </c>
      <c r="I35" s="13">
        <f>(I36-I37)</f>
        <v>43</v>
      </c>
      <c r="J35" s="13">
        <f>(J36-J37)</f>
        <v>14</v>
      </c>
      <c r="K35" s="13">
        <f>(K36-K37)</f>
        <v>6</v>
      </c>
      <c r="L35" s="13">
        <f>(L36-L37)</f>
        <v>42</v>
      </c>
      <c r="M35" s="14">
        <f>(M36-M37)</f>
        <v>4</v>
      </c>
    </row>
    <row r="36" spans="2:14" ht="15" customHeight="1" x14ac:dyDescent="0.15">
      <c r="B36" s="41"/>
      <c r="C36" s="15"/>
      <c r="D36" s="47" t="s">
        <v>14</v>
      </c>
      <c r="E36" s="48"/>
      <c r="F36" s="20">
        <v>213</v>
      </c>
      <c r="G36" s="21">
        <v>181</v>
      </c>
      <c r="H36" s="21">
        <v>197</v>
      </c>
      <c r="I36" s="21">
        <v>188</v>
      </c>
      <c r="J36" s="21">
        <v>158</v>
      </c>
      <c r="K36" s="21">
        <v>163</v>
      </c>
      <c r="L36" s="21">
        <v>170</v>
      </c>
      <c r="M36" s="18">
        <v>151</v>
      </c>
    </row>
    <row r="37" spans="2:14" ht="15" customHeight="1" x14ac:dyDescent="0.15">
      <c r="B37" s="41"/>
      <c r="C37" s="19"/>
      <c r="D37" s="49" t="s">
        <v>15</v>
      </c>
      <c r="E37" s="50"/>
      <c r="F37" s="20">
        <v>105</v>
      </c>
      <c r="G37" s="21">
        <v>150</v>
      </c>
      <c r="H37" s="21">
        <v>125</v>
      </c>
      <c r="I37" s="21">
        <v>145</v>
      </c>
      <c r="J37" s="21">
        <v>144</v>
      </c>
      <c r="K37" s="21">
        <v>157</v>
      </c>
      <c r="L37" s="21">
        <v>128</v>
      </c>
      <c r="M37" s="18">
        <v>147</v>
      </c>
    </row>
    <row r="38" spans="2:14" ht="15" customHeight="1" x14ac:dyDescent="0.15">
      <c r="B38" s="41"/>
      <c r="C38" s="51" t="s">
        <v>16</v>
      </c>
      <c r="D38" s="52"/>
      <c r="E38" s="48"/>
      <c r="F38" s="20">
        <v>0</v>
      </c>
      <c r="G38" s="21">
        <v>-94</v>
      </c>
      <c r="H38" s="21">
        <v>-77</v>
      </c>
      <c r="I38" s="21">
        <v>-27</v>
      </c>
      <c r="J38" s="28">
        <v>-48</v>
      </c>
      <c r="K38" s="21">
        <v>-111</v>
      </c>
      <c r="L38" s="21">
        <v>-101</v>
      </c>
      <c r="M38" s="18">
        <v>31</v>
      </c>
    </row>
    <row r="39" spans="2:14" ht="15" customHeight="1" x14ac:dyDescent="0.15">
      <c r="B39" s="41"/>
      <c r="C39" s="15"/>
      <c r="D39" s="47" t="s">
        <v>17</v>
      </c>
      <c r="E39" s="48"/>
      <c r="F39" s="22" t="s">
        <v>25</v>
      </c>
      <c r="G39" s="21">
        <v>882</v>
      </c>
      <c r="H39" s="21">
        <v>881</v>
      </c>
      <c r="I39" s="21">
        <v>834</v>
      </c>
      <c r="J39" s="28">
        <v>824</v>
      </c>
      <c r="K39" s="21">
        <v>812</v>
      </c>
      <c r="L39" s="21">
        <v>763</v>
      </c>
      <c r="M39" s="18">
        <v>838</v>
      </c>
    </row>
    <row r="40" spans="2:14" ht="15" customHeight="1" x14ac:dyDescent="0.15">
      <c r="B40" s="41"/>
      <c r="C40" s="15"/>
      <c r="D40" s="47" t="s">
        <v>18</v>
      </c>
      <c r="E40" s="48"/>
      <c r="F40" s="22" t="s">
        <v>25</v>
      </c>
      <c r="G40" s="21">
        <v>976</v>
      </c>
      <c r="H40" s="21">
        <v>958</v>
      </c>
      <c r="I40" s="21">
        <v>861</v>
      </c>
      <c r="J40" s="28">
        <v>872</v>
      </c>
      <c r="K40" s="21">
        <v>923</v>
      </c>
      <c r="L40" s="21">
        <v>864</v>
      </c>
      <c r="M40" s="18">
        <v>807</v>
      </c>
    </row>
    <row r="41" spans="2:14" ht="15" customHeight="1" x14ac:dyDescent="0.15">
      <c r="B41" s="41"/>
      <c r="C41" s="15"/>
      <c r="D41" s="47" t="s">
        <v>19</v>
      </c>
      <c r="E41" s="48"/>
      <c r="F41" s="22" t="s">
        <v>25</v>
      </c>
      <c r="G41" s="21">
        <v>32</v>
      </c>
      <c r="H41" s="21">
        <v>13</v>
      </c>
      <c r="I41" s="21">
        <v>16</v>
      </c>
      <c r="J41" s="29">
        <v>19</v>
      </c>
      <c r="K41" s="21">
        <v>14</v>
      </c>
      <c r="L41" s="21">
        <v>13</v>
      </c>
      <c r="M41" s="18">
        <v>17</v>
      </c>
    </row>
    <row r="42" spans="2:14" ht="15" customHeight="1" thickBot="1" x14ac:dyDescent="0.2">
      <c r="B42" s="43"/>
      <c r="C42" s="53" t="s">
        <v>20</v>
      </c>
      <c r="D42" s="54"/>
      <c r="E42" s="55"/>
      <c r="F42" s="24">
        <v>108</v>
      </c>
      <c r="G42" s="25">
        <v>-63</v>
      </c>
      <c r="H42" s="25">
        <v>-5</v>
      </c>
      <c r="I42" s="25">
        <f>SUM(I35,I38)</f>
        <v>16</v>
      </c>
      <c r="J42" s="25">
        <f>SUM(J35,J38)</f>
        <v>-34</v>
      </c>
      <c r="K42" s="25">
        <f>SUM(K35,K38)</f>
        <v>-105</v>
      </c>
      <c r="L42" s="25">
        <f>SUM(L35,L38)</f>
        <v>-59</v>
      </c>
      <c r="M42" s="27">
        <f>SUM(M35,M38)</f>
        <v>35</v>
      </c>
    </row>
    <row r="43" spans="2:14" ht="15" customHeight="1" thickTop="1" x14ac:dyDescent="0.15">
      <c r="B43" s="30"/>
      <c r="C43" s="44" t="s">
        <v>13</v>
      </c>
      <c r="D43" s="45"/>
      <c r="E43" s="46"/>
      <c r="F43" s="11">
        <v>318</v>
      </c>
      <c r="G43" s="12">
        <v>-110</v>
      </c>
      <c r="H43" s="12">
        <v>-285</v>
      </c>
      <c r="I43" s="17">
        <f t="shared" ref="I43:M50" si="0">SUM(I3,I11,I19,I27,I35)</f>
        <v>-365</v>
      </c>
      <c r="J43" s="17">
        <f>SUM(J3,J11,J19,J27,J35)</f>
        <v>-559</v>
      </c>
      <c r="K43" s="17">
        <f t="shared" si="0"/>
        <v>-713</v>
      </c>
      <c r="L43" s="17">
        <f t="shared" si="0"/>
        <v>-693</v>
      </c>
      <c r="M43" s="14">
        <f t="shared" si="0"/>
        <v>-885</v>
      </c>
    </row>
    <row r="44" spans="2:14" ht="15" customHeight="1" x14ac:dyDescent="0.15">
      <c r="B44" s="1"/>
      <c r="C44" s="15"/>
      <c r="D44" s="47" t="s">
        <v>14</v>
      </c>
      <c r="E44" s="48"/>
      <c r="F44" s="16">
        <v>4883</v>
      </c>
      <c r="G44" s="17">
        <v>4715</v>
      </c>
      <c r="H44" s="17">
        <v>4690</v>
      </c>
      <c r="I44" s="17">
        <f t="shared" si="0"/>
        <v>4625</v>
      </c>
      <c r="J44" s="17">
        <f t="shared" si="0"/>
        <v>4486</v>
      </c>
      <c r="K44" s="17">
        <f t="shared" si="0"/>
        <v>4311</v>
      </c>
      <c r="L44" s="17">
        <f t="shared" si="0"/>
        <v>4510</v>
      </c>
      <c r="M44" s="17">
        <f>SUM(M4,M12,M20,M28,M36)</f>
        <v>4358</v>
      </c>
      <c r="N44" s="31"/>
    </row>
    <row r="45" spans="2:14" ht="15" customHeight="1" x14ac:dyDescent="0.15">
      <c r="B45" s="1" t="s">
        <v>22</v>
      </c>
      <c r="C45" s="19"/>
      <c r="D45" s="49" t="s">
        <v>15</v>
      </c>
      <c r="E45" s="50"/>
      <c r="F45" s="16">
        <v>4565</v>
      </c>
      <c r="G45" s="17">
        <v>4825</v>
      </c>
      <c r="H45" s="17">
        <v>4975</v>
      </c>
      <c r="I45" s="17">
        <f t="shared" si="0"/>
        <v>4990</v>
      </c>
      <c r="J45" s="17">
        <f t="shared" si="0"/>
        <v>5045</v>
      </c>
      <c r="K45" s="17">
        <f t="shared" si="0"/>
        <v>5024</v>
      </c>
      <c r="L45" s="17">
        <f t="shared" si="0"/>
        <v>5203</v>
      </c>
      <c r="M45" s="23">
        <f>SUM(M5,M13,M21,M29,M37)</f>
        <v>5243</v>
      </c>
    </row>
    <row r="46" spans="2:14" ht="15" customHeight="1" x14ac:dyDescent="0.15">
      <c r="B46" s="1" t="s">
        <v>23</v>
      </c>
      <c r="C46" s="51" t="s">
        <v>16</v>
      </c>
      <c r="D46" s="52"/>
      <c r="E46" s="48"/>
      <c r="F46" s="20">
        <v>0</v>
      </c>
      <c r="G46" s="21">
        <v>-276</v>
      </c>
      <c r="H46" s="21">
        <v>190</v>
      </c>
      <c r="I46" s="32">
        <f t="shared" si="0"/>
        <v>70</v>
      </c>
      <c r="J46" s="32">
        <f t="shared" si="0"/>
        <v>-196</v>
      </c>
      <c r="K46" s="32">
        <f t="shared" si="0"/>
        <v>-145</v>
      </c>
      <c r="L46" s="32">
        <f t="shared" si="0"/>
        <v>-215</v>
      </c>
      <c r="M46" s="33">
        <f>SUM(M6,M14,M22,M30,M38)</f>
        <v>55</v>
      </c>
    </row>
    <row r="47" spans="2:14" ht="15" customHeight="1" x14ac:dyDescent="0.15">
      <c r="B47" s="1" t="s">
        <v>24</v>
      </c>
      <c r="C47" s="15"/>
      <c r="D47" s="47" t="s">
        <v>17</v>
      </c>
      <c r="E47" s="48"/>
      <c r="F47" s="22" t="s">
        <v>25</v>
      </c>
      <c r="G47" s="17">
        <v>16744</v>
      </c>
      <c r="H47" s="17">
        <v>16758</v>
      </c>
      <c r="I47" s="34">
        <f t="shared" si="0"/>
        <v>16645</v>
      </c>
      <c r="J47" s="34">
        <f t="shared" si="0"/>
        <v>17011</v>
      </c>
      <c r="K47" s="34">
        <f t="shared" si="0"/>
        <v>16434</v>
      </c>
      <c r="L47" s="34">
        <f t="shared" si="0"/>
        <v>16476</v>
      </c>
      <c r="M47" s="35">
        <f>SUM(M7,M15,M23,M31,M39)</f>
        <v>16484</v>
      </c>
    </row>
    <row r="48" spans="2:14" ht="15" customHeight="1" x14ac:dyDescent="0.15">
      <c r="B48" s="1" t="s">
        <v>0</v>
      </c>
      <c r="C48" s="15"/>
      <c r="D48" s="47" t="s">
        <v>18</v>
      </c>
      <c r="E48" s="48"/>
      <c r="F48" s="22" t="s">
        <v>25</v>
      </c>
      <c r="G48" s="17">
        <v>17020</v>
      </c>
      <c r="H48" s="17">
        <v>16568</v>
      </c>
      <c r="I48" s="34">
        <f t="shared" si="0"/>
        <v>16575</v>
      </c>
      <c r="J48" s="34">
        <f t="shared" si="0"/>
        <v>17207</v>
      </c>
      <c r="K48" s="34">
        <f t="shared" si="0"/>
        <v>16579</v>
      </c>
      <c r="L48" s="34">
        <f t="shared" si="0"/>
        <v>16691</v>
      </c>
      <c r="M48" s="35">
        <f>SUM(M8,M16,M24,M32,M40)</f>
        <v>16429</v>
      </c>
    </row>
    <row r="49" spans="2:13" ht="15" customHeight="1" x14ac:dyDescent="0.15">
      <c r="B49" s="1"/>
      <c r="C49" s="19"/>
      <c r="D49" s="49" t="s">
        <v>19</v>
      </c>
      <c r="E49" s="50"/>
      <c r="F49" s="22" t="s">
        <v>25</v>
      </c>
      <c r="G49" s="21">
        <v>494</v>
      </c>
      <c r="H49" s="21">
        <v>452</v>
      </c>
      <c r="I49" s="34">
        <f t="shared" si="0"/>
        <v>528</v>
      </c>
      <c r="J49" s="34">
        <f t="shared" si="0"/>
        <v>556</v>
      </c>
      <c r="K49" s="34">
        <f t="shared" si="0"/>
        <v>616</v>
      </c>
      <c r="L49" s="34">
        <f t="shared" si="0"/>
        <v>634</v>
      </c>
      <c r="M49" s="18">
        <v>601</v>
      </c>
    </row>
    <row r="50" spans="2:13" ht="15" customHeight="1" thickBot="1" x14ac:dyDescent="0.2">
      <c r="B50" s="2"/>
      <c r="C50" s="56" t="s">
        <v>20</v>
      </c>
      <c r="D50" s="57"/>
      <c r="E50" s="58"/>
      <c r="F50" s="36">
        <v>318</v>
      </c>
      <c r="G50" s="37">
        <v>-386</v>
      </c>
      <c r="H50" s="37">
        <v>-95</v>
      </c>
      <c r="I50" s="38">
        <f t="shared" si="0"/>
        <v>-295</v>
      </c>
      <c r="J50" s="38">
        <f t="shared" si="0"/>
        <v>-755</v>
      </c>
      <c r="K50" s="38">
        <f t="shared" si="0"/>
        <v>-858</v>
      </c>
      <c r="L50" s="38">
        <f t="shared" si="0"/>
        <v>-908</v>
      </c>
      <c r="M50" s="39">
        <f>SUM(M10,M18,M26,M34,M42)</f>
        <v>-830</v>
      </c>
    </row>
    <row r="51" spans="2:13" ht="18" x14ac:dyDescent="0.15">
      <c r="H51" s="40"/>
    </row>
    <row r="58" spans="2:13" x14ac:dyDescent="0.15">
      <c r="I58"/>
    </row>
    <row r="59" spans="2:13" x14ac:dyDescent="0.15">
      <c r="I59"/>
    </row>
    <row r="60" spans="2:13" x14ac:dyDescent="0.15">
      <c r="I60"/>
    </row>
    <row r="61" spans="2:13" x14ac:dyDescent="0.15">
      <c r="I61"/>
    </row>
    <row r="62" spans="2:13" x14ac:dyDescent="0.15">
      <c r="I62"/>
    </row>
    <row r="63" spans="2:13" x14ac:dyDescent="0.15">
      <c r="I63"/>
    </row>
    <row r="64" spans="2:13" x14ac:dyDescent="0.15">
      <c r="I64"/>
    </row>
    <row r="65" spans="9:9" x14ac:dyDescent="0.15">
      <c r="I65"/>
    </row>
    <row r="66" spans="9:9" x14ac:dyDescent="0.15">
      <c r="I66"/>
    </row>
    <row r="67" spans="9:9" x14ac:dyDescent="0.15">
      <c r="I67"/>
    </row>
    <row r="68" spans="9:9" x14ac:dyDescent="0.15">
      <c r="I68"/>
    </row>
    <row r="69" spans="9:9" x14ac:dyDescent="0.15">
      <c r="I69"/>
    </row>
    <row r="70" spans="9:9" x14ac:dyDescent="0.15">
      <c r="I70"/>
    </row>
    <row r="71" spans="9:9" x14ac:dyDescent="0.15">
      <c r="I71"/>
    </row>
    <row r="72" spans="9:9" x14ac:dyDescent="0.15">
      <c r="I72"/>
    </row>
    <row r="73" spans="9:9" x14ac:dyDescent="0.15">
      <c r="I73"/>
    </row>
    <row r="74" spans="9:9" x14ac:dyDescent="0.15">
      <c r="I74"/>
    </row>
    <row r="75" spans="9:9" x14ac:dyDescent="0.15">
      <c r="I75"/>
    </row>
    <row r="76" spans="9:9" x14ac:dyDescent="0.15">
      <c r="I76"/>
    </row>
    <row r="77" spans="9:9" x14ac:dyDescent="0.15">
      <c r="I77"/>
    </row>
    <row r="78" spans="9:9" x14ac:dyDescent="0.15">
      <c r="I78"/>
    </row>
    <row r="79" spans="9:9" x14ac:dyDescent="0.15">
      <c r="I79"/>
    </row>
    <row r="80" spans="9:9" x14ac:dyDescent="0.15">
      <c r="I80"/>
    </row>
    <row r="81" spans="9:9" x14ac:dyDescent="0.15">
      <c r="I81"/>
    </row>
    <row r="82" spans="9:9" x14ac:dyDescent="0.15">
      <c r="I82"/>
    </row>
    <row r="83" spans="9:9" x14ac:dyDescent="0.15">
      <c r="I83"/>
    </row>
    <row r="84" spans="9:9" x14ac:dyDescent="0.15">
      <c r="I84"/>
    </row>
    <row r="85" spans="9:9" x14ac:dyDescent="0.15">
      <c r="I85"/>
    </row>
    <row r="86" spans="9:9" x14ac:dyDescent="0.15">
      <c r="I86"/>
    </row>
    <row r="87" spans="9:9" x14ac:dyDescent="0.15">
      <c r="I87"/>
    </row>
    <row r="88" spans="9:9" x14ac:dyDescent="0.15">
      <c r="I88"/>
    </row>
    <row r="89" spans="9:9" x14ac:dyDescent="0.15">
      <c r="I89"/>
    </row>
    <row r="90" spans="9:9" x14ac:dyDescent="0.15">
      <c r="I90"/>
    </row>
    <row r="91" spans="9:9" x14ac:dyDescent="0.15">
      <c r="I91"/>
    </row>
    <row r="92" spans="9:9" x14ac:dyDescent="0.15">
      <c r="I92"/>
    </row>
    <row r="93" spans="9:9" x14ac:dyDescent="0.15">
      <c r="I93"/>
    </row>
    <row r="94" spans="9:9" x14ac:dyDescent="0.15">
      <c r="I94"/>
    </row>
    <row r="95" spans="9:9" x14ac:dyDescent="0.15">
      <c r="I95"/>
    </row>
    <row r="96" spans="9:9" x14ac:dyDescent="0.15">
      <c r="I96"/>
    </row>
    <row r="97" spans="9:9" x14ac:dyDescent="0.15">
      <c r="I97"/>
    </row>
    <row r="98" spans="9:9" x14ac:dyDescent="0.15">
      <c r="I98"/>
    </row>
    <row r="99" spans="9:9" x14ac:dyDescent="0.15">
      <c r="I99"/>
    </row>
    <row r="100" spans="9:9" x14ac:dyDescent="0.15">
      <c r="I100"/>
    </row>
    <row r="101" spans="9:9" x14ac:dyDescent="0.15">
      <c r="I101"/>
    </row>
    <row r="102" spans="9:9" x14ac:dyDescent="0.15">
      <c r="I102"/>
    </row>
    <row r="103" spans="9:9" x14ac:dyDescent="0.15">
      <c r="I103"/>
    </row>
    <row r="104" spans="9:9" x14ac:dyDescent="0.15">
      <c r="I104"/>
    </row>
    <row r="105" spans="9:9" x14ac:dyDescent="0.15">
      <c r="I105"/>
    </row>
    <row r="106" spans="9:9" x14ac:dyDescent="0.15">
      <c r="I106"/>
    </row>
    <row r="107" spans="9:9" x14ac:dyDescent="0.15">
      <c r="I107"/>
    </row>
  </sheetData>
  <mergeCells count="53">
    <mergeCell ref="D49:E49"/>
    <mergeCell ref="C50:E50"/>
    <mergeCell ref="C43:E43"/>
    <mergeCell ref="D44:E44"/>
    <mergeCell ref="D45:E45"/>
    <mergeCell ref="C46:E46"/>
    <mergeCell ref="D47:E47"/>
    <mergeCell ref="D48:E48"/>
    <mergeCell ref="B35:B42"/>
    <mergeCell ref="C35:E35"/>
    <mergeCell ref="D36:E36"/>
    <mergeCell ref="D37:E37"/>
    <mergeCell ref="C38:E38"/>
    <mergeCell ref="D39:E39"/>
    <mergeCell ref="D40:E40"/>
    <mergeCell ref="D41:E41"/>
    <mergeCell ref="C42:E42"/>
    <mergeCell ref="B27:B34"/>
    <mergeCell ref="C27:E27"/>
    <mergeCell ref="D28:E28"/>
    <mergeCell ref="D29:E29"/>
    <mergeCell ref="C30:E30"/>
    <mergeCell ref="D31:E31"/>
    <mergeCell ref="D32:E32"/>
    <mergeCell ref="D33:E33"/>
    <mergeCell ref="C34:E34"/>
    <mergeCell ref="B19:B26"/>
    <mergeCell ref="C19:E19"/>
    <mergeCell ref="D20:E20"/>
    <mergeCell ref="D21:E21"/>
    <mergeCell ref="C22:E22"/>
    <mergeCell ref="D23:E23"/>
    <mergeCell ref="D24:E24"/>
    <mergeCell ref="D25:E25"/>
    <mergeCell ref="C26:E26"/>
    <mergeCell ref="B11:B18"/>
    <mergeCell ref="C11:E11"/>
    <mergeCell ref="D12:E12"/>
    <mergeCell ref="D13:E13"/>
    <mergeCell ref="C14:E14"/>
    <mergeCell ref="D15:E15"/>
    <mergeCell ref="D16:E16"/>
    <mergeCell ref="D17:E17"/>
    <mergeCell ref="C18:E18"/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1-4_人口増減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石川 敬子</cp:lastModifiedBy>
  <dcterms:created xsi:type="dcterms:W3CDTF">2018-01-26T04:58:58Z</dcterms:created>
  <dcterms:modified xsi:type="dcterms:W3CDTF">2022-12-21T02:33:26Z</dcterms:modified>
</cp:coreProperties>
</file>