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Q62" i="2" l="1"/>
  <c r="I62" i="2"/>
  <c r="R61" i="2"/>
  <c r="J61" i="2"/>
  <c r="S60" i="2"/>
  <c r="K60" i="2"/>
  <c r="L57" i="2"/>
  <c r="D57" i="2"/>
  <c r="M56" i="2"/>
  <c r="E56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T55" i="2" s="1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T54" i="2" s="1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T53" i="2" s="1"/>
  <c r="Q50" i="2"/>
  <c r="I50" i="2"/>
  <c r="R49" i="2"/>
  <c r="J49" i="2"/>
  <c r="H49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T48" i="2" s="1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T47" i="2" s="1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T46" i="2" s="1"/>
  <c r="N43" i="2"/>
  <c r="L43" i="2"/>
  <c r="F43" i="2"/>
  <c r="D43" i="2"/>
  <c r="M42" i="2"/>
  <c r="E42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T41" i="2" s="1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T40" i="2" s="1"/>
  <c r="S39" i="2"/>
  <c r="S43" i="2" s="1"/>
  <c r="R39" i="2"/>
  <c r="R43" i="2" s="1"/>
  <c r="Q39" i="2"/>
  <c r="Q43" i="2" s="1"/>
  <c r="P39" i="2"/>
  <c r="P43" i="2" s="1"/>
  <c r="O39" i="2"/>
  <c r="O43" i="2" s="1"/>
  <c r="N39" i="2"/>
  <c r="M39" i="2"/>
  <c r="M43" i="2" s="1"/>
  <c r="L39" i="2"/>
  <c r="K39" i="2"/>
  <c r="K43" i="2" s="1"/>
  <c r="J39" i="2"/>
  <c r="J43" i="2" s="1"/>
  <c r="I39" i="2"/>
  <c r="I43" i="2" s="1"/>
  <c r="H39" i="2"/>
  <c r="H43" i="2" s="1"/>
  <c r="G39" i="2"/>
  <c r="G43" i="2" s="1"/>
  <c r="F39" i="2"/>
  <c r="E39" i="2"/>
  <c r="E43" i="2" s="1"/>
  <c r="D39" i="2"/>
  <c r="T39" i="2" s="1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T36" i="2" s="1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T35" i="2" s="1"/>
  <c r="T34" i="2"/>
  <c r="T33" i="2"/>
  <c r="T32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T29" i="2" s="1"/>
  <c r="S28" i="2"/>
  <c r="S42" i="2" s="1"/>
  <c r="R28" i="2"/>
  <c r="R42" i="2" s="1"/>
  <c r="Q28" i="2"/>
  <c r="Q42" i="2" s="1"/>
  <c r="P28" i="2"/>
  <c r="P42" i="2" s="1"/>
  <c r="O28" i="2"/>
  <c r="O42" i="2" s="1"/>
  <c r="N28" i="2"/>
  <c r="N42" i="2" s="1"/>
  <c r="M28" i="2"/>
  <c r="L28" i="2"/>
  <c r="L42" i="2" s="1"/>
  <c r="K28" i="2"/>
  <c r="K42" i="2" s="1"/>
  <c r="J28" i="2"/>
  <c r="J42" i="2" s="1"/>
  <c r="I28" i="2"/>
  <c r="I42" i="2" s="1"/>
  <c r="H28" i="2"/>
  <c r="H42" i="2" s="1"/>
  <c r="G28" i="2"/>
  <c r="G42" i="2" s="1"/>
  <c r="F28" i="2"/>
  <c r="F42" i="2" s="1"/>
  <c r="E28" i="2"/>
  <c r="D28" i="2"/>
  <c r="D42" i="2" s="1"/>
  <c r="T42" i="2" s="1"/>
  <c r="T27" i="2"/>
  <c r="T26" i="2"/>
  <c r="T25" i="2"/>
  <c r="S22" i="2"/>
  <c r="M22" i="2"/>
  <c r="M64" i="2" s="1"/>
  <c r="K22" i="2"/>
  <c r="K64" i="2" s="1"/>
  <c r="E22" i="2"/>
  <c r="E64" i="2" s="1"/>
  <c r="L21" i="2"/>
  <c r="L63" i="2" s="1"/>
  <c r="D21" i="2"/>
  <c r="S20" i="2"/>
  <c r="S62" i="2" s="1"/>
  <c r="R20" i="2"/>
  <c r="R62" i="2" s="1"/>
  <c r="Q20" i="2"/>
  <c r="P20" i="2"/>
  <c r="P62" i="2" s="1"/>
  <c r="O20" i="2"/>
  <c r="O62" i="2" s="1"/>
  <c r="N20" i="2"/>
  <c r="N62" i="2" s="1"/>
  <c r="M20" i="2"/>
  <c r="M62" i="2" s="1"/>
  <c r="L20" i="2"/>
  <c r="L62" i="2" s="1"/>
  <c r="K20" i="2"/>
  <c r="K62" i="2" s="1"/>
  <c r="J20" i="2"/>
  <c r="J62" i="2" s="1"/>
  <c r="I20" i="2"/>
  <c r="H20" i="2"/>
  <c r="H62" i="2" s="1"/>
  <c r="G20" i="2"/>
  <c r="G62" i="2" s="1"/>
  <c r="F20" i="2"/>
  <c r="F62" i="2" s="1"/>
  <c r="E20" i="2"/>
  <c r="E62" i="2" s="1"/>
  <c r="D20" i="2"/>
  <c r="T20" i="2" s="1"/>
  <c r="S19" i="2"/>
  <c r="S61" i="2" s="1"/>
  <c r="R19" i="2"/>
  <c r="Q19" i="2"/>
  <c r="Q61" i="2" s="1"/>
  <c r="P19" i="2"/>
  <c r="P61" i="2" s="1"/>
  <c r="O19" i="2"/>
  <c r="O61" i="2" s="1"/>
  <c r="N19" i="2"/>
  <c r="N61" i="2" s="1"/>
  <c r="M19" i="2"/>
  <c r="M61" i="2" s="1"/>
  <c r="L19" i="2"/>
  <c r="L61" i="2" s="1"/>
  <c r="K19" i="2"/>
  <c r="K61" i="2" s="1"/>
  <c r="J19" i="2"/>
  <c r="I19" i="2"/>
  <c r="I61" i="2" s="1"/>
  <c r="H19" i="2"/>
  <c r="H61" i="2" s="1"/>
  <c r="G19" i="2"/>
  <c r="G61" i="2" s="1"/>
  <c r="F19" i="2"/>
  <c r="F61" i="2" s="1"/>
  <c r="E19" i="2"/>
  <c r="E61" i="2" s="1"/>
  <c r="D19" i="2"/>
  <c r="T19" i="2" s="1"/>
  <c r="S18" i="2"/>
  <c r="R18" i="2"/>
  <c r="R22" i="2" s="1"/>
  <c r="R64" i="2" s="1"/>
  <c r="Q18" i="2"/>
  <c r="Q22" i="2" s="1"/>
  <c r="P18" i="2"/>
  <c r="P60" i="2" s="1"/>
  <c r="O18" i="2"/>
  <c r="O60" i="2" s="1"/>
  <c r="N18" i="2"/>
  <c r="N60" i="2" s="1"/>
  <c r="M18" i="2"/>
  <c r="M60" i="2" s="1"/>
  <c r="L18" i="2"/>
  <c r="L60" i="2" s="1"/>
  <c r="K18" i="2"/>
  <c r="J18" i="2"/>
  <c r="J22" i="2" s="1"/>
  <c r="J64" i="2" s="1"/>
  <c r="I18" i="2"/>
  <c r="I22" i="2" s="1"/>
  <c r="H18" i="2"/>
  <c r="H60" i="2" s="1"/>
  <c r="G18" i="2"/>
  <c r="G60" i="2" s="1"/>
  <c r="F18" i="2"/>
  <c r="F60" i="2" s="1"/>
  <c r="E18" i="2"/>
  <c r="E60" i="2" s="1"/>
  <c r="D18" i="2"/>
  <c r="T18" i="2" s="1"/>
  <c r="S15" i="2"/>
  <c r="S57" i="2" s="1"/>
  <c r="R15" i="2"/>
  <c r="R57" i="2" s="1"/>
  <c r="Q15" i="2"/>
  <c r="Q57" i="2" s="1"/>
  <c r="P15" i="2"/>
  <c r="P57" i="2" s="1"/>
  <c r="O15" i="2"/>
  <c r="O57" i="2" s="1"/>
  <c r="N15" i="2"/>
  <c r="N57" i="2" s="1"/>
  <c r="M15" i="2"/>
  <c r="M57" i="2" s="1"/>
  <c r="L15" i="2"/>
  <c r="K15" i="2"/>
  <c r="K57" i="2" s="1"/>
  <c r="J15" i="2"/>
  <c r="J57" i="2" s="1"/>
  <c r="I15" i="2"/>
  <c r="I57" i="2" s="1"/>
  <c r="H15" i="2"/>
  <c r="H57" i="2" s="1"/>
  <c r="G15" i="2"/>
  <c r="G57" i="2" s="1"/>
  <c r="F15" i="2"/>
  <c r="F57" i="2" s="1"/>
  <c r="E15" i="2"/>
  <c r="E57" i="2" s="1"/>
  <c r="D15" i="2"/>
  <c r="T15" i="2" s="1"/>
  <c r="S14" i="2"/>
  <c r="S56" i="2" s="1"/>
  <c r="R14" i="2"/>
  <c r="R56" i="2" s="1"/>
  <c r="Q14" i="2"/>
  <c r="Q56" i="2" s="1"/>
  <c r="P14" i="2"/>
  <c r="P56" i="2" s="1"/>
  <c r="O14" i="2"/>
  <c r="O56" i="2" s="1"/>
  <c r="N14" i="2"/>
  <c r="N56" i="2" s="1"/>
  <c r="M14" i="2"/>
  <c r="L14" i="2"/>
  <c r="L56" i="2" s="1"/>
  <c r="K14" i="2"/>
  <c r="K56" i="2" s="1"/>
  <c r="J14" i="2"/>
  <c r="J56" i="2" s="1"/>
  <c r="I14" i="2"/>
  <c r="I56" i="2" s="1"/>
  <c r="H14" i="2"/>
  <c r="H56" i="2" s="1"/>
  <c r="G14" i="2"/>
  <c r="G56" i="2" s="1"/>
  <c r="F14" i="2"/>
  <c r="F56" i="2" s="1"/>
  <c r="E14" i="2"/>
  <c r="D14" i="2"/>
  <c r="T14" i="2" s="1"/>
  <c r="T13" i="2"/>
  <c r="T12" i="2"/>
  <c r="T11" i="2"/>
  <c r="S8" i="2"/>
  <c r="S50" i="2" s="1"/>
  <c r="R8" i="2"/>
  <c r="R50" i="2" s="1"/>
  <c r="Q8" i="2"/>
  <c r="P8" i="2"/>
  <c r="P50" i="2" s="1"/>
  <c r="O8" i="2"/>
  <c r="O50" i="2" s="1"/>
  <c r="N8" i="2"/>
  <c r="N50" i="2" s="1"/>
  <c r="M8" i="2"/>
  <c r="M50" i="2" s="1"/>
  <c r="L8" i="2"/>
  <c r="L50" i="2" s="1"/>
  <c r="K8" i="2"/>
  <c r="K50" i="2" s="1"/>
  <c r="J8" i="2"/>
  <c r="J50" i="2" s="1"/>
  <c r="I8" i="2"/>
  <c r="H8" i="2"/>
  <c r="H50" i="2" s="1"/>
  <c r="G8" i="2"/>
  <c r="G50" i="2" s="1"/>
  <c r="F8" i="2"/>
  <c r="F50" i="2" s="1"/>
  <c r="E8" i="2"/>
  <c r="E50" i="2" s="1"/>
  <c r="D8" i="2"/>
  <c r="T8" i="2" s="1"/>
  <c r="S7" i="2"/>
  <c r="S21" i="2" s="1"/>
  <c r="S63" i="2" s="1"/>
  <c r="R7" i="2"/>
  <c r="R21" i="2" s="1"/>
  <c r="R63" i="2" s="1"/>
  <c r="Q7" i="2"/>
  <c r="Q21" i="2" s="1"/>
  <c r="Q63" i="2" s="1"/>
  <c r="P7" i="2"/>
  <c r="P21" i="2" s="1"/>
  <c r="P63" i="2" s="1"/>
  <c r="O7" i="2"/>
  <c r="O49" i="2" s="1"/>
  <c r="N7" i="2"/>
  <c r="N21" i="2" s="1"/>
  <c r="M7" i="2"/>
  <c r="M49" i="2" s="1"/>
  <c r="L7" i="2"/>
  <c r="L49" i="2" s="1"/>
  <c r="K7" i="2"/>
  <c r="K21" i="2" s="1"/>
  <c r="K63" i="2" s="1"/>
  <c r="J7" i="2"/>
  <c r="J21" i="2" s="1"/>
  <c r="J63" i="2" s="1"/>
  <c r="I7" i="2"/>
  <c r="I21" i="2" s="1"/>
  <c r="I63" i="2" s="1"/>
  <c r="H7" i="2"/>
  <c r="H21" i="2" s="1"/>
  <c r="H63" i="2" s="1"/>
  <c r="G7" i="2"/>
  <c r="G49" i="2" s="1"/>
  <c r="F7" i="2"/>
  <c r="F49" i="2" s="1"/>
  <c r="E7" i="2"/>
  <c r="E49" i="2" s="1"/>
  <c r="D7" i="2"/>
  <c r="T7" i="2" s="1"/>
  <c r="T6" i="2"/>
  <c r="T5" i="2"/>
  <c r="T4" i="2"/>
  <c r="T57" i="2" l="1"/>
  <c r="I64" i="2"/>
  <c r="Q64" i="2"/>
  <c r="S64" i="2"/>
  <c r="T43" i="2"/>
  <c r="N63" i="2"/>
  <c r="D63" i="2"/>
  <c r="T63" i="2" s="1"/>
  <c r="P49" i="2"/>
  <c r="I60" i="2"/>
  <c r="Q60" i="2"/>
  <c r="E21" i="2"/>
  <c r="E63" i="2" s="1"/>
  <c r="M21" i="2"/>
  <c r="M63" i="2" s="1"/>
  <c r="D22" i="2"/>
  <c r="L22" i="2"/>
  <c r="L64" i="2" s="1"/>
  <c r="I49" i="2"/>
  <c r="Q49" i="2"/>
  <c r="D56" i="2"/>
  <c r="T56" i="2" s="1"/>
  <c r="J60" i="2"/>
  <c r="R60" i="2"/>
  <c r="G21" i="2"/>
  <c r="G63" i="2" s="1"/>
  <c r="O21" i="2"/>
  <c r="O63" i="2" s="1"/>
  <c r="F22" i="2"/>
  <c r="F64" i="2" s="1"/>
  <c r="N22" i="2"/>
  <c r="N64" i="2" s="1"/>
  <c r="K49" i="2"/>
  <c r="S49" i="2"/>
  <c r="D60" i="2"/>
  <c r="T60" i="2" s="1"/>
  <c r="G22" i="2"/>
  <c r="G64" i="2" s="1"/>
  <c r="O22" i="2"/>
  <c r="O64" i="2" s="1"/>
  <c r="D49" i="2"/>
  <c r="D61" i="2"/>
  <c r="T61" i="2" s="1"/>
  <c r="H22" i="2"/>
  <c r="H64" i="2" s="1"/>
  <c r="P22" i="2"/>
  <c r="P64" i="2" s="1"/>
  <c r="T28" i="2"/>
  <c r="D50" i="2"/>
  <c r="T50" i="2" s="1"/>
  <c r="D62" i="2"/>
  <c r="T62" i="2" s="1"/>
  <c r="F21" i="2"/>
  <c r="F63" i="2" s="1"/>
  <c r="N49" i="2"/>
  <c r="T49" i="2" l="1"/>
  <c r="D64" i="2"/>
  <c r="T64" i="2" s="1"/>
  <c r="T22" i="2"/>
  <c r="T21" i="2"/>
</calcChain>
</file>

<file path=xl/sharedStrings.xml><?xml version="1.0" encoding="utf-8"?>
<sst xmlns="http://schemas.openxmlformats.org/spreadsheetml/2006/main" count="210" uniqueCount="27">
  <si>
    <t>御嵩町</t>
    <rPh sb="0" eb="3">
      <t>ミタケチョウ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</si>
  <si>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</si>
  <si>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</si>
  <si>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</si>
  <si>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</si>
  <si>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</si>
  <si>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</si>
  <si>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</si>
  <si>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</si>
  <si>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</si>
  <si>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</si>
  <si>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</si>
  <si>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</si>
  <si>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</si>
  <si>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</si>
  <si>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</si>
  <si>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</si>
  <si>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</si>
  <si>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</si>
  <si>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3">
      <t>ギョウセイク</t>
    </rPh>
    <rPh sb="3" eb="4">
      <t>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</si>
  <si>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</si>
  <si>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</si>
  <si>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</si>
  <si>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</si>
  <si>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</si>
  <si>
    <t>可児市
(御嵩都
市計画箇
所のみ)</t>
    <rPh sb="0" eb="3">
      <t>カニシ</t>
    </rPh>
    <rPh sb="5" eb="7">
      <t>ミタケ</t>
    </rPh>
    <rPh sb="7" eb="8">
      <t>ト</t>
    </rPh>
    <rPh sb="9" eb="10">
      <t>シ</t>
    </rPh>
    <rPh sb="10" eb="12">
      <t>ケイカク</t>
    </rPh>
    <rPh sb="12" eb="13">
      <t>カ</t>
    </rPh>
    <rPh sb="14" eb="15">
      <t>ショ</t>
    </rPh>
    <phoneticPr fontId="1"/>
  </si>
  <si>
    <t xml:space="preserve">(参考)
構成
市町村
合計
</t>
    <rPh sb="1" eb="3">
      <t>サンコウ</t>
    </rPh>
    <rPh sb="5" eb="7">
      <t>コウセイ</t>
    </rPh>
    <rPh sb="8" eb="11">
      <t>シチョウソン</t>
    </rPh>
    <rPh sb="12" eb="1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</si>
</sst>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 wrapText="1"/>
    </xf>
    <xf numFmtId="0" fontId="3" fillId="3" borderId="3" xfId="1" applyFont="1" applyFill="1" applyBorder="1">
      <alignment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4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distributed" vertical="center"/>
    </xf>
    <xf numFmtId="0" fontId="3" fillId="3" borderId="9" xfId="1" applyFont="1" applyFill="1" applyBorder="1">
      <alignment vertical="center"/>
    </xf>
    <xf numFmtId="0" fontId="3" fillId="3" borderId="10" xfId="1" applyFont="1" applyFill="1" applyBorder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left" vertical="center"/>
    </xf>
    <xf numFmtId="38" fontId="3" fillId="0" borderId="13" xfId="3" applyFont="1" applyBorder="1">
      <alignment vertical="center"/>
    </xf>
    <xf numFmtId="38" fontId="3" fillId="0" borderId="14" xfId="3" applyFont="1" applyBorder="1">
      <alignment vertical="center"/>
    </xf>
    <xf numFmtId="38" fontId="3" fillId="0" borderId="15" xfId="3" applyFont="1" applyBorder="1">
      <alignment vertical="center"/>
    </xf>
    <xf numFmtId="0" fontId="3" fillId="0" borderId="16" xfId="1" applyFont="1" applyFill="1" applyBorder="1">
      <alignment vertical="center"/>
    </xf>
    <xf numFmtId="38" fontId="3" fillId="0" borderId="17" xfId="3" applyFont="1" applyBorder="1">
      <alignment vertical="center"/>
    </xf>
    <xf numFmtId="38" fontId="3" fillId="0" borderId="18" xfId="3" applyFont="1" applyBorder="1">
      <alignment vertical="center"/>
    </xf>
    <xf numFmtId="38" fontId="3" fillId="0" borderId="19" xfId="3" applyFont="1" applyBorder="1">
      <alignment vertical="center"/>
    </xf>
    <xf numFmtId="0" fontId="3" fillId="0" borderId="20" xfId="1" applyFont="1" applyFill="1" applyBorder="1">
      <alignment vertical="center"/>
    </xf>
    <xf numFmtId="38" fontId="3" fillId="0" borderId="21" xfId="3" applyFont="1" applyBorder="1">
      <alignment vertical="center"/>
    </xf>
    <xf numFmtId="38" fontId="3" fillId="0" borderId="22" xfId="3" applyFont="1" applyBorder="1">
      <alignment vertical="center"/>
    </xf>
    <xf numFmtId="38" fontId="3" fillId="0" borderId="23" xfId="3" applyFont="1" applyBorder="1">
      <alignment vertical="center"/>
    </xf>
    <xf numFmtId="38" fontId="3" fillId="0" borderId="24" xfId="3" applyFont="1" applyBorder="1">
      <alignment vertical="center"/>
    </xf>
    <xf numFmtId="38" fontId="3" fillId="0" borderId="25" xfId="3" applyFont="1" applyBorder="1">
      <alignment vertical="center"/>
    </xf>
    <xf numFmtId="38" fontId="3" fillId="4" borderId="15" xfId="3" applyFont="1" applyFill="1" applyBorder="1">
      <alignment vertical="center"/>
    </xf>
    <xf numFmtId="0" fontId="3" fillId="3" borderId="26" xfId="2" applyFont="1" applyFill="1" applyBorder="1" applyAlignment="1">
      <alignment horizontal="center" vertical="center"/>
    </xf>
    <xf numFmtId="0" fontId="3" fillId="3" borderId="27" xfId="1" applyFont="1" applyFill="1" applyBorder="1" applyAlignment="1">
      <alignment horizontal="center" vertical="center" wrapText="1"/>
    </xf>
    <xf numFmtId="0" fontId="3" fillId="3" borderId="28" xfId="1" applyFont="1" applyFill="1" applyBorder="1" applyAlignment="1">
      <alignment horizontal="center" vertical="center"/>
    </xf>
    <xf numFmtId="38" fontId="3" fillId="0" borderId="15" xfId="3" applyFont="1" applyFill="1" applyBorder="1">
      <alignment vertical="center"/>
    </xf>
    <xf numFmtId="0" fontId="3" fillId="3" borderId="29" xfId="1" applyFont="1" applyFill="1" applyBorder="1" applyAlignment="1">
      <alignment horizontal="center"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64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360</v>
      </c>
      <c r="E4" s="15">
        <v>364</v>
      </c>
      <c r="F4" s="15">
        <v>441</v>
      </c>
      <c r="G4" s="15">
        <v>444</v>
      </c>
      <c r="H4" s="15">
        <v>414</v>
      </c>
      <c r="I4" s="15">
        <v>507</v>
      </c>
      <c r="J4" s="15">
        <v>505</v>
      </c>
      <c r="K4" s="15">
        <v>525</v>
      </c>
      <c r="L4" s="15">
        <v>641</v>
      </c>
      <c r="M4" s="15">
        <v>540</v>
      </c>
      <c r="N4" s="15">
        <v>521</v>
      </c>
      <c r="O4" s="15">
        <v>609</v>
      </c>
      <c r="P4" s="15">
        <v>729</v>
      </c>
      <c r="Q4" s="15">
        <v>790</v>
      </c>
      <c r="R4" s="15">
        <v>580</v>
      </c>
      <c r="S4" s="15">
        <v>977</v>
      </c>
      <c r="T4" s="16">
        <f>SUM(D4:S4)</f>
        <v>8947</v>
      </c>
    </row>
    <row r="5" spans="2:20" s="7" customFormat="1" ht="13.5" customHeight="1" x14ac:dyDescent="0.15">
      <c r="B5" s="8"/>
      <c r="C5" s="17" t="s">
        <v>20</v>
      </c>
      <c r="D5" s="18">
        <v>360</v>
      </c>
      <c r="E5" s="19">
        <v>364</v>
      </c>
      <c r="F5" s="19">
        <v>441</v>
      </c>
      <c r="G5" s="19">
        <v>444</v>
      </c>
      <c r="H5" s="19">
        <v>414</v>
      </c>
      <c r="I5" s="19">
        <v>507</v>
      </c>
      <c r="J5" s="19">
        <v>505</v>
      </c>
      <c r="K5" s="19">
        <v>525</v>
      </c>
      <c r="L5" s="19">
        <v>641</v>
      </c>
      <c r="M5" s="19">
        <v>540</v>
      </c>
      <c r="N5" s="19">
        <v>521</v>
      </c>
      <c r="O5" s="19">
        <v>609</v>
      </c>
      <c r="P5" s="19">
        <v>729</v>
      </c>
      <c r="Q5" s="19">
        <v>790</v>
      </c>
      <c r="R5" s="19">
        <v>580</v>
      </c>
      <c r="S5" s="19">
        <v>977</v>
      </c>
      <c r="T5" s="20">
        <f>SUM(D5:S5)</f>
        <v>8947</v>
      </c>
    </row>
    <row r="6" spans="2:20" s="7" customFormat="1" ht="13.5" customHeight="1" x14ac:dyDescent="0.15">
      <c r="B6" s="8"/>
      <c r="C6" s="17" t="s">
        <v>21</v>
      </c>
      <c r="D6" s="18">
        <v>267.244961053</v>
      </c>
      <c r="E6" s="19">
        <v>258.595142313</v>
      </c>
      <c r="F6" s="19">
        <v>318.32781912500002</v>
      </c>
      <c r="G6" s="19">
        <v>335.27578023900003</v>
      </c>
      <c r="H6" s="19">
        <v>322.81148037899999</v>
      </c>
      <c r="I6" s="19">
        <v>385.25537719200003</v>
      </c>
      <c r="J6" s="19">
        <v>385.26048546100003</v>
      </c>
      <c r="K6" s="19">
        <v>385.54134899299999</v>
      </c>
      <c r="L6" s="19">
        <v>463.62509050300002</v>
      </c>
      <c r="M6" s="19">
        <v>385.051696032</v>
      </c>
      <c r="N6" s="19">
        <v>388.77321146700001</v>
      </c>
      <c r="O6" s="19">
        <v>444.016064992</v>
      </c>
      <c r="P6" s="19">
        <v>541.84391613000003</v>
      </c>
      <c r="Q6" s="19">
        <v>560.51544595600001</v>
      </c>
      <c r="R6" s="19">
        <v>397.82785895000001</v>
      </c>
      <c r="S6" s="19">
        <v>681.9647174239999</v>
      </c>
      <c r="T6" s="20">
        <f>SUM(D6:S6)</f>
        <v>6521.9303962089998</v>
      </c>
    </row>
    <row r="7" spans="2:20" s="7" customFormat="1" ht="13.5" customHeight="1" x14ac:dyDescent="0.15">
      <c r="B7" s="8"/>
      <c r="C7" s="17" t="s">
        <v>22</v>
      </c>
      <c r="D7" s="18">
        <f>D5-D6</f>
        <v>92.755038947000003</v>
      </c>
      <c r="E7" s="19">
        <f t="shared" ref="E7:S7" si="0">E5-E6</f>
        <v>105.404857687</v>
      </c>
      <c r="F7" s="19">
        <f t="shared" si="0"/>
        <v>122.67218087499998</v>
      </c>
      <c r="G7" s="19">
        <f t="shared" si="0"/>
        <v>108.72421976099997</v>
      </c>
      <c r="H7" s="19">
        <f t="shared" si="0"/>
        <v>91.188519621000012</v>
      </c>
      <c r="I7" s="19">
        <f t="shared" si="0"/>
        <v>121.74462280799997</v>
      </c>
      <c r="J7" s="19">
        <f t="shared" si="0"/>
        <v>119.73951453899997</v>
      </c>
      <c r="K7" s="19">
        <f t="shared" si="0"/>
        <v>139.45865100700001</v>
      </c>
      <c r="L7" s="19">
        <f t="shared" si="0"/>
        <v>177.37490949699998</v>
      </c>
      <c r="M7" s="19">
        <f t="shared" si="0"/>
        <v>154.948303968</v>
      </c>
      <c r="N7" s="19">
        <f t="shared" si="0"/>
        <v>132.22678853299999</v>
      </c>
      <c r="O7" s="19">
        <f t="shared" si="0"/>
        <v>164.983935008</v>
      </c>
      <c r="P7" s="19">
        <f t="shared" si="0"/>
        <v>187.15608386999997</v>
      </c>
      <c r="Q7" s="19">
        <f t="shared" si="0"/>
        <v>229.48455404399999</v>
      </c>
      <c r="R7" s="19">
        <f t="shared" si="0"/>
        <v>182.17214104999999</v>
      </c>
      <c r="S7" s="19">
        <f t="shared" si="0"/>
        <v>295.0352825760001</v>
      </c>
      <c r="T7" s="20">
        <f>SUM(D7:S7)</f>
        <v>2425.0696037909997</v>
      </c>
    </row>
    <row r="8" spans="2:20" s="7" customFormat="1" ht="13.5" customHeight="1" thickBot="1" x14ac:dyDescent="0.2">
      <c r="B8" s="8"/>
      <c r="C8" s="21" t="s">
        <v>23</v>
      </c>
      <c r="D8" s="22">
        <f>(D4-D5)</f>
        <v>0</v>
      </c>
      <c r="E8" s="23">
        <f t="shared" ref="E8:S8" si="1">(E4-E5)</f>
        <v>0</v>
      </c>
      <c r="F8" s="23">
        <f t="shared" si="1"/>
        <v>0</v>
      </c>
      <c r="G8" s="23">
        <f t="shared" si="1"/>
        <v>0</v>
      </c>
      <c r="H8" s="23">
        <f t="shared" si="1"/>
        <v>0</v>
      </c>
      <c r="I8" s="23">
        <f t="shared" si="1"/>
        <v>0</v>
      </c>
      <c r="J8" s="23">
        <f t="shared" si="1"/>
        <v>0</v>
      </c>
      <c r="K8" s="23">
        <f t="shared" si="1"/>
        <v>0</v>
      </c>
      <c r="L8" s="23">
        <f t="shared" si="1"/>
        <v>0</v>
      </c>
      <c r="M8" s="23">
        <f t="shared" si="1"/>
        <v>0</v>
      </c>
      <c r="N8" s="23">
        <f t="shared" si="1"/>
        <v>0</v>
      </c>
      <c r="O8" s="23">
        <f t="shared" si="1"/>
        <v>0</v>
      </c>
      <c r="P8" s="23">
        <f t="shared" si="1"/>
        <v>0</v>
      </c>
      <c r="Q8" s="23">
        <f t="shared" si="1"/>
        <v>0</v>
      </c>
      <c r="R8" s="23">
        <f t="shared" si="1"/>
        <v>0</v>
      </c>
      <c r="S8" s="23">
        <f t="shared" si="1"/>
        <v>0</v>
      </c>
      <c r="T8" s="24">
        <f>SUM(D8:S8)</f>
        <v>0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14">
        <v>291</v>
      </c>
      <c r="E11" s="15">
        <v>345</v>
      </c>
      <c r="F11" s="15">
        <v>409</v>
      </c>
      <c r="G11" s="15">
        <v>385</v>
      </c>
      <c r="H11" s="15">
        <v>411</v>
      </c>
      <c r="I11" s="15">
        <v>455</v>
      </c>
      <c r="J11" s="15">
        <v>435</v>
      </c>
      <c r="K11" s="15">
        <v>515</v>
      </c>
      <c r="L11" s="15">
        <v>567</v>
      </c>
      <c r="M11" s="15">
        <v>512</v>
      </c>
      <c r="N11" s="15">
        <v>601</v>
      </c>
      <c r="O11" s="15">
        <v>650</v>
      </c>
      <c r="P11" s="15">
        <v>734</v>
      </c>
      <c r="Q11" s="15">
        <v>745</v>
      </c>
      <c r="R11" s="15">
        <v>595</v>
      </c>
      <c r="S11" s="15">
        <v>1514</v>
      </c>
      <c r="T11" s="16">
        <f>SUM(D11:S11)</f>
        <v>9164</v>
      </c>
    </row>
    <row r="12" spans="2:20" s="7" customFormat="1" ht="13.5" customHeight="1" x14ac:dyDescent="0.15">
      <c r="B12" s="8"/>
      <c r="C12" s="17" t="s">
        <v>20</v>
      </c>
      <c r="D12" s="18">
        <v>291</v>
      </c>
      <c r="E12" s="19">
        <v>345</v>
      </c>
      <c r="F12" s="19">
        <v>409</v>
      </c>
      <c r="G12" s="19">
        <v>385</v>
      </c>
      <c r="H12" s="19">
        <v>411</v>
      </c>
      <c r="I12" s="19">
        <v>455</v>
      </c>
      <c r="J12" s="19">
        <v>435</v>
      </c>
      <c r="K12" s="19">
        <v>515</v>
      </c>
      <c r="L12" s="19">
        <v>567</v>
      </c>
      <c r="M12" s="19">
        <v>512</v>
      </c>
      <c r="N12" s="19">
        <v>601</v>
      </c>
      <c r="O12" s="19">
        <v>650</v>
      </c>
      <c r="P12" s="19">
        <v>734</v>
      </c>
      <c r="Q12" s="19">
        <v>745</v>
      </c>
      <c r="R12" s="19">
        <v>595</v>
      </c>
      <c r="S12" s="19">
        <v>1514</v>
      </c>
      <c r="T12" s="20">
        <f>SUM(D12:S12)</f>
        <v>9164</v>
      </c>
    </row>
    <row r="13" spans="2:20" s="7" customFormat="1" ht="13.5" customHeight="1" x14ac:dyDescent="0.15">
      <c r="B13" s="8"/>
      <c r="C13" s="17" t="s">
        <v>21</v>
      </c>
      <c r="D13" s="18">
        <v>210.168040437</v>
      </c>
      <c r="E13" s="19">
        <v>247.725880894</v>
      </c>
      <c r="F13" s="19">
        <v>311.61688267400001</v>
      </c>
      <c r="G13" s="19">
        <v>285.12863381199998</v>
      </c>
      <c r="H13" s="19">
        <v>316.494351591</v>
      </c>
      <c r="I13" s="19">
        <v>352.45220818299998</v>
      </c>
      <c r="J13" s="19">
        <v>321.501438871</v>
      </c>
      <c r="K13" s="19">
        <v>378.89665063299998</v>
      </c>
      <c r="L13" s="19">
        <v>416.72129361700001</v>
      </c>
      <c r="M13" s="19">
        <v>387.13382097700003</v>
      </c>
      <c r="N13" s="19">
        <v>459.18668904999998</v>
      </c>
      <c r="O13" s="19">
        <v>479.09571491000003</v>
      </c>
      <c r="P13" s="19">
        <v>526.46588209699996</v>
      </c>
      <c r="Q13" s="19">
        <v>516.37168802300005</v>
      </c>
      <c r="R13" s="19">
        <v>413.83071643800002</v>
      </c>
      <c r="S13" s="19">
        <v>979.05367822499989</v>
      </c>
      <c r="T13" s="20">
        <f>SUM(D13:S13)</f>
        <v>6601.8435704320009</v>
      </c>
    </row>
    <row r="14" spans="2:20" s="7" customFormat="1" ht="13.5" customHeight="1" x14ac:dyDescent="0.15">
      <c r="B14" s="8"/>
      <c r="C14" s="17" t="s">
        <v>22</v>
      </c>
      <c r="D14" s="18">
        <f>D12-D13</f>
        <v>80.831959562999998</v>
      </c>
      <c r="E14" s="19">
        <f t="shared" ref="E14:S14" si="2">E12-E13</f>
        <v>97.274119106000001</v>
      </c>
      <c r="F14" s="19">
        <f t="shared" si="2"/>
        <v>97.38311732599999</v>
      </c>
      <c r="G14" s="19">
        <f t="shared" si="2"/>
        <v>99.871366188000025</v>
      </c>
      <c r="H14" s="19">
        <f t="shared" si="2"/>
        <v>94.505648409000003</v>
      </c>
      <c r="I14" s="19">
        <f t="shared" si="2"/>
        <v>102.54779181700002</v>
      </c>
      <c r="J14" s="19">
        <f t="shared" si="2"/>
        <v>113.498561129</v>
      </c>
      <c r="K14" s="19">
        <f t="shared" si="2"/>
        <v>136.10334936700002</v>
      </c>
      <c r="L14" s="19">
        <f t="shared" si="2"/>
        <v>150.27870638299999</v>
      </c>
      <c r="M14" s="19">
        <f t="shared" si="2"/>
        <v>124.86617902299997</v>
      </c>
      <c r="N14" s="19">
        <f t="shared" si="2"/>
        <v>141.81331095000002</v>
      </c>
      <c r="O14" s="19">
        <f t="shared" si="2"/>
        <v>170.90428508999997</v>
      </c>
      <c r="P14" s="19">
        <f t="shared" si="2"/>
        <v>207.53411790300004</v>
      </c>
      <c r="Q14" s="19">
        <f t="shared" si="2"/>
        <v>228.62831197699995</v>
      </c>
      <c r="R14" s="19">
        <f t="shared" si="2"/>
        <v>181.16928356199998</v>
      </c>
      <c r="S14" s="19">
        <f t="shared" si="2"/>
        <v>534.94632177500011</v>
      </c>
      <c r="T14" s="20">
        <f>SUM(D14:S14)</f>
        <v>2562.156429568</v>
      </c>
    </row>
    <row r="15" spans="2:20" s="7" customFormat="1" ht="13.5" customHeight="1" thickBot="1" x14ac:dyDescent="0.2">
      <c r="B15" s="8"/>
      <c r="C15" s="21" t="s">
        <v>23</v>
      </c>
      <c r="D15" s="22">
        <f>(D11-D12)</f>
        <v>0</v>
      </c>
      <c r="E15" s="23">
        <f t="shared" ref="E15:S15" si="3">(E11-E12)</f>
        <v>0</v>
      </c>
      <c r="F15" s="23">
        <f t="shared" si="3"/>
        <v>0</v>
      </c>
      <c r="G15" s="23">
        <f t="shared" si="3"/>
        <v>0</v>
      </c>
      <c r="H15" s="23">
        <f t="shared" si="3"/>
        <v>0</v>
      </c>
      <c r="I15" s="23">
        <f t="shared" si="3"/>
        <v>0</v>
      </c>
      <c r="J15" s="23">
        <f t="shared" si="3"/>
        <v>0</v>
      </c>
      <c r="K15" s="23">
        <f t="shared" si="3"/>
        <v>0</v>
      </c>
      <c r="L15" s="23">
        <f t="shared" si="3"/>
        <v>0</v>
      </c>
      <c r="M15" s="23">
        <f t="shared" si="3"/>
        <v>0</v>
      </c>
      <c r="N15" s="23">
        <f t="shared" si="3"/>
        <v>0</v>
      </c>
      <c r="O15" s="23">
        <f t="shared" si="3"/>
        <v>0</v>
      </c>
      <c r="P15" s="23">
        <f t="shared" si="3"/>
        <v>0</v>
      </c>
      <c r="Q15" s="23">
        <f t="shared" si="3"/>
        <v>0</v>
      </c>
      <c r="R15" s="23">
        <f t="shared" si="3"/>
        <v>0</v>
      </c>
      <c r="S15" s="23">
        <f t="shared" si="3"/>
        <v>0</v>
      </c>
      <c r="T15" s="24">
        <f>SUM(D15:S15)</f>
        <v>0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10" t="s">
        <v>2</v>
      </c>
      <c r="E17" s="11" t="s">
        <v>3</v>
      </c>
      <c r="F17" s="11" t="s">
        <v>4</v>
      </c>
      <c r="G17" s="11" t="s">
        <v>5</v>
      </c>
      <c r="H17" s="11" t="s">
        <v>6</v>
      </c>
      <c r="I17" s="11" t="s">
        <v>7</v>
      </c>
      <c r="J17" s="11" t="s">
        <v>8</v>
      </c>
      <c r="K17" s="11" t="s">
        <v>9</v>
      </c>
      <c r="L17" s="11" t="s">
        <v>10</v>
      </c>
      <c r="M17" s="11" t="s">
        <v>11</v>
      </c>
      <c r="N17" s="11" t="s">
        <v>12</v>
      </c>
      <c r="O17" s="11" t="s">
        <v>13</v>
      </c>
      <c r="P17" s="11" t="s">
        <v>14</v>
      </c>
      <c r="Q17" s="11" t="s">
        <v>15</v>
      </c>
      <c r="R17" s="11" t="s">
        <v>16</v>
      </c>
      <c r="S17" s="11" t="s">
        <v>17</v>
      </c>
      <c r="T17" s="12" t="s">
        <v>18</v>
      </c>
    </row>
    <row r="18" spans="2:20" s="7" customFormat="1" ht="13.5" customHeight="1" x14ac:dyDescent="0.15">
      <c r="B18" s="8"/>
      <c r="C18" s="13" t="s">
        <v>19</v>
      </c>
      <c r="D18" s="25">
        <f>SUM(D4,D11)</f>
        <v>651</v>
      </c>
      <c r="E18" s="26">
        <f t="shared" ref="E18:S18" si="4">SUM(E4,E11)</f>
        <v>709</v>
      </c>
      <c r="F18" s="26">
        <f t="shared" si="4"/>
        <v>850</v>
      </c>
      <c r="G18" s="26">
        <f t="shared" si="4"/>
        <v>829</v>
      </c>
      <c r="H18" s="26">
        <f t="shared" si="4"/>
        <v>825</v>
      </c>
      <c r="I18" s="26">
        <f t="shared" si="4"/>
        <v>962</v>
      </c>
      <c r="J18" s="26">
        <f t="shared" si="4"/>
        <v>940</v>
      </c>
      <c r="K18" s="26">
        <f t="shared" si="4"/>
        <v>1040</v>
      </c>
      <c r="L18" s="26">
        <f t="shared" si="4"/>
        <v>1208</v>
      </c>
      <c r="M18" s="26">
        <f t="shared" si="4"/>
        <v>1052</v>
      </c>
      <c r="N18" s="26">
        <f t="shared" si="4"/>
        <v>1122</v>
      </c>
      <c r="O18" s="26">
        <f t="shared" si="4"/>
        <v>1259</v>
      </c>
      <c r="P18" s="26">
        <f t="shared" si="4"/>
        <v>1463</v>
      </c>
      <c r="Q18" s="26">
        <f t="shared" si="4"/>
        <v>1535</v>
      </c>
      <c r="R18" s="26">
        <f t="shared" si="4"/>
        <v>1175</v>
      </c>
      <c r="S18" s="26">
        <f t="shared" si="4"/>
        <v>2491</v>
      </c>
      <c r="T18" s="27">
        <f>SUM(D18:S18)</f>
        <v>18111</v>
      </c>
    </row>
    <row r="19" spans="2:20" s="7" customFormat="1" ht="13.5" customHeight="1" x14ac:dyDescent="0.15">
      <c r="B19" s="8"/>
      <c r="C19" s="17" t="s">
        <v>20</v>
      </c>
      <c r="D19" s="18">
        <f t="shared" ref="D19:S21" si="5">SUM(D5,D12)</f>
        <v>651</v>
      </c>
      <c r="E19" s="19">
        <f t="shared" si="5"/>
        <v>709</v>
      </c>
      <c r="F19" s="19">
        <f t="shared" si="5"/>
        <v>850</v>
      </c>
      <c r="G19" s="19">
        <f t="shared" si="5"/>
        <v>829</v>
      </c>
      <c r="H19" s="19">
        <f t="shared" si="5"/>
        <v>825</v>
      </c>
      <c r="I19" s="19">
        <f t="shared" si="5"/>
        <v>962</v>
      </c>
      <c r="J19" s="19">
        <f t="shared" si="5"/>
        <v>940</v>
      </c>
      <c r="K19" s="19">
        <f t="shared" si="5"/>
        <v>1040</v>
      </c>
      <c r="L19" s="19">
        <f t="shared" si="5"/>
        <v>1208</v>
      </c>
      <c r="M19" s="19">
        <f t="shared" si="5"/>
        <v>1052</v>
      </c>
      <c r="N19" s="19">
        <f t="shared" si="5"/>
        <v>1122</v>
      </c>
      <c r="O19" s="19">
        <f t="shared" si="5"/>
        <v>1259</v>
      </c>
      <c r="P19" s="19">
        <f t="shared" si="5"/>
        <v>1463</v>
      </c>
      <c r="Q19" s="19">
        <f t="shared" si="5"/>
        <v>1535</v>
      </c>
      <c r="R19" s="19">
        <f t="shared" si="5"/>
        <v>1175</v>
      </c>
      <c r="S19" s="19">
        <f t="shared" si="5"/>
        <v>2491</v>
      </c>
      <c r="T19" s="20">
        <f>SUM(D19:S19)</f>
        <v>18111</v>
      </c>
    </row>
    <row r="20" spans="2:20" s="7" customFormat="1" ht="13.5" customHeight="1" x14ac:dyDescent="0.15">
      <c r="B20" s="8"/>
      <c r="C20" s="17" t="s">
        <v>21</v>
      </c>
      <c r="D20" s="18">
        <f t="shared" si="5"/>
        <v>477.41300149</v>
      </c>
      <c r="E20" s="19">
        <f t="shared" si="5"/>
        <v>506.321023207</v>
      </c>
      <c r="F20" s="19">
        <f t="shared" si="5"/>
        <v>629.94470179900009</v>
      </c>
      <c r="G20" s="19">
        <f t="shared" si="5"/>
        <v>620.404414051</v>
      </c>
      <c r="H20" s="19">
        <f t="shared" si="5"/>
        <v>639.30583196999999</v>
      </c>
      <c r="I20" s="19">
        <f t="shared" si="5"/>
        <v>737.70758537500001</v>
      </c>
      <c r="J20" s="19">
        <f t="shared" si="5"/>
        <v>706.76192433200004</v>
      </c>
      <c r="K20" s="19">
        <f t="shared" si="5"/>
        <v>764.43799962599996</v>
      </c>
      <c r="L20" s="19">
        <f t="shared" si="5"/>
        <v>880.34638412000004</v>
      </c>
      <c r="M20" s="19">
        <f t="shared" si="5"/>
        <v>772.18551700900002</v>
      </c>
      <c r="N20" s="19">
        <f t="shared" si="5"/>
        <v>847.95990051700005</v>
      </c>
      <c r="O20" s="19">
        <f t="shared" si="5"/>
        <v>923.11177990200008</v>
      </c>
      <c r="P20" s="19">
        <f t="shared" si="5"/>
        <v>1068.3097982270001</v>
      </c>
      <c r="Q20" s="19">
        <f t="shared" si="5"/>
        <v>1076.8871339790001</v>
      </c>
      <c r="R20" s="19">
        <f t="shared" si="5"/>
        <v>811.65857538800003</v>
      </c>
      <c r="S20" s="19">
        <f t="shared" si="5"/>
        <v>1661.0183956489998</v>
      </c>
      <c r="T20" s="20">
        <f>SUM(D20:S20)</f>
        <v>13123.773966641002</v>
      </c>
    </row>
    <row r="21" spans="2:20" s="7" customFormat="1" ht="13.5" customHeight="1" x14ac:dyDescent="0.15">
      <c r="B21" s="8"/>
      <c r="C21" s="17" t="s">
        <v>22</v>
      </c>
      <c r="D21" s="18">
        <f t="shared" si="5"/>
        <v>173.58699851</v>
      </c>
      <c r="E21" s="19">
        <f t="shared" si="5"/>
        <v>202.678976793</v>
      </c>
      <c r="F21" s="19">
        <f t="shared" si="5"/>
        <v>220.05529820099997</v>
      </c>
      <c r="G21" s="19">
        <f t="shared" si="5"/>
        <v>208.595585949</v>
      </c>
      <c r="H21" s="19">
        <f t="shared" si="5"/>
        <v>185.69416803000001</v>
      </c>
      <c r="I21" s="19">
        <f t="shared" si="5"/>
        <v>224.29241462499999</v>
      </c>
      <c r="J21" s="19">
        <f t="shared" si="5"/>
        <v>233.23807566799996</v>
      </c>
      <c r="K21" s="19">
        <f t="shared" si="5"/>
        <v>275.56200037400004</v>
      </c>
      <c r="L21" s="19">
        <f t="shared" si="5"/>
        <v>327.65361587999996</v>
      </c>
      <c r="M21" s="19">
        <f t="shared" si="5"/>
        <v>279.81448299099998</v>
      </c>
      <c r="N21" s="19">
        <f t="shared" si="5"/>
        <v>274.04009948300001</v>
      </c>
      <c r="O21" s="19">
        <f t="shared" si="5"/>
        <v>335.88822009799998</v>
      </c>
      <c r="P21" s="19">
        <f t="shared" si="5"/>
        <v>394.69020177300001</v>
      </c>
      <c r="Q21" s="19">
        <f t="shared" si="5"/>
        <v>458.11286602099995</v>
      </c>
      <c r="R21" s="19">
        <f t="shared" si="5"/>
        <v>363.34142461199997</v>
      </c>
      <c r="S21" s="19">
        <f t="shared" si="5"/>
        <v>829.98160435100021</v>
      </c>
      <c r="T21" s="20">
        <f>SUM(D21:S21)</f>
        <v>4987.2260333590002</v>
      </c>
    </row>
    <row r="22" spans="2:20" s="7" customFormat="1" ht="13.5" customHeight="1" thickBot="1" x14ac:dyDescent="0.2">
      <c r="B22" s="28"/>
      <c r="C22" s="21" t="s">
        <v>23</v>
      </c>
      <c r="D22" s="22">
        <f>(D18-D19)</f>
        <v>0</v>
      </c>
      <c r="E22" s="23">
        <f t="shared" ref="E22:S22" si="6">(E18-E19)</f>
        <v>0</v>
      </c>
      <c r="F22" s="23">
        <f t="shared" si="6"/>
        <v>0</v>
      </c>
      <c r="G22" s="23">
        <f t="shared" si="6"/>
        <v>0</v>
      </c>
      <c r="H22" s="23">
        <f t="shared" si="6"/>
        <v>0</v>
      </c>
      <c r="I22" s="23">
        <f t="shared" si="6"/>
        <v>0</v>
      </c>
      <c r="J22" s="23">
        <f t="shared" si="6"/>
        <v>0</v>
      </c>
      <c r="K22" s="23">
        <f t="shared" si="6"/>
        <v>0</v>
      </c>
      <c r="L22" s="23">
        <f t="shared" si="6"/>
        <v>0</v>
      </c>
      <c r="M22" s="23">
        <f t="shared" si="6"/>
        <v>0</v>
      </c>
      <c r="N22" s="23">
        <f t="shared" si="6"/>
        <v>0</v>
      </c>
      <c r="O22" s="23">
        <f t="shared" si="6"/>
        <v>0</v>
      </c>
      <c r="P22" s="23">
        <f t="shared" si="6"/>
        <v>0</v>
      </c>
      <c r="Q22" s="23">
        <f t="shared" si="6"/>
        <v>0</v>
      </c>
      <c r="R22" s="23">
        <f t="shared" si="6"/>
        <v>0</v>
      </c>
      <c r="S22" s="23">
        <f t="shared" si="6"/>
        <v>0</v>
      </c>
      <c r="T22" s="24">
        <f>SUM(D22:S22)</f>
        <v>0</v>
      </c>
    </row>
    <row r="23" spans="2:20" s="7" customFormat="1" ht="13.5" customHeight="1" thickBot="1" x14ac:dyDescent="0.2">
      <c r="B23" s="29" t="s">
        <v>25</v>
      </c>
      <c r="C23" s="3"/>
      <c r="D23" s="4" t="s">
        <v>1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6"/>
    </row>
    <row r="24" spans="2:20" s="7" customFormat="1" ht="13.5" customHeight="1" thickBot="1" x14ac:dyDescent="0.2">
      <c r="B24" s="30"/>
      <c r="C24" s="9"/>
      <c r="D24" s="10" t="s">
        <v>2</v>
      </c>
      <c r="E24" s="11" t="s">
        <v>3</v>
      </c>
      <c r="F24" s="11" t="s">
        <v>4</v>
      </c>
      <c r="G24" s="11" t="s">
        <v>5</v>
      </c>
      <c r="H24" s="11" t="s">
        <v>6</v>
      </c>
      <c r="I24" s="11" t="s">
        <v>7</v>
      </c>
      <c r="J24" s="11" t="s">
        <v>8</v>
      </c>
      <c r="K24" s="11" t="s">
        <v>9</v>
      </c>
      <c r="L24" s="11" t="s">
        <v>10</v>
      </c>
      <c r="M24" s="11" t="s">
        <v>11</v>
      </c>
      <c r="N24" s="11" t="s">
        <v>12</v>
      </c>
      <c r="O24" s="11" t="s">
        <v>13</v>
      </c>
      <c r="P24" s="11" t="s">
        <v>14</v>
      </c>
      <c r="Q24" s="11" t="s">
        <v>15</v>
      </c>
      <c r="R24" s="11" t="s">
        <v>16</v>
      </c>
      <c r="S24" s="11" t="s">
        <v>17</v>
      </c>
      <c r="T24" s="12" t="s">
        <v>18</v>
      </c>
    </row>
    <row r="25" spans="2:20" s="7" customFormat="1" ht="13.5" customHeight="1" x14ac:dyDescent="0.15">
      <c r="B25" s="30"/>
      <c r="C25" s="13" t="s">
        <v>19</v>
      </c>
      <c r="D25" s="14">
        <v>23</v>
      </c>
      <c r="E25" s="15">
        <v>23</v>
      </c>
      <c r="F25" s="15">
        <v>32</v>
      </c>
      <c r="G25" s="15">
        <v>27</v>
      </c>
      <c r="H25" s="15">
        <v>34</v>
      </c>
      <c r="I25" s="15">
        <v>20</v>
      </c>
      <c r="J25" s="15">
        <v>41</v>
      </c>
      <c r="K25" s="15">
        <v>29</v>
      </c>
      <c r="L25" s="15">
        <v>41</v>
      </c>
      <c r="M25" s="15">
        <v>30</v>
      </c>
      <c r="N25" s="15">
        <v>37</v>
      </c>
      <c r="O25" s="15">
        <v>54</v>
      </c>
      <c r="P25" s="15">
        <v>51</v>
      </c>
      <c r="Q25" s="15">
        <v>50</v>
      </c>
      <c r="R25" s="15">
        <v>46</v>
      </c>
      <c r="S25" s="15">
        <v>88</v>
      </c>
      <c r="T25" s="16">
        <f>SUM(D25:S25)</f>
        <v>626</v>
      </c>
    </row>
    <row r="26" spans="2:20" s="7" customFormat="1" ht="13.5" customHeight="1" x14ac:dyDescent="0.15">
      <c r="B26" s="30"/>
      <c r="C26" s="17" t="s">
        <v>20</v>
      </c>
      <c r="D26" s="18">
        <v>23</v>
      </c>
      <c r="E26" s="19">
        <v>23</v>
      </c>
      <c r="F26" s="19">
        <v>32</v>
      </c>
      <c r="G26" s="19">
        <v>27</v>
      </c>
      <c r="H26" s="19">
        <v>34</v>
      </c>
      <c r="I26" s="19">
        <v>20</v>
      </c>
      <c r="J26" s="19">
        <v>41</v>
      </c>
      <c r="K26" s="19">
        <v>29</v>
      </c>
      <c r="L26" s="19">
        <v>41</v>
      </c>
      <c r="M26" s="19">
        <v>30</v>
      </c>
      <c r="N26" s="19">
        <v>37</v>
      </c>
      <c r="O26" s="19">
        <v>54</v>
      </c>
      <c r="P26" s="19">
        <v>51</v>
      </c>
      <c r="Q26" s="19">
        <v>50</v>
      </c>
      <c r="R26" s="19">
        <v>46</v>
      </c>
      <c r="S26" s="19">
        <v>88</v>
      </c>
      <c r="T26" s="20">
        <f>SUM(D26:S26)</f>
        <v>626</v>
      </c>
    </row>
    <row r="27" spans="2:20" s="7" customFormat="1" ht="13.5" customHeight="1" x14ac:dyDescent="0.15">
      <c r="B27" s="30"/>
      <c r="C27" s="17" t="s">
        <v>21</v>
      </c>
      <c r="D27" s="18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20">
        <f>SUM(D27:S27)</f>
        <v>0</v>
      </c>
    </row>
    <row r="28" spans="2:20" s="7" customFormat="1" ht="13.5" customHeight="1" x14ac:dyDescent="0.15">
      <c r="B28" s="30"/>
      <c r="C28" s="17" t="s">
        <v>22</v>
      </c>
      <c r="D28" s="18">
        <f>D26-D27</f>
        <v>23</v>
      </c>
      <c r="E28" s="19">
        <f t="shared" ref="E28:S28" si="7">E26-E27</f>
        <v>23</v>
      </c>
      <c r="F28" s="19">
        <f t="shared" si="7"/>
        <v>32</v>
      </c>
      <c r="G28" s="19">
        <f t="shared" si="7"/>
        <v>27</v>
      </c>
      <c r="H28" s="19">
        <f t="shared" si="7"/>
        <v>34</v>
      </c>
      <c r="I28" s="19">
        <f t="shared" si="7"/>
        <v>20</v>
      </c>
      <c r="J28" s="19">
        <f t="shared" si="7"/>
        <v>41</v>
      </c>
      <c r="K28" s="19">
        <f t="shared" si="7"/>
        <v>29</v>
      </c>
      <c r="L28" s="19">
        <f t="shared" si="7"/>
        <v>41</v>
      </c>
      <c r="M28" s="19">
        <f t="shared" si="7"/>
        <v>30</v>
      </c>
      <c r="N28" s="19">
        <f t="shared" si="7"/>
        <v>37</v>
      </c>
      <c r="O28" s="19">
        <f t="shared" si="7"/>
        <v>54</v>
      </c>
      <c r="P28" s="19">
        <f t="shared" si="7"/>
        <v>51</v>
      </c>
      <c r="Q28" s="19">
        <f t="shared" si="7"/>
        <v>50</v>
      </c>
      <c r="R28" s="19">
        <f t="shared" si="7"/>
        <v>46</v>
      </c>
      <c r="S28" s="19">
        <f t="shared" si="7"/>
        <v>88</v>
      </c>
      <c r="T28" s="20">
        <f>SUM(D28:S28)</f>
        <v>626</v>
      </c>
    </row>
    <row r="29" spans="2:20" s="7" customFormat="1" ht="13.5" customHeight="1" thickBot="1" x14ac:dyDescent="0.2">
      <c r="B29" s="30"/>
      <c r="C29" s="21" t="s">
        <v>23</v>
      </c>
      <c r="D29" s="22">
        <f>(D25-D26)</f>
        <v>0</v>
      </c>
      <c r="E29" s="23">
        <f t="shared" ref="E29:S29" si="8">(E25-E26)</f>
        <v>0</v>
      </c>
      <c r="F29" s="23">
        <f t="shared" si="8"/>
        <v>0</v>
      </c>
      <c r="G29" s="23">
        <f t="shared" si="8"/>
        <v>0</v>
      </c>
      <c r="H29" s="23">
        <f t="shared" si="8"/>
        <v>0</v>
      </c>
      <c r="I29" s="23">
        <f t="shared" si="8"/>
        <v>0</v>
      </c>
      <c r="J29" s="23">
        <f t="shared" si="8"/>
        <v>0</v>
      </c>
      <c r="K29" s="23">
        <f t="shared" si="8"/>
        <v>0</v>
      </c>
      <c r="L29" s="23">
        <f t="shared" si="8"/>
        <v>0</v>
      </c>
      <c r="M29" s="23">
        <f t="shared" si="8"/>
        <v>0</v>
      </c>
      <c r="N29" s="23">
        <f t="shared" si="8"/>
        <v>0</v>
      </c>
      <c r="O29" s="23">
        <f t="shared" si="8"/>
        <v>0</v>
      </c>
      <c r="P29" s="23">
        <f t="shared" si="8"/>
        <v>0</v>
      </c>
      <c r="Q29" s="23">
        <f t="shared" si="8"/>
        <v>0</v>
      </c>
      <c r="R29" s="23">
        <f t="shared" si="8"/>
        <v>0</v>
      </c>
      <c r="S29" s="23">
        <f t="shared" si="8"/>
        <v>0</v>
      </c>
      <c r="T29" s="24">
        <f>SUM(D29:S29)</f>
        <v>0</v>
      </c>
    </row>
    <row r="30" spans="2:20" s="7" customFormat="1" ht="13.5" customHeight="1" thickBot="1" x14ac:dyDescent="0.2">
      <c r="B30" s="30"/>
      <c r="C30" s="3"/>
      <c r="D30" s="4" t="s">
        <v>24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6"/>
    </row>
    <row r="31" spans="2:20" s="7" customFormat="1" ht="13.5" customHeight="1" thickBot="1" x14ac:dyDescent="0.2">
      <c r="B31" s="30"/>
      <c r="C31" s="9"/>
      <c r="D31" s="10" t="s">
        <v>2</v>
      </c>
      <c r="E31" s="11" t="s">
        <v>3</v>
      </c>
      <c r="F31" s="11" t="s">
        <v>4</v>
      </c>
      <c r="G31" s="11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  <c r="M31" s="11" t="s">
        <v>11</v>
      </c>
      <c r="N31" s="11" t="s">
        <v>12</v>
      </c>
      <c r="O31" s="11" t="s">
        <v>13</v>
      </c>
      <c r="P31" s="11" t="s">
        <v>14</v>
      </c>
      <c r="Q31" s="11" t="s">
        <v>15</v>
      </c>
      <c r="R31" s="11" t="s">
        <v>16</v>
      </c>
      <c r="S31" s="11" t="s">
        <v>17</v>
      </c>
      <c r="T31" s="12" t="s">
        <v>18</v>
      </c>
    </row>
    <row r="32" spans="2:20" s="7" customFormat="1" ht="13.5" customHeight="1" x14ac:dyDescent="0.15">
      <c r="B32" s="30"/>
      <c r="C32" s="13" t="s">
        <v>19</v>
      </c>
      <c r="D32" s="14">
        <v>26</v>
      </c>
      <c r="E32" s="15">
        <v>29</v>
      </c>
      <c r="F32" s="15">
        <v>26</v>
      </c>
      <c r="G32" s="15">
        <v>38</v>
      </c>
      <c r="H32" s="15">
        <v>24</v>
      </c>
      <c r="I32" s="15">
        <v>19</v>
      </c>
      <c r="J32" s="15">
        <v>32</v>
      </c>
      <c r="K32" s="15">
        <v>36</v>
      </c>
      <c r="L32" s="15">
        <v>33</v>
      </c>
      <c r="M32" s="15">
        <v>34</v>
      </c>
      <c r="N32" s="15">
        <v>40</v>
      </c>
      <c r="O32" s="15">
        <v>43</v>
      </c>
      <c r="P32" s="15">
        <v>49</v>
      </c>
      <c r="Q32" s="15">
        <v>73</v>
      </c>
      <c r="R32" s="15">
        <v>43</v>
      </c>
      <c r="S32" s="15">
        <v>158</v>
      </c>
      <c r="T32" s="16">
        <f>SUM(D32:S32)</f>
        <v>703</v>
      </c>
    </row>
    <row r="33" spans="2:20" s="7" customFormat="1" ht="13.5" customHeight="1" x14ac:dyDescent="0.15">
      <c r="B33" s="30"/>
      <c r="C33" s="17" t="s">
        <v>20</v>
      </c>
      <c r="D33" s="18">
        <v>26</v>
      </c>
      <c r="E33" s="19">
        <v>29</v>
      </c>
      <c r="F33" s="19">
        <v>26</v>
      </c>
      <c r="G33" s="19">
        <v>38</v>
      </c>
      <c r="H33" s="19">
        <v>24</v>
      </c>
      <c r="I33" s="19">
        <v>19</v>
      </c>
      <c r="J33" s="19">
        <v>32</v>
      </c>
      <c r="K33" s="19">
        <v>36</v>
      </c>
      <c r="L33" s="19">
        <v>33</v>
      </c>
      <c r="M33" s="19">
        <v>34</v>
      </c>
      <c r="N33" s="19">
        <v>40</v>
      </c>
      <c r="O33" s="19">
        <v>43</v>
      </c>
      <c r="P33" s="19">
        <v>49</v>
      </c>
      <c r="Q33" s="19">
        <v>73</v>
      </c>
      <c r="R33" s="19">
        <v>43</v>
      </c>
      <c r="S33" s="19">
        <v>158</v>
      </c>
      <c r="T33" s="20">
        <f>SUM(D33:S33)</f>
        <v>703</v>
      </c>
    </row>
    <row r="34" spans="2:20" s="7" customFormat="1" ht="13.5" customHeight="1" x14ac:dyDescent="0.15">
      <c r="B34" s="30"/>
      <c r="C34" s="17" t="s">
        <v>21</v>
      </c>
      <c r="D34" s="18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20">
        <f>SUM(D34:S34)</f>
        <v>0</v>
      </c>
    </row>
    <row r="35" spans="2:20" s="7" customFormat="1" ht="13.5" customHeight="1" x14ac:dyDescent="0.15">
      <c r="B35" s="30"/>
      <c r="C35" s="17" t="s">
        <v>22</v>
      </c>
      <c r="D35" s="18">
        <f>D33-D34</f>
        <v>26</v>
      </c>
      <c r="E35" s="19">
        <f t="shared" ref="E35:S35" si="9">E33-E34</f>
        <v>29</v>
      </c>
      <c r="F35" s="19">
        <f t="shared" si="9"/>
        <v>26</v>
      </c>
      <c r="G35" s="19">
        <f t="shared" si="9"/>
        <v>38</v>
      </c>
      <c r="H35" s="19">
        <f t="shared" si="9"/>
        <v>24</v>
      </c>
      <c r="I35" s="19">
        <f t="shared" si="9"/>
        <v>19</v>
      </c>
      <c r="J35" s="19">
        <f t="shared" si="9"/>
        <v>32</v>
      </c>
      <c r="K35" s="19">
        <f t="shared" si="9"/>
        <v>36</v>
      </c>
      <c r="L35" s="19">
        <f t="shared" si="9"/>
        <v>33</v>
      </c>
      <c r="M35" s="19">
        <f t="shared" si="9"/>
        <v>34</v>
      </c>
      <c r="N35" s="19">
        <f t="shared" si="9"/>
        <v>40</v>
      </c>
      <c r="O35" s="19">
        <f t="shared" si="9"/>
        <v>43</v>
      </c>
      <c r="P35" s="19">
        <f t="shared" si="9"/>
        <v>49</v>
      </c>
      <c r="Q35" s="19">
        <f t="shared" si="9"/>
        <v>73</v>
      </c>
      <c r="R35" s="19">
        <f t="shared" si="9"/>
        <v>43</v>
      </c>
      <c r="S35" s="19">
        <f t="shared" si="9"/>
        <v>158</v>
      </c>
      <c r="T35" s="20">
        <f>SUM(D35:S35)</f>
        <v>703</v>
      </c>
    </row>
    <row r="36" spans="2:20" s="7" customFormat="1" ht="13.5" customHeight="1" thickBot="1" x14ac:dyDescent="0.2">
      <c r="B36" s="30"/>
      <c r="C36" s="21" t="s">
        <v>23</v>
      </c>
      <c r="D36" s="22">
        <f>(D32-D33)</f>
        <v>0</v>
      </c>
      <c r="E36" s="23">
        <f t="shared" ref="E36:S36" si="10">(E32-E33)</f>
        <v>0</v>
      </c>
      <c r="F36" s="23">
        <f t="shared" si="10"/>
        <v>0</v>
      </c>
      <c r="G36" s="23">
        <f t="shared" si="10"/>
        <v>0</v>
      </c>
      <c r="H36" s="23">
        <f t="shared" si="10"/>
        <v>0</v>
      </c>
      <c r="I36" s="23">
        <f t="shared" si="10"/>
        <v>0</v>
      </c>
      <c r="J36" s="23">
        <f t="shared" si="10"/>
        <v>0</v>
      </c>
      <c r="K36" s="23">
        <f t="shared" si="10"/>
        <v>0</v>
      </c>
      <c r="L36" s="23">
        <f t="shared" si="10"/>
        <v>0</v>
      </c>
      <c r="M36" s="23">
        <f t="shared" si="10"/>
        <v>0</v>
      </c>
      <c r="N36" s="23">
        <f t="shared" si="10"/>
        <v>0</v>
      </c>
      <c r="O36" s="23">
        <f t="shared" si="10"/>
        <v>0</v>
      </c>
      <c r="P36" s="23">
        <f t="shared" si="10"/>
        <v>0</v>
      </c>
      <c r="Q36" s="23">
        <f t="shared" si="10"/>
        <v>0</v>
      </c>
      <c r="R36" s="23">
        <f t="shared" si="10"/>
        <v>0</v>
      </c>
      <c r="S36" s="23">
        <f t="shared" si="10"/>
        <v>0</v>
      </c>
      <c r="T36" s="24">
        <f>SUM(D36:S36)</f>
        <v>0</v>
      </c>
    </row>
    <row r="37" spans="2:20" s="7" customFormat="1" ht="13.5" customHeight="1" thickBot="1" x14ac:dyDescent="0.2">
      <c r="B37" s="30"/>
      <c r="C37" s="3"/>
      <c r="D37" s="4" t="s">
        <v>18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6"/>
    </row>
    <row r="38" spans="2:20" s="7" customFormat="1" ht="13.5" customHeight="1" thickBot="1" x14ac:dyDescent="0.2">
      <c r="B38" s="30"/>
      <c r="C38" s="9"/>
      <c r="D38" s="10" t="s">
        <v>2</v>
      </c>
      <c r="E38" s="11" t="s">
        <v>3</v>
      </c>
      <c r="F38" s="11" t="s">
        <v>4</v>
      </c>
      <c r="G38" s="11" t="s">
        <v>5</v>
      </c>
      <c r="H38" s="11" t="s">
        <v>6</v>
      </c>
      <c r="I38" s="11" t="s">
        <v>7</v>
      </c>
      <c r="J38" s="11" t="s">
        <v>8</v>
      </c>
      <c r="K38" s="11" t="s">
        <v>9</v>
      </c>
      <c r="L38" s="11" t="s">
        <v>10</v>
      </c>
      <c r="M38" s="11" t="s">
        <v>11</v>
      </c>
      <c r="N38" s="11" t="s">
        <v>12</v>
      </c>
      <c r="O38" s="11" t="s">
        <v>13</v>
      </c>
      <c r="P38" s="11" t="s">
        <v>14</v>
      </c>
      <c r="Q38" s="11" t="s">
        <v>15</v>
      </c>
      <c r="R38" s="11" t="s">
        <v>16</v>
      </c>
      <c r="S38" s="11" t="s">
        <v>17</v>
      </c>
      <c r="T38" s="12" t="s">
        <v>18</v>
      </c>
    </row>
    <row r="39" spans="2:20" s="7" customFormat="1" ht="13.5" customHeight="1" x14ac:dyDescent="0.15">
      <c r="B39" s="30"/>
      <c r="C39" s="13" t="s">
        <v>19</v>
      </c>
      <c r="D39" s="25">
        <f>SUM(D25,D32)</f>
        <v>49</v>
      </c>
      <c r="E39" s="26">
        <f t="shared" ref="E39:S39" si="11">SUM(E25,E32)</f>
        <v>52</v>
      </c>
      <c r="F39" s="26">
        <f t="shared" si="11"/>
        <v>58</v>
      </c>
      <c r="G39" s="26">
        <f t="shared" si="11"/>
        <v>65</v>
      </c>
      <c r="H39" s="26">
        <f t="shared" si="11"/>
        <v>58</v>
      </c>
      <c r="I39" s="26">
        <f t="shared" si="11"/>
        <v>39</v>
      </c>
      <c r="J39" s="26">
        <f t="shared" si="11"/>
        <v>73</v>
      </c>
      <c r="K39" s="26">
        <f t="shared" si="11"/>
        <v>65</v>
      </c>
      <c r="L39" s="26">
        <f t="shared" si="11"/>
        <v>74</v>
      </c>
      <c r="M39" s="26">
        <f t="shared" si="11"/>
        <v>64</v>
      </c>
      <c r="N39" s="26">
        <f t="shared" si="11"/>
        <v>77</v>
      </c>
      <c r="O39" s="26">
        <f t="shared" si="11"/>
        <v>97</v>
      </c>
      <c r="P39" s="26">
        <f t="shared" si="11"/>
        <v>100</v>
      </c>
      <c r="Q39" s="26">
        <f t="shared" si="11"/>
        <v>123</v>
      </c>
      <c r="R39" s="26">
        <f t="shared" si="11"/>
        <v>89</v>
      </c>
      <c r="S39" s="26">
        <f t="shared" si="11"/>
        <v>246</v>
      </c>
      <c r="T39" s="31">
        <f>SUM(D39:S39)</f>
        <v>1329</v>
      </c>
    </row>
    <row r="40" spans="2:20" s="7" customFormat="1" ht="13.5" customHeight="1" x14ac:dyDescent="0.15">
      <c r="B40" s="30"/>
      <c r="C40" s="17" t="s">
        <v>20</v>
      </c>
      <c r="D40" s="18">
        <f t="shared" ref="D40:S42" si="12">SUM(D26,D33)</f>
        <v>49</v>
      </c>
      <c r="E40" s="19">
        <f t="shared" si="12"/>
        <v>52</v>
      </c>
      <c r="F40" s="19">
        <f t="shared" si="12"/>
        <v>58</v>
      </c>
      <c r="G40" s="19">
        <f t="shared" si="12"/>
        <v>65</v>
      </c>
      <c r="H40" s="19">
        <f t="shared" si="12"/>
        <v>58</v>
      </c>
      <c r="I40" s="19">
        <f t="shared" si="12"/>
        <v>39</v>
      </c>
      <c r="J40" s="19">
        <f t="shared" si="12"/>
        <v>73</v>
      </c>
      <c r="K40" s="19">
        <f t="shared" si="12"/>
        <v>65</v>
      </c>
      <c r="L40" s="19">
        <f t="shared" si="12"/>
        <v>74</v>
      </c>
      <c r="M40" s="19">
        <f t="shared" si="12"/>
        <v>64</v>
      </c>
      <c r="N40" s="19">
        <f t="shared" si="12"/>
        <v>77</v>
      </c>
      <c r="O40" s="19">
        <f t="shared" si="12"/>
        <v>97</v>
      </c>
      <c r="P40" s="19">
        <f t="shared" si="12"/>
        <v>100</v>
      </c>
      <c r="Q40" s="19">
        <f t="shared" si="12"/>
        <v>123</v>
      </c>
      <c r="R40" s="19">
        <f t="shared" si="12"/>
        <v>89</v>
      </c>
      <c r="S40" s="19">
        <f t="shared" si="12"/>
        <v>246</v>
      </c>
      <c r="T40" s="20">
        <f>SUM(D40:S40)</f>
        <v>1329</v>
      </c>
    </row>
    <row r="41" spans="2:20" s="7" customFormat="1" ht="13.5" customHeight="1" x14ac:dyDescent="0.15">
      <c r="B41" s="30"/>
      <c r="C41" s="17" t="s">
        <v>21</v>
      </c>
      <c r="D41" s="18">
        <f t="shared" si="12"/>
        <v>0</v>
      </c>
      <c r="E41" s="19">
        <f t="shared" si="12"/>
        <v>0</v>
      </c>
      <c r="F41" s="19">
        <f t="shared" si="12"/>
        <v>0</v>
      </c>
      <c r="G41" s="19">
        <f t="shared" si="12"/>
        <v>0</v>
      </c>
      <c r="H41" s="19">
        <f t="shared" si="12"/>
        <v>0</v>
      </c>
      <c r="I41" s="19">
        <f t="shared" si="12"/>
        <v>0</v>
      </c>
      <c r="J41" s="19">
        <f t="shared" si="12"/>
        <v>0</v>
      </c>
      <c r="K41" s="19">
        <f t="shared" si="12"/>
        <v>0</v>
      </c>
      <c r="L41" s="19">
        <f t="shared" si="12"/>
        <v>0</v>
      </c>
      <c r="M41" s="19">
        <f t="shared" si="12"/>
        <v>0</v>
      </c>
      <c r="N41" s="19">
        <f t="shared" si="12"/>
        <v>0</v>
      </c>
      <c r="O41" s="19">
        <f t="shared" si="12"/>
        <v>0</v>
      </c>
      <c r="P41" s="19">
        <f t="shared" si="12"/>
        <v>0</v>
      </c>
      <c r="Q41" s="19">
        <f t="shared" si="12"/>
        <v>0</v>
      </c>
      <c r="R41" s="19">
        <f t="shared" si="12"/>
        <v>0</v>
      </c>
      <c r="S41" s="19">
        <f t="shared" si="12"/>
        <v>0</v>
      </c>
      <c r="T41" s="20">
        <f>SUM(D41:S41)</f>
        <v>0</v>
      </c>
    </row>
    <row r="42" spans="2:20" s="7" customFormat="1" ht="13.5" customHeight="1" x14ac:dyDescent="0.15">
      <c r="B42" s="30"/>
      <c r="C42" s="17" t="s">
        <v>22</v>
      </c>
      <c r="D42" s="18">
        <f t="shared" si="12"/>
        <v>49</v>
      </c>
      <c r="E42" s="19">
        <f t="shared" si="12"/>
        <v>52</v>
      </c>
      <c r="F42" s="19">
        <f t="shared" si="12"/>
        <v>58</v>
      </c>
      <c r="G42" s="19">
        <f t="shared" si="12"/>
        <v>65</v>
      </c>
      <c r="H42" s="19">
        <f t="shared" si="12"/>
        <v>58</v>
      </c>
      <c r="I42" s="19">
        <f t="shared" si="12"/>
        <v>39</v>
      </c>
      <c r="J42" s="19">
        <f t="shared" si="12"/>
        <v>73</v>
      </c>
      <c r="K42" s="19">
        <f t="shared" si="12"/>
        <v>65</v>
      </c>
      <c r="L42" s="19">
        <f t="shared" si="12"/>
        <v>74</v>
      </c>
      <c r="M42" s="19">
        <f t="shared" si="12"/>
        <v>64</v>
      </c>
      <c r="N42" s="19">
        <f t="shared" si="12"/>
        <v>77</v>
      </c>
      <c r="O42" s="19">
        <f t="shared" si="12"/>
        <v>97</v>
      </c>
      <c r="P42" s="19">
        <f t="shared" si="12"/>
        <v>100</v>
      </c>
      <c r="Q42" s="19">
        <f t="shared" si="12"/>
        <v>123</v>
      </c>
      <c r="R42" s="19">
        <f t="shared" si="12"/>
        <v>89</v>
      </c>
      <c r="S42" s="19">
        <f t="shared" si="12"/>
        <v>246</v>
      </c>
      <c r="T42" s="20">
        <f>SUM(D42:S42)</f>
        <v>1329</v>
      </c>
    </row>
    <row r="43" spans="2:20" s="7" customFormat="1" ht="13.5" customHeight="1" thickBot="1" x14ac:dyDescent="0.2">
      <c r="B43" s="32"/>
      <c r="C43" s="21" t="s">
        <v>23</v>
      </c>
      <c r="D43" s="22">
        <f>(D39-D40)</f>
        <v>0</v>
      </c>
      <c r="E43" s="23">
        <f t="shared" ref="E43:S43" si="13">(E39-E40)</f>
        <v>0</v>
      </c>
      <c r="F43" s="23">
        <f t="shared" si="13"/>
        <v>0</v>
      </c>
      <c r="G43" s="23">
        <f t="shared" si="13"/>
        <v>0</v>
      </c>
      <c r="H43" s="23">
        <f t="shared" si="13"/>
        <v>0</v>
      </c>
      <c r="I43" s="23">
        <f t="shared" si="13"/>
        <v>0</v>
      </c>
      <c r="J43" s="23">
        <f t="shared" si="13"/>
        <v>0</v>
      </c>
      <c r="K43" s="23">
        <f t="shared" si="13"/>
        <v>0</v>
      </c>
      <c r="L43" s="23">
        <f t="shared" si="13"/>
        <v>0</v>
      </c>
      <c r="M43" s="23">
        <f t="shared" si="13"/>
        <v>0</v>
      </c>
      <c r="N43" s="23">
        <f t="shared" si="13"/>
        <v>0</v>
      </c>
      <c r="O43" s="23">
        <f t="shared" si="13"/>
        <v>0</v>
      </c>
      <c r="P43" s="23">
        <f t="shared" si="13"/>
        <v>0</v>
      </c>
      <c r="Q43" s="23">
        <f t="shared" si="13"/>
        <v>0</v>
      </c>
      <c r="R43" s="23">
        <f t="shared" si="13"/>
        <v>0</v>
      </c>
      <c r="S43" s="23">
        <f t="shared" si="13"/>
        <v>0</v>
      </c>
      <c r="T43" s="24">
        <f>SUM(D43:S43)</f>
        <v>0</v>
      </c>
    </row>
    <row r="44" spans="2:20" s="7" customFormat="1" ht="13.5" customHeight="1" thickBot="1" x14ac:dyDescent="0.2">
      <c r="B44" s="29" t="s">
        <v>26</v>
      </c>
      <c r="C44" s="3"/>
      <c r="D44" s="4" t="s">
        <v>1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6"/>
    </row>
    <row r="45" spans="2:20" s="7" customFormat="1" ht="13.5" customHeight="1" thickBot="1" x14ac:dyDescent="0.2">
      <c r="B45" s="30"/>
      <c r="C45" s="9"/>
      <c r="D45" s="10" t="s">
        <v>2</v>
      </c>
      <c r="E45" s="11" t="s">
        <v>3</v>
      </c>
      <c r="F45" s="11" t="s">
        <v>4</v>
      </c>
      <c r="G45" s="11" t="s">
        <v>5</v>
      </c>
      <c r="H45" s="11" t="s">
        <v>6</v>
      </c>
      <c r="I45" s="11" t="s">
        <v>7</v>
      </c>
      <c r="J45" s="11" t="s">
        <v>8</v>
      </c>
      <c r="K45" s="11" t="s">
        <v>9</v>
      </c>
      <c r="L45" s="11" t="s">
        <v>10</v>
      </c>
      <c r="M45" s="11" t="s">
        <v>11</v>
      </c>
      <c r="N45" s="11" t="s">
        <v>12</v>
      </c>
      <c r="O45" s="11" t="s">
        <v>13</v>
      </c>
      <c r="P45" s="11" t="s">
        <v>14</v>
      </c>
      <c r="Q45" s="11" t="s">
        <v>15</v>
      </c>
      <c r="R45" s="11" t="s">
        <v>16</v>
      </c>
      <c r="S45" s="11" t="s">
        <v>17</v>
      </c>
      <c r="T45" s="12" t="s">
        <v>18</v>
      </c>
    </row>
    <row r="46" spans="2:20" s="7" customFormat="1" ht="13.5" customHeight="1" x14ac:dyDescent="0.15">
      <c r="B46" s="30"/>
      <c r="C46" s="13" t="s">
        <v>19</v>
      </c>
      <c r="D46" s="25">
        <f>SUM(D4,D25)</f>
        <v>383</v>
      </c>
      <c r="E46" s="26">
        <f t="shared" ref="E46:S50" si="14">SUM(E4,E25)</f>
        <v>387</v>
      </c>
      <c r="F46" s="26">
        <f t="shared" si="14"/>
        <v>473</v>
      </c>
      <c r="G46" s="26">
        <f t="shared" si="14"/>
        <v>471</v>
      </c>
      <c r="H46" s="26">
        <f t="shared" si="14"/>
        <v>448</v>
      </c>
      <c r="I46" s="26">
        <f t="shared" si="14"/>
        <v>527</v>
      </c>
      <c r="J46" s="26">
        <f t="shared" si="14"/>
        <v>546</v>
      </c>
      <c r="K46" s="26">
        <f t="shared" si="14"/>
        <v>554</v>
      </c>
      <c r="L46" s="26">
        <f t="shared" si="14"/>
        <v>682</v>
      </c>
      <c r="M46" s="26">
        <f t="shared" si="14"/>
        <v>570</v>
      </c>
      <c r="N46" s="26">
        <f t="shared" si="14"/>
        <v>558</v>
      </c>
      <c r="O46" s="26">
        <f t="shared" si="14"/>
        <v>663</v>
      </c>
      <c r="P46" s="26">
        <f t="shared" si="14"/>
        <v>780</v>
      </c>
      <c r="Q46" s="26">
        <f t="shared" si="14"/>
        <v>840</v>
      </c>
      <c r="R46" s="26">
        <f t="shared" si="14"/>
        <v>626</v>
      </c>
      <c r="S46" s="26">
        <f t="shared" si="14"/>
        <v>1065</v>
      </c>
      <c r="T46" s="16">
        <f>SUM(D46:S46)</f>
        <v>9573</v>
      </c>
    </row>
    <row r="47" spans="2:20" s="7" customFormat="1" ht="13.5" customHeight="1" x14ac:dyDescent="0.15">
      <c r="B47" s="30"/>
      <c r="C47" s="17" t="s">
        <v>20</v>
      </c>
      <c r="D47" s="18">
        <f>SUM(D5,D26)</f>
        <v>383</v>
      </c>
      <c r="E47" s="19">
        <f t="shared" si="14"/>
        <v>387</v>
      </c>
      <c r="F47" s="19">
        <f t="shared" si="14"/>
        <v>473</v>
      </c>
      <c r="G47" s="19">
        <f t="shared" si="14"/>
        <v>471</v>
      </c>
      <c r="H47" s="19">
        <f t="shared" si="14"/>
        <v>448</v>
      </c>
      <c r="I47" s="19">
        <f t="shared" si="14"/>
        <v>527</v>
      </c>
      <c r="J47" s="19">
        <f t="shared" si="14"/>
        <v>546</v>
      </c>
      <c r="K47" s="19">
        <f t="shared" si="14"/>
        <v>554</v>
      </c>
      <c r="L47" s="19">
        <f t="shared" si="14"/>
        <v>682</v>
      </c>
      <c r="M47" s="19">
        <f t="shared" si="14"/>
        <v>570</v>
      </c>
      <c r="N47" s="19">
        <f t="shared" si="14"/>
        <v>558</v>
      </c>
      <c r="O47" s="19">
        <f t="shared" si="14"/>
        <v>663</v>
      </c>
      <c r="P47" s="19">
        <f t="shared" si="14"/>
        <v>780</v>
      </c>
      <c r="Q47" s="19">
        <f t="shared" si="14"/>
        <v>840</v>
      </c>
      <c r="R47" s="19">
        <f t="shared" si="14"/>
        <v>626</v>
      </c>
      <c r="S47" s="19">
        <f t="shared" si="14"/>
        <v>1065</v>
      </c>
      <c r="T47" s="20">
        <f>SUM(D47:S47)</f>
        <v>9573</v>
      </c>
    </row>
    <row r="48" spans="2:20" s="7" customFormat="1" ht="13.5" customHeight="1" x14ac:dyDescent="0.15">
      <c r="B48" s="30"/>
      <c r="C48" s="17" t="s">
        <v>21</v>
      </c>
      <c r="D48" s="18">
        <f>SUM(D6,D27)</f>
        <v>267.244961053</v>
      </c>
      <c r="E48" s="19">
        <f t="shared" si="14"/>
        <v>258.595142313</v>
      </c>
      <c r="F48" s="19">
        <f t="shared" si="14"/>
        <v>318.32781912500002</v>
      </c>
      <c r="G48" s="19">
        <f t="shared" si="14"/>
        <v>335.27578023900003</v>
      </c>
      <c r="H48" s="19">
        <f t="shared" si="14"/>
        <v>322.81148037899999</v>
      </c>
      <c r="I48" s="19">
        <f t="shared" si="14"/>
        <v>385.25537719200003</v>
      </c>
      <c r="J48" s="19">
        <f t="shared" si="14"/>
        <v>385.26048546100003</v>
      </c>
      <c r="K48" s="19">
        <f t="shared" si="14"/>
        <v>385.54134899299999</v>
      </c>
      <c r="L48" s="19">
        <f t="shared" si="14"/>
        <v>463.62509050300002</v>
      </c>
      <c r="M48" s="19">
        <f t="shared" si="14"/>
        <v>385.051696032</v>
      </c>
      <c r="N48" s="19">
        <f t="shared" si="14"/>
        <v>388.77321146700001</v>
      </c>
      <c r="O48" s="19">
        <f t="shared" si="14"/>
        <v>444.016064992</v>
      </c>
      <c r="P48" s="19">
        <f t="shared" si="14"/>
        <v>541.84391613000003</v>
      </c>
      <c r="Q48" s="19">
        <f t="shared" si="14"/>
        <v>560.51544595600001</v>
      </c>
      <c r="R48" s="19">
        <f t="shared" si="14"/>
        <v>397.82785895000001</v>
      </c>
      <c r="S48" s="19">
        <f t="shared" si="14"/>
        <v>681.9647174239999</v>
      </c>
      <c r="T48" s="20">
        <f>SUM(D48:S48)</f>
        <v>6521.9303962089998</v>
      </c>
    </row>
    <row r="49" spans="2:20" s="7" customFormat="1" ht="13.5" customHeight="1" x14ac:dyDescent="0.15">
      <c r="B49" s="30"/>
      <c r="C49" s="17" t="s">
        <v>22</v>
      </c>
      <c r="D49" s="18">
        <f>SUM(D7,D28)</f>
        <v>115.755038947</v>
      </c>
      <c r="E49" s="19">
        <f t="shared" si="14"/>
        <v>128.404857687</v>
      </c>
      <c r="F49" s="19">
        <f t="shared" si="14"/>
        <v>154.67218087499998</v>
      </c>
      <c r="G49" s="19">
        <f t="shared" si="14"/>
        <v>135.72421976099997</v>
      </c>
      <c r="H49" s="19">
        <f t="shared" si="14"/>
        <v>125.18851962100001</v>
      </c>
      <c r="I49" s="19">
        <f t="shared" si="14"/>
        <v>141.74462280799997</v>
      </c>
      <c r="J49" s="19">
        <f t="shared" si="14"/>
        <v>160.73951453899997</v>
      </c>
      <c r="K49" s="19">
        <f t="shared" si="14"/>
        <v>168.45865100700001</v>
      </c>
      <c r="L49" s="19">
        <f t="shared" si="14"/>
        <v>218.37490949699998</v>
      </c>
      <c r="M49" s="19">
        <f t="shared" si="14"/>
        <v>184.948303968</v>
      </c>
      <c r="N49" s="19">
        <f t="shared" si="14"/>
        <v>169.22678853299999</v>
      </c>
      <c r="O49" s="19">
        <f t="shared" si="14"/>
        <v>218.983935008</v>
      </c>
      <c r="P49" s="19">
        <f t="shared" si="14"/>
        <v>238.15608386999997</v>
      </c>
      <c r="Q49" s="19">
        <f t="shared" si="14"/>
        <v>279.48455404399999</v>
      </c>
      <c r="R49" s="19">
        <f t="shared" si="14"/>
        <v>228.17214104999999</v>
      </c>
      <c r="S49" s="19">
        <f t="shared" si="14"/>
        <v>383.0352825760001</v>
      </c>
      <c r="T49" s="20">
        <f>SUM(D49:S49)</f>
        <v>3051.0696037909997</v>
      </c>
    </row>
    <row r="50" spans="2:20" s="7" customFormat="1" ht="13.5" customHeight="1" thickBot="1" x14ac:dyDescent="0.2">
      <c r="B50" s="30"/>
      <c r="C50" s="21" t="s">
        <v>23</v>
      </c>
      <c r="D50" s="22">
        <f>SUM(D8,D29)</f>
        <v>0</v>
      </c>
      <c r="E50" s="23">
        <f t="shared" si="14"/>
        <v>0</v>
      </c>
      <c r="F50" s="23">
        <f t="shared" si="14"/>
        <v>0</v>
      </c>
      <c r="G50" s="23">
        <f t="shared" si="14"/>
        <v>0</v>
      </c>
      <c r="H50" s="23">
        <f t="shared" si="14"/>
        <v>0</v>
      </c>
      <c r="I50" s="23">
        <f t="shared" si="14"/>
        <v>0</v>
      </c>
      <c r="J50" s="23">
        <f t="shared" si="14"/>
        <v>0</v>
      </c>
      <c r="K50" s="23">
        <f t="shared" si="14"/>
        <v>0</v>
      </c>
      <c r="L50" s="23">
        <f t="shared" si="14"/>
        <v>0</v>
      </c>
      <c r="M50" s="23">
        <f t="shared" si="14"/>
        <v>0</v>
      </c>
      <c r="N50" s="23">
        <f t="shared" si="14"/>
        <v>0</v>
      </c>
      <c r="O50" s="23">
        <f t="shared" si="14"/>
        <v>0</v>
      </c>
      <c r="P50" s="23">
        <f t="shared" si="14"/>
        <v>0</v>
      </c>
      <c r="Q50" s="23">
        <f t="shared" si="14"/>
        <v>0</v>
      </c>
      <c r="R50" s="23">
        <f t="shared" si="14"/>
        <v>0</v>
      </c>
      <c r="S50" s="23">
        <f t="shared" si="14"/>
        <v>0</v>
      </c>
      <c r="T50" s="24">
        <f>SUM(D50:S50)</f>
        <v>0</v>
      </c>
    </row>
    <row r="51" spans="2:20" s="7" customFormat="1" ht="13.5" customHeight="1" thickBot="1" x14ac:dyDescent="0.2">
      <c r="B51" s="30"/>
      <c r="C51" s="3"/>
      <c r="D51" s="4" t="s">
        <v>24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6"/>
    </row>
    <row r="52" spans="2:20" s="7" customFormat="1" ht="13.5" customHeight="1" thickBot="1" x14ac:dyDescent="0.2">
      <c r="B52" s="30"/>
      <c r="C52" s="9"/>
      <c r="D52" s="10" t="s">
        <v>2</v>
      </c>
      <c r="E52" s="11" t="s">
        <v>3</v>
      </c>
      <c r="F52" s="11" t="s">
        <v>4</v>
      </c>
      <c r="G52" s="11" t="s">
        <v>5</v>
      </c>
      <c r="H52" s="11" t="s">
        <v>6</v>
      </c>
      <c r="I52" s="11" t="s">
        <v>7</v>
      </c>
      <c r="J52" s="11" t="s">
        <v>8</v>
      </c>
      <c r="K52" s="11" t="s">
        <v>9</v>
      </c>
      <c r="L52" s="11" t="s">
        <v>10</v>
      </c>
      <c r="M52" s="11" t="s">
        <v>11</v>
      </c>
      <c r="N52" s="11" t="s">
        <v>12</v>
      </c>
      <c r="O52" s="11" t="s">
        <v>13</v>
      </c>
      <c r="P52" s="11" t="s">
        <v>14</v>
      </c>
      <c r="Q52" s="11" t="s">
        <v>15</v>
      </c>
      <c r="R52" s="11" t="s">
        <v>16</v>
      </c>
      <c r="S52" s="11" t="s">
        <v>17</v>
      </c>
      <c r="T52" s="12" t="s">
        <v>18</v>
      </c>
    </row>
    <row r="53" spans="2:20" s="7" customFormat="1" ht="13.5" customHeight="1" x14ac:dyDescent="0.15">
      <c r="B53" s="30"/>
      <c r="C53" s="13" t="s">
        <v>19</v>
      </c>
      <c r="D53" s="25">
        <f>SUM(D11,D32)</f>
        <v>317</v>
      </c>
      <c r="E53" s="26">
        <f t="shared" ref="E53:S57" si="15">SUM(E11,E32)</f>
        <v>374</v>
      </c>
      <c r="F53" s="26">
        <f t="shared" si="15"/>
        <v>435</v>
      </c>
      <c r="G53" s="26">
        <f t="shared" si="15"/>
        <v>423</v>
      </c>
      <c r="H53" s="26">
        <f t="shared" si="15"/>
        <v>435</v>
      </c>
      <c r="I53" s="26">
        <f t="shared" si="15"/>
        <v>474</v>
      </c>
      <c r="J53" s="26">
        <f t="shared" si="15"/>
        <v>467</v>
      </c>
      <c r="K53" s="26">
        <f t="shared" si="15"/>
        <v>551</v>
      </c>
      <c r="L53" s="26">
        <f t="shared" si="15"/>
        <v>600</v>
      </c>
      <c r="M53" s="26">
        <f t="shared" si="15"/>
        <v>546</v>
      </c>
      <c r="N53" s="26">
        <f t="shared" si="15"/>
        <v>641</v>
      </c>
      <c r="O53" s="26">
        <f t="shared" si="15"/>
        <v>693</v>
      </c>
      <c r="P53" s="26">
        <f t="shared" si="15"/>
        <v>783</v>
      </c>
      <c r="Q53" s="26">
        <f t="shared" si="15"/>
        <v>818</v>
      </c>
      <c r="R53" s="26">
        <f t="shared" si="15"/>
        <v>638</v>
      </c>
      <c r="S53" s="26">
        <f t="shared" si="15"/>
        <v>1672</v>
      </c>
      <c r="T53" s="16">
        <f>SUM(D53:S53)</f>
        <v>9867</v>
      </c>
    </row>
    <row r="54" spans="2:20" s="7" customFormat="1" ht="13.5" customHeight="1" x14ac:dyDescent="0.15">
      <c r="B54" s="30"/>
      <c r="C54" s="17" t="s">
        <v>20</v>
      </c>
      <c r="D54" s="18">
        <f>SUM(D12,D33)</f>
        <v>317</v>
      </c>
      <c r="E54" s="19">
        <f t="shared" si="15"/>
        <v>374</v>
      </c>
      <c r="F54" s="19">
        <f t="shared" si="15"/>
        <v>435</v>
      </c>
      <c r="G54" s="19">
        <f t="shared" si="15"/>
        <v>423</v>
      </c>
      <c r="H54" s="19">
        <f t="shared" si="15"/>
        <v>435</v>
      </c>
      <c r="I54" s="19">
        <f t="shared" si="15"/>
        <v>474</v>
      </c>
      <c r="J54" s="19">
        <f t="shared" si="15"/>
        <v>467</v>
      </c>
      <c r="K54" s="19">
        <f t="shared" si="15"/>
        <v>551</v>
      </c>
      <c r="L54" s="19">
        <f t="shared" si="15"/>
        <v>600</v>
      </c>
      <c r="M54" s="19">
        <f t="shared" si="15"/>
        <v>546</v>
      </c>
      <c r="N54" s="19">
        <f t="shared" si="15"/>
        <v>641</v>
      </c>
      <c r="O54" s="19">
        <f t="shared" si="15"/>
        <v>693</v>
      </c>
      <c r="P54" s="19">
        <f t="shared" si="15"/>
        <v>783</v>
      </c>
      <c r="Q54" s="19">
        <f t="shared" si="15"/>
        <v>818</v>
      </c>
      <c r="R54" s="19">
        <f t="shared" si="15"/>
        <v>638</v>
      </c>
      <c r="S54" s="19">
        <f t="shared" si="15"/>
        <v>1672</v>
      </c>
      <c r="T54" s="20">
        <f>SUM(D54:S54)</f>
        <v>9867</v>
      </c>
    </row>
    <row r="55" spans="2:20" s="7" customFormat="1" ht="13.5" customHeight="1" x14ac:dyDescent="0.15">
      <c r="B55" s="30"/>
      <c r="C55" s="17" t="s">
        <v>21</v>
      </c>
      <c r="D55" s="18">
        <f>SUM(D13,D34)</f>
        <v>210.168040437</v>
      </c>
      <c r="E55" s="19">
        <f t="shared" si="15"/>
        <v>247.725880894</v>
      </c>
      <c r="F55" s="19">
        <f t="shared" si="15"/>
        <v>311.61688267400001</v>
      </c>
      <c r="G55" s="19">
        <f t="shared" si="15"/>
        <v>285.12863381199998</v>
      </c>
      <c r="H55" s="19">
        <f t="shared" si="15"/>
        <v>316.494351591</v>
      </c>
      <c r="I55" s="19">
        <f t="shared" si="15"/>
        <v>352.45220818299998</v>
      </c>
      <c r="J55" s="19">
        <f t="shared" si="15"/>
        <v>321.501438871</v>
      </c>
      <c r="K55" s="19">
        <f t="shared" si="15"/>
        <v>378.89665063299998</v>
      </c>
      <c r="L55" s="19">
        <f t="shared" si="15"/>
        <v>416.72129361700001</v>
      </c>
      <c r="M55" s="19">
        <f t="shared" si="15"/>
        <v>387.13382097700003</v>
      </c>
      <c r="N55" s="19">
        <f t="shared" si="15"/>
        <v>459.18668904999998</v>
      </c>
      <c r="O55" s="19">
        <f t="shared" si="15"/>
        <v>479.09571491000003</v>
      </c>
      <c r="P55" s="19">
        <f t="shared" si="15"/>
        <v>526.46588209699996</v>
      </c>
      <c r="Q55" s="19">
        <f t="shared" si="15"/>
        <v>516.37168802300005</v>
      </c>
      <c r="R55" s="19">
        <f t="shared" si="15"/>
        <v>413.83071643800002</v>
      </c>
      <c r="S55" s="19">
        <f t="shared" si="15"/>
        <v>979.05367822499989</v>
      </c>
      <c r="T55" s="20">
        <f>SUM(D55:S55)</f>
        <v>6601.8435704320009</v>
      </c>
    </row>
    <row r="56" spans="2:20" s="7" customFormat="1" ht="13.5" customHeight="1" x14ac:dyDescent="0.15">
      <c r="B56" s="30"/>
      <c r="C56" s="17" t="s">
        <v>22</v>
      </c>
      <c r="D56" s="18">
        <f>SUM(D14,D35)</f>
        <v>106.831959563</v>
      </c>
      <c r="E56" s="19">
        <f t="shared" si="15"/>
        <v>126.274119106</v>
      </c>
      <c r="F56" s="19">
        <f t="shared" si="15"/>
        <v>123.38311732599999</v>
      </c>
      <c r="G56" s="19">
        <f t="shared" si="15"/>
        <v>137.87136618800002</v>
      </c>
      <c r="H56" s="19">
        <f t="shared" si="15"/>
        <v>118.505648409</v>
      </c>
      <c r="I56" s="19">
        <f t="shared" si="15"/>
        <v>121.54779181700002</v>
      </c>
      <c r="J56" s="19">
        <f t="shared" si="15"/>
        <v>145.498561129</v>
      </c>
      <c r="K56" s="19">
        <f t="shared" si="15"/>
        <v>172.10334936700002</v>
      </c>
      <c r="L56" s="19">
        <f t="shared" si="15"/>
        <v>183.27870638299999</v>
      </c>
      <c r="M56" s="19">
        <f t="shared" si="15"/>
        <v>158.86617902299997</v>
      </c>
      <c r="N56" s="19">
        <f t="shared" si="15"/>
        <v>181.81331095000002</v>
      </c>
      <c r="O56" s="19">
        <f t="shared" si="15"/>
        <v>213.90428508999997</v>
      </c>
      <c r="P56" s="19">
        <f t="shared" si="15"/>
        <v>256.53411790300004</v>
      </c>
      <c r="Q56" s="19">
        <f t="shared" si="15"/>
        <v>301.62831197699995</v>
      </c>
      <c r="R56" s="19">
        <f t="shared" si="15"/>
        <v>224.16928356199998</v>
      </c>
      <c r="S56" s="19">
        <f t="shared" si="15"/>
        <v>692.94632177500011</v>
      </c>
      <c r="T56" s="20">
        <f>SUM(D56:S56)</f>
        <v>3265.156429568</v>
      </c>
    </row>
    <row r="57" spans="2:20" s="7" customFormat="1" ht="13.5" customHeight="1" thickBot="1" x14ac:dyDescent="0.2">
      <c r="B57" s="30"/>
      <c r="C57" s="21" t="s">
        <v>23</v>
      </c>
      <c r="D57" s="22">
        <f>SUM(D15,D36)</f>
        <v>0</v>
      </c>
      <c r="E57" s="23">
        <f t="shared" si="15"/>
        <v>0</v>
      </c>
      <c r="F57" s="23">
        <f t="shared" si="15"/>
        <v>0</v>
      </c>
      <c r="G57" s="23">
        <f t="shared" si="15"/>
        <v>0</v>
      </c>
      <c r="H57" s="23">
        <f t="shared" si="15"/>
        <v>0</v>
      </c>
      <c r="I57" s="23">
        <f t="shared" si="15"/>
        <v>0</v>
      </c>
      <c r="J57" s="23">
        <f t="shared" si="15"/>
        <v>0</v>
      </c>
      <c r="K57" s="23">
        <f t="shared" si="15"/>
        <v>0</v>
      </c>
      <c r="L57" s="23">
        <f t="shared" si="15"/>
        <v>0</v>
      </c>
      <c r="M57" s="23">
        <f t="shared" si="15"/>
        <v>0</v>
      </c>
      <c r="N57" s="23">
        <f t="shared" si="15"/>
        <v>0</v>
      </c>
      <c r="O57" s="23">
        <f t="shared" si="15"/>
        <v>0</v>
      </c>
      <c r="P57" s="23">
        <f t="shared" si="15"/>
        <v>0</v>
      </c>
      <c r="Q57" s="23">
        <f t="shared" si="15"/>
        <v>0</v>
      </c>
      <c r="R57" s="23">
        <f t="shared" si="15"/>
        <v>0</v>
      </c>
      <c r="S57" s="23">
        <f t="shared" si="15"/>
        <v>0</v>
      </c>
      <c r="T57" s="24">
        <f>SUM(D57:S57)</f>
        <v>0</v>
      </c>
    </row>
    <row r="58" spans="2:20" s="7" customFormat="1" ht="13.5" customHeight="1" thickBot="1" x14ac:dyDescent="0.2">
      <c r="B58" s="30"/>
      <c r="C58" s="3"/>
      <c r="D58" s="4" t="s">
        <v>18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6"/>
    </row>
    <row r="59" spans="2:20" s="7" customFormat="1" ht="13.5" customHeight="1" thickBot="1" x14ac:dyDescent="0.2">
      <c r="B59" s="30"/>
      <c r="C59" s="9"/>
      <c r="D59" s="10" t="s">
        <v>2</v>
      </c>
      <c r="E59" s="11" t="s">
        <v>3</v>
      </c>
      <c r="F59" s="11" t="s">
        <v>4</v>
      </c>
      <c r="G59" s="11" t="s">
        <v>5</v>
      </c>
      <c r="H59" s="11" t="s">
        <v>6</v>
      </c>
      <c r="I59" s="11" t="s">
        <v>7</v>
      </c>
      <c r="J59" s="11" t="s">
        <v>8</v>
      </c>
      <c r="K59" s="11" t="s">
        <v>9</v>
      </c>
      <c r="L59" s="11" t="s">
        <v>10</v>
      </c>
      <c r="M59" s="11" t="s">
        <v>11</v>
      </c>
      <c r="N59" s="11" t="s">
        <v>12</v>
      </c>
      <c r="O59" s="11" t="s">
        <v>13</v>
      </c>
      <c r="P59" s="11" t="s">
        <v>14</v>
      </c>
      <c r="Q59" s="11" t="s">
        <v>15</v>
      </c>
      <c r="R59" s="11" t="s">
        <v>16</v>
      </c>
      <c r="S59" s="11" t="s">
        <v>17</v>
      </c>
      <c r="T59" s="12" t="s">
        <v>18</v>
      </c>
    </row>
    <row r="60" spans="2:20" s="7" customFormat="1" ht="13.5" customHeight="1" x14ac:dyDescent="0.15">
      <c r="B60" s="30"/>
      <c r="C60" s="13" t="s">
        <v>19</v>
      </c>
      <c r="D60" s="25">
        <f>SUM(D18,D39)</f>
        <v>700</v>
      </c>
      <c r="E60" s="26">
        <f t="shared" ref="E60:S64" si="16">SUM(E18,E39)</f>
        <v>761</v>
      </c>
      <c r="F60" s="26">
        <f t="shared" si="16"/>
        <v>908</v>
      </c>
      <c r="G60" s="26">
        <f t="shared" si="16"/>
        <v>894</v>
      </c>
      <c r="H60" s="26">
        <f t="shared" si="16"/>
        <v>883</v>
      </c>
      <c r="I60" s="26">
        <f t="shared" si="16"/>
        <v>1001</v>
      </c>
      <c r="J60" s="26">
        <f t="shared" si="16"/>
        <v>1013</v>
      </c>
      <c r="K60" s="26">
        <f t="shared" si="16"/>
        <v>1105</v>
      </c>
      <c r="L60" s="26">
        <f t="shared" si="16"/>
        <v>1282</v>
      </c>
      <c r="M60" s="26">
        <f t="shared" si="16"/>
        <v>1116</v>
      </c>
      <c r="N60" s="26">
        <f t="shared" si="16"/>
        <v>1199</v>
      </c>
      <c r="O60" s="26">
        <f t="shared" si="16"/>
        <v>1356</v>
      </c>
      <c r="P60" s="26">
        <f t="shared" si="16"/>
        <v>1563</v>
      </c>
      <c r="Q60" s="26">
        <f t="shared" si="16"/>
        <v>1658</v>
      </c>
      <c r="R60" s="26">
        <f t="shared" si="16"/>
        <v>1264</v>
      </c>
      <c r="S60" s="26">
        <f t="shared" si="16"/>
        <v>2737</v>
      </c>
      <c r="T60" s="16">
        <f>SUM(D60:S60)</f>
        <v>19440</v>
      </c>
    </row>
    <row r="61" spans="2:20" s="7" customFormat="1" ht="13.5" customHeight="1" x14ac:dyDescent="0.15">
      <c r="B61" s="30"/>
      <c r="C61" s="17" t="s">
        <v>20</v>
      </c>
      <c r="D61" s="18">
        <f>SUM(D19,D40)</f>
        <v>700</v>
      </c>
      <c r="E61" s="19">
        <f t="shared" si="16"/>
        <v>761</v>
      </c>
      <c r="F61" s="19">
        <f t="shared" si="16"/>
        <v>908</v>
      </c>
      <c r="G61" s="19">
        <f t="shared" si="16"/>
        <v>894</v>
      </c>
      <c r="H61" s="19">
        <f t="shared" si="16"/>
        <v>883</v>
      </c>
      <c r="I61" s="19">
        <f t="shared" si="16"/>
        <v>1001</v>
      </c>
      <c r="J61" s="19">
        <f t="shared" si="16"/>
        <v>1013</v>
      </c>
      <c r="K61" s="19">
        <f t="shared" si="16"/>
        <v>1105</v>
      </c>
      <c r="L61" s="19">
        <f t="shared" si="16"/>
        <v>1282</v>
      </c>
      <c r="M61" s="19">
        <f t="shared" si="16"/>
        <v>1116</v>
      </c>
      <c r="N61" s="19">
        <f t="shared" si="16"/>
        <v>1199</v>
      </c>
      <c r="O61" s="19">
        <f t="shared" si="16"/>
        <v>1356</v>
      </c>
      <c r="P61" s="19">
        <f t="shared" si="16"/>
        <v>1563</v>
      </c>
      <c r="Q61" s="19">
        <f t="shared" si="16"/>
        <v>1658</v>
      </c>
      <c r="R61" s="19">
        <f t="shared" si="16"/>
        <v>1264</v>
      </c>
      <c r="S61" s="19">
        <f t="shared" si="16"/>
        <v>2737</v>
      </c>
      <c r="T61" s="20">
        <f>SUM(D61:S61)</f>
        <v>19440</v>
      </c>
    </row>
    <row r="62" spans="2:20" s="7" customFormat="1" ht="13.5" customHeight="1" x14ac:dyDescent="0.15">
      <c r="B62" s="30"/>
      <c r="C62" s="17" t="s">
        <v>21</v>
      </c>
      <c r="D62" s="18">
        <f>SUM(D20,D41)</f>
        <v>477.41300149</v>
      </c>
      <c r="E62" s="19">
        <f t="shared" si="16"/>
        <v>506.321023207</v>
      </c>
      <c r="F62" s="19">
        <f t="shared" si="16"/>
        <v>629.94470179900009</v>
      </c>
      <c r="G62" s="19">
        <f t="shared" si="16"/>
        <v>620.404414051</v>
      </c>
      <c r="H62" s="19">
        <f t="shared" si="16"/>
        <v>639.30583196999999</v>
      </c>
      <c r="I62" s="19">
        <f t="shared" si="16"/>
        <v>737.70758537500001</v>
      </c>
      <c r="J62" s="19">
        <f t="shared" si="16"/>
        <v>706.76192433200004</v>
      </c>
      <c r="K62" s="19">
        <f t="shared" si="16"/>
        <v>764.43799962599996</v>
      </c>
      <c r="L62" s="19">
        <f t="shared" si="16"/>
        <v>880.34638412000004</v>
      </c>
      <c r="M62" s="19">
        <f t="shared" si="16"/>
        <v>772.18551700900002</v>
      </c>
      <c r="N62" s="19">
        <f t="shared" si="16"/>
        <v>847.95990051700005</v>
      </c>
      <c r="O62" s="19">
        <f t="shared" si="16"/>
        <v>923.11177990200008</v>
      </c>
      <c r="P62" s="19">
        <f t="shared" si="16"/>
        <v>1068.3097982270001</v>
      </c>
      <c r="Q62" s="19">
        <f t="shared" si="16"/>
        <v>1076.8871339790001</v>
      </c>
      <c r="R62" s="19">
        <f t="shared" si="16"/>
        <v>811.65857538800003</v>
      </c>
      <c r="S62" s="19">
        <f t="shared" si="16"/>
        <v>1661.0183956489998</v>
      </c>
      <c r="T62" s="20">
        <f>SUM(D62:S62)</f>
        <v>13123.773966641002</v>
      </c>
    </row>
    <row r="63" spans="2:20" s="7" customFormat="1" ht="13.5" customHeight="1" x14ac:dyDescent="0.15">
      <c r="B63" s="30"/>
      <c r="C63" s="17" t="s">
        <v>22</v>
      </c>
      <c r="D63" s="18">
        <f>SUM(D21,D42)</f>
        <v>222.58699851</v>
      </c>
      <c r="E63" s="19">
        <f t="shared" si="16"/>
        <v>254.678976793</v>
      </c>
      <c r="F63" s="19">
        <f t="shared" si="16"/>
        <v>278.05529820099997</v>
      </c>
      <c r="G63" s="19">
        <f t="shared" si="16"/>
        <v>273.595585949</v>
      </c>
      <c r="H63" s="19">
        <f t="shared" si="16"/>
        <v>243.69416803000001</v>
      </c>
      <c r="I63" s="19">
        <f t="shared" si="16"/>
        <v>263.29241462499999</v>
      </c>
      <c r="J63" s="19">
        <f t="shared" si="16"/>
        <v>306.23807566799996</v>
      </c>
      <c r="K63" s="19">
        <f t="shared" si="16"/>
        <v>340.56200037400004</v>
      </c>
      <c r="L63" s="19">
        <f t="shared" si="16"/>
        <v>401.65361587999996</v>
      </c>
      <c r="M63" s="19">
        <f t="shared" si="16"/>
        <v>343.81448299099998</v>
      </c>
      <c r="N63" s="19">
        <f t="shared" si="16"/>
        <v>351.04009948300001</v>
      </c>
      <c r="O63" s="19">
        <f t="shared" si="16"/>
        <v>432.88822009799998</v>
      </c>
      <c r="P63" s="19">
        <f t="shared" si="16"/>
        <v>494.69020177300001</v>
      </c>
      <c r="Q63" s="19">
        <f t="shared" si="16"/>
        <v>581.11286602099995</v>
      </c>
      <c r="R63" s="19">
        <f t="shared" si="16"/>
        <v>452.34142461199997</v>
      </c>
      <c r="S63" s="19">
        <f t="shared" si="16"/>
        <v>1075.9816043510002</v>
      </c>
      <c r="T63" s="20">
        <f>SUM(D63:S63)</f>
        <v>6316.2260333589993</v>
      </c>
    </row>
    <row r="64" spans="2:20" s="7" customFormat="1" ht="13.5" customHeight="1" thickBot="1" x14ac:dyDescent="0.2">
      <c r="B64" s="32"/>
      <c r="C64" s="21" t="s">
        <v>23</v>
      </c>
      <c r="D64" s="22">
        <f>SUM(D22,D43)</f>
        <v>0</v>
      </c>
      <c r="E64" s="23">
        <f t="shared" si="16"/>
        <v>0</v>
      </c>
      <c r="F64" s="23">
        <f t="shared" si="16"/>
        <v>0</v>
      </c>
      <c r="G64" s="23">
        <f t="shared" si="16"/>
        <v>0</v>
      </c>
      <c r="H64" s="23">
        <f t="shared" si="16"/>
        <v>0</v>
      </c>
      <c r="I64" s="23">
        <f t="shared" si="16"/>
        <v>0</v>
      </c>
      <c r="J64" s="23">
        <f t="shared" si="16"/>
        <v>0</v>
      </c>
      <c r="K64" s="23">
        <f t="shared" si="16"/>
        <v>0</v>
      </c>
      <c r="L64" s="23">
        <f t="shared" si="16"/>
        <v>0</v>
      </c>
      <c r="M64" s="23">
        <f t="shared" si="16"/>
        <v>0</v>
      </c>
      <c r="N64" s="23">
        <f t="shared" si="16"/>
        <v>0</v>
      </c>
      <c r="O64" s="23">
        <f t="shared" si="16"/>
        <v>0</v>
      </c>
      <c r="P64" s="23">
        <f t="shared" si="16"/>
        <v>0</v>
      </c>
      <c r="Q64" s="23">
        <f t="shared" si="16"/>
        <v>0</v>
      </c>
      <c r="R64" s="23">
        <f t="shared" si="16"/>
        <v>0</v>
      </c>
      <c r="S64" s="23">
        <f t="shared" si="16"/>
        <v>0</v>
      </c>
      <c r="T64" s="24">
        <f>SUM(D64:S64)</f>
        <v>0</v>
      </c>
    </row>
  </sheetData>
  <mergeCells count="12">
    <mergeCell ref="B44:B64"/>
    <mergeCell ref="D44:T44"/>
    <mergeCell ref="D51:T51"/>
    <mergeCell ref="D58:T58"/>
    <mergeCell ref="B2:B22"/>
    <mergeCell ref="D2:T2"/>
    <mergeCell ref="D9:T9"/>
    <mergeCell ref="D16:T16"/>
    <mergeCell ref="B23:B43"/>
    <mergeCell ref="D23:T23"/>
    <mergeCell ref="D30:T30"/>
    <mergeCell ref="D37:T3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2023-02-01T10:28:52Z</dcterms:created>
  <dcterms:modified xsi:type="dcterms:W3CDTF">2023-02-01T10:28:53Z</dcterms:modified>
</cp:coreProperties>
</file>