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M25" i="2" l="1"/>
  <c r="L25" i="2"/>
  <c r="K25" i="2"/>
  <c r="J25" i="2"/>
  <c r="I25" i="2"/>
  <c r="H25" i="2"/>
  <c r="G25" i="2"/>
  <c r="M24" i="2"/>
  <c r="L24" i="2"/>
  <c r="K24" i="2"/>
  <c r="J24" i="2"/>
  <c r="I24" i="2"/>
  <c r="H24" i="2"/>
  <c r="G24" i="2"/>
  <c r="M23" i="2"/>
  <c r="L23" i="2"/>
  <c r="K23" i="2"/>
  <c r="J23" i="2"/>
  <c r="I23" i="2"/>
  <c r="H23" i="2"/>
  <c r="G23" i="2"/>
  <c r="M22" i="2"/>
  <c r="K22" i="2"/>
  <c r="M21" i="2"/>
  <c r="L21" i="2"/>
  <c r="K21" i="2"/>
  <c r="J21" i="2"/>
  <c r="I21" i="2"/>
  <c r="H21" i="2"/>
  <c r="G21" i="2"/>
  <c r="F21" i="2"/>
  <c r="M20" i="2"/>
  <c r="L20" i="2"/>
  <c r="K20" i="2"/>
  <c r="J20" i="2"/>
  <c r="I20" i="2"/>
  <c r="H20" i="2"/>
  <c r="G20" i="2"/>
  <c r="F20" i="2"/>
  <c r="M19" i="2"/>
  <c r="L19" i="2"/>
  <c r="J19" i="2"/>
  <c r="M14" i="2"/>
  <c r="M18" i="2" s="1"/>
  <c r="L14" i="2"/>
  <c r="L18" i="2" s="1"/>
  <c r="K14" i="2"/>
  <c r="J14" i="2"/>
  <c r="J18" i="2" s="1"/>
  <c r="I14" i="2"/>
  <c r="H14" i="2"/>
  <c r="G14" i="2"/>
  <c r="M11" i="2"/>
  <c r="L11" i="2"/>
  <c r="K11" i="2"/>
  <c r="K18" i="2" s="1"/>
  <c r="J11" i="2"/>
  <c r="I11" i="2"/>
  <c r="I18" i="2" s="1"/>
  <c r="H11" i="2"/>
  <c r="H18" i="2" s="1"/>
  <c r="G11" i="2"/>
  <c r="G18" i="2" s="1"/>
  <c r="F11" i="2"/>
  <c r="F18" i="2" s="1"/>
  <c r="K10" i="2"/>
  <c r="M6" i="2"/>
  <c r="L6" i="2"/>
  <c r="L10" i="2" s="1"/>
  <c r="L26" i="2" s="1"/>
  <c r="K6" i="2"/>
  <c r="J6" i="2"/>
  <c r="J22" i="2" s="1"/>
  <c r="I6" i="2"/>
  <c r="I22" i="2" s="1"/>
  <c r="H6" i="2"/>
  <c r="H22" i="2" s="1"/>
  <c r="G6" i="2"/>
  <c r="G22" i="2" s="1"/>
  <c r="M3" i="2"/>
  <c r="M10" i="2" s="1"/>
  <c r="L3" i="2"/>
  <c r="K3" i="2"/>
  <c r="K19" i="2" s="1"/>
  <c r="J3" i="2"/>
  <c r="J10" i="2" s="1"/>
  <c r="I3" i="2"/>
  <c r="I19" i="2" s="1"/>
  <c r="H3" i="2"/>
  <c r="H10" i="2" s="1"/>
  <c r="H26" i="2" s="1"/>
  <c r="G3" i="2"/>
  <c r="G10" i="2" s="1"/>
  <c r="G26" i="2" s="1"/>
  <c r="F3" i="2"/>
  <c r="F10" i="2" s="1"/>
  <c r="J26" i="2" l="1"/>
  <c r="K26" i="2"/>
  <c r="M26" i="2"/>
  <c r="L22" i="2"/>
  <c r="F19" i="2"/>
  <c r="F26" i="2" s="1"/>
  <c r="I10" i="2"/>
  <c r="I26" i="2" s="1"/>
  <c r="G19" i="2"/>
  <c r="H19" i="2"/>
</calcChain>
</file>

<file path=xl/sharedStrings.xml><?xml version="1.0" encoding="utf-8"?>
<sst xmlns="http://schemas.openxmlformats.org/spreadsheetml/2006/main" count="50" uniqueCount="26">
  <si>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</si>
  <si>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</si>
  <si>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</si>
  <si>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</si>
  <si>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</si>
  <si>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</si>
  <si>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</si>
  <si>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</si>
  <si>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御嵩町</t>
    <rPh sb="0" eb="2">
      <t>ミタケ</t>
    </rPh>
    <rPh sb="2" eb="3">
      <t>チョウ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</si>
  <si>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</si>
  <si>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</si>
  <si>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</si>
  <si>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</si>
  <si>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</si>
  <si>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</si>
  <si>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</si>
  <si>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</si>
  <si>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</si>
  <si>
    <t>可児市</t>
  </si>
  <si>
    <t>(御嵩都</t>
    <rPh sb="1" eb="3">
      <t>ミタケ</t>
    </rPh>
    <rPh sb="3" eb="4">
      <t>ト</t>
    </rPh>
    <phoneticPr fontId="1"/>
  </si>
  <si>
    <t>市計画箇</t>
    <rPh sb="0" eb="1">
      <t>シ</t>
    </rPh>
    <rPh sb="1" eb="3">
      <t>ケイカク</t>
    </rPh>
    <rPh sb="3" eb="4">
      <t>カ</t>
    </rPh>
    <phoneticPr fontId="1"/>
  </si>
  <si>
    <t>所のみ)</t>
    <rPh sb="0" eb="1">
      <t>ショ</t>
    </rPh>
    <phoneticPr fontId="1"/>
  </si>
  <si>
    <t>（参考）</t>
    <rPh sb="1" eb="3">
      <t>サンコウ</t>
    </rPh>
    <phoneticPr fontId="1"/>
  </si>
  <si>
    <t>構成</t>
    <rPh sb="0" eb="2">
      <t>コウセイ</t>
    </rPh>
    <phoneticPr fontId="1"/>
  </si>
  <si>
    <t>市町村</t>
    <rPh sb="0" eb="3">
      <t>シチョウソン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</si>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</sst>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1" fontId="3" fillId="0" borderId="11" xfId="1" applyNumberFormat="1" applyFont="1" applyBorder="1" applyAlignment="1">
      <alignment horizontal="right" vertical="center"/>
    </xf>
    <xf numFmtId="1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1" fontId="3" fillId="0" borderId="18" xfId="1" applyNumberFormat="1" applyFont="1" applyBorder="1" applyAlignment="1">
      <alignment vertical="center"/>
    </xf>
    <xf numFmtId="1" fontId="3" fillId="0" borderId="19" xfId="1" applyNumberFormat="1" applyFont="1" applyBorder="1" applyAlignment="1">
      <alignment vertical="center"/>
    </xf>
    <xf numFmtId="1" fontId="3" fillId="0" borderId="18" xfId="1" applyNumberFormat="1" applyFont="1" applyBorder="1" applyAlignment="1">
      <alignment horizontal="right" vertical="center"/>
    </xf>
    <xf numFmtId="1" fontId="3" fillId="0" borderId="19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vertical="center"/>
    </xf>
    <xf numFmtId="1" fontId="2" fillId="0" borderId="0" xfId="1" applyNumberFormat="1">
      <alignment vertical="center"/>
    </xf>
    <xf numFmtId="0" fontId="3" fillId="2" borderId="21" xfId="1" applyFont="1" applyFill="1" applyBorder="1" applyAlignment="1">
      <alignment vertical="center"/>
    </xf>
    <xf numFmtId="0" fontId="3" fillId="0" borderId="27" xfId="1" applyFont="1" applyBorder="1" applyAlignment="1">
      <alignment horizontal="right" vertical="center"/>
    </xf>
    <xf numFmtId="1" fontId="3" fillId="0" borderId="27" xfId="1" applyNumberFormat="1" applyFont="1" applyBorder="1" applyAlignment="1">
      <alignment horizontal="right" vertical="center"/>
    </xf>
    <xf numFmtId="1" fontId="3" fillId="0" borderId="28" xfId="1" applyNumberFormat="1" applyFont="1" applyBorder="1" applyAlignment="1">
      <alignment horizontal="right" vertical="center"/>
    </xf>
    <xf numFmtId="0" fontId="3" fillId="2" borderId="29" xfId="1" applyFont="1" applyFill="1" applyBorder="1" applyAlignment="1">
      <alignment horizontal="center" vertical="center"/>
    </xf>
    <xf numFmtId="0" fontId="3" fillId="0" borderId="30" xfId="1" applyFont="1" applyBorder="1" applyAlignment="1">
      <alignment horizontal="right" vertical="center"/>
    </xf>
    <xf numFmtId="0" fontId="3" fillId="0" borderId="31" xfId="1" applyFont="1" applyBorder="1" applyAlignment="1">
      <alignment horizontal="right" vertical="center"/>
    </xf>
    <xf numFmtId="1" fontId="3" fillId="0" borderId="31" xfId="1" applyNumberFormat="1" applyFont="1" applyBorder="1" applyAlignment="1">
      <alignment horizontal="right" vertical="center"/>
    </xf>
    <xf numFmtId="0" fontId="3" fillId="2" borderId="32" xfId="1" applyFont="1" applyFill="1" applyBorder="1" applyAlignment="1">
      <alignment horizontal="center" vertical="center"/>
    </xf>
    <xf numFmtId="0" fontId="3" fillId="0" borderId="33" xfId="1" applyFont="1" applyBorder="1" applyAlignment="1">
      <alignment horizontal="right" vertical="center"/>
    </xf>
    <xf numFmtId="0" fontId="3" fillId="0" borderId="34" xfId="1" applyFont="1" applyBorder="1" applyAlignment="1">
      <alignment horizontal="right" vertical="center"/>
    </xf>
    <xf numFmtId="0" fontId="3" fillId="0" borderId="35" xfId="1" applyFont="1" applyBorder="1" applyAlignment="1">
      <alignment horizontal="right" vertical="center"/>
    </xf>
    <xf numFmtId="0" fontId="3" fillId="0" borderId="36" xfId="1" applyFont="1" applyBorder="1" applyAlignment="1">
      <alignment horizontal="right" vertical="center"/>
    </xf>
    <xf numFmtId="1" fontId="3" fillId="0" borderId="36" xfId="1" applyNumberFormat="1" applyFont="1" applyBorder="1" applyAlignment="1">
      <alignment horizontal="right" vertical="center"/>
    </xf>
    <xf numFmtId="1" fontId="3" fillId="0" borderId="37" xfId="1" applyNumberFormat="1" applyFont="1" applyBorder="1" applyAlignment="1">
      <alignment horizontal="right" vertical="center"/>
    </xf>
    <xf numFmtId="0" fontId="3" fillId="0" borderId="37" xfId="1" applyFont="1" applyBorder="1" applyAlignment="1">
      <alignment horizontal="right" vertical="center"/>
    </xf>
    <xf numFmtId="0" fontId="3" fillId="2" borderId="38" xfId="1" applyFont="1" applyFill="1" applyBorder="1" applyAlignment="1">
      <alignment horizontal="center" vertical="center"/>
    </xf>
    <xf numFmtId="0" fontId="3" fillId="0" borderId="39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  <xf numFmtId="0" fontId="3" fillId="0" borderId="41" xfId="1" applyFont="1" applyBorder="1" applyAlignment="1">
      <alignment horizontal="left" vertical="center"/>
    </xf>
    <xf numFmtId="0" fontId="3" fillId="0" borderId="42" xfId="1" applyFont="1" applyBorder="1" applyAlignment="1">
      <alignment horizontal="right" vertical="center"/>
    </xf>
    <xf numFmtId="0" fontId="3" fillId="0" borderId="43" xfId="1" applyFont="1" applyBorder="1" applyAlignment="1">
      <alignment horizontal="right" vertical="center"/>
    </xf>
    <xf numFmtId="1" fontId="3" fillId="0" borderId="43" xfId="1" applyNumberFormat="1" applyFont="1" applyBorder="1" applyAlignment="1">
      <alignment horizontal="right" vertical="center"/>
    </xf>
    <xf numFmtId="1" fontId="3" fillId="0" borderId="44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Q83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2" width="9.125" style="1" bestFit="1" customWidth="1"/>
    <col min="13" max="13" width="9.875" style="1" bestFit="1" customWidth="1"/>
    <col min="14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M3" si="0">(F4-F5)</f>
        <v>-75</v>
      </c>
      <c r="G3" s="14">
        <f t="shared" si="0"/>
        <v>-60</v>
      </c>
      <c r="H3" s="14">
        <f t="shared" si="0"/>
        <v>-58</v>
      </c>
      <c r="I3" s="14">
        <f t="shared" si="0"/>
        <v>-72</v>
      </c>
      <c r="J3" s="14">
        <f t="shared" si="0"/>
        <v>-76</v>
      </c>
      <c r="K3" s="14">
        <f t="shared" si="0"/>
        <v>-89</v>
      </c>
      <c r="L3" s="14">
        <f t="shared" si="0"/>
        <v>-86</v>
      </c>
      <c r="M3" s="15">
        <f t="shared" si="0"/>
        <v>-100</v>
      </c>
    </row>
    <row r="4" spans="2:13" ht="15" customHeight="1" x14ac:dyDescent="0.15">
      <c r="B4" s="16"/>
      <c r="C4" s="17"/>
      <c r="D4" s="18" t="s">
        <v>10</v>
      </c>
      <c r="E4" s="19"/>
      <c r="F4" s="20">
        <v>130</v>
      </c>
      <c r="G4" s="21">
        <v>127</v>
      </c>
      <c r="H4" s="21">
        <v>132</v>
      </c>
      <c r="I4" s="21">
        <v>134</v>
      </c>
      <c r="J4" s="21">
        <v>138</v>
      </c>
      <c r="K4" s="21">
        <v>124</v>
      </c>
      <c r="L4" s="21">
        <v>114</v>
      </c>
      <c r="M4" s="22">
        <v>129</v>
      </c>
    </row>
    <row r="5" spans="2:13" ht="15" customHeight="1" x14ac:dyDescent="0.15">
      <c r="B5" s="16"/>
      <c r="C5" s="17"/>
      <c r="D5" s="18" t="s">
        <v>11</v>
      </c>
      <c r="E5" s="19"/>
      <c r="F5" s="20">
        <v>205</v>
      </c>
      <c r="G5" s="21">
        <v>187</v>
      </c>
      <c r="H5" s="21">
        <v>190</v>
      </c>
      <c r="I5" s="21">
        <v>206</v>
      </c>
      <c r="J5" s="21">
        <v>214</v>
      </c>
      <c r="K5" s="21">
        <v>213</v>
      </c>
      <c r="L5" s="21">
        <v>200</v>
      </c>
      <c r="M5" s="22">
        <v>229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-51</v>
      </c>
      <c r="H6" s="26">
        <f t="shared" si="1"/>
        <v>25</v>
      </c>
      <c r="I6" s="26">
        <f t="shared" si="1"/>
        <v>-174</v>
      </c>
      <c r="J6" s="26">
        <f t="shared" si="1"/>
        <v>-78</v>
      </c>
      <c r="K6" s="26">
        <f t="shared" si="1"/>
        <v>-12</v>
      </c>
      <c r="L6" s="26">
        <f t="shared" si="1"/>
        <v>-47</v>
      </c>
      <c r="M6" s="22">
        <f t="shared" si="1"/>
        <v>-94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602</v>
      </c>
      <c r="H7" s="21">
        <v>595</v>
      </c>
      <c r="I7" s="21">
        <v>515</v>
      </c>
      <c r="J7" s="21">
        <v>549</v>
      </c>
      <c r="K7" s="21">
        <v>487</v>
      </c>
      <c r="L7" s="21">
        <v>564</v>
      </c>
      <c r="M7" s="28">
        <v>498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653</v>
      </c>
      <c r="H8" s="21">
        <v>570</v>
      </c>
      <c r="I8" s="21">
        <v>689</v>
      </c>
      <c r="J8" s="21">
        <v>627</v>
      </c>
      <c r="K8" s="21">
        <v>499</v>
      </c>
      <c r="L8" s="21">
        <v>611</v>
      </c>
      <c r="M8" s="28">
        <v>592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10</v>
      </c>
      <c r="H9" s="26">
        <v>22</v>
      </c>
      <c r="I9" s="26">
        <v>19</v>
      </c>
      <c r="J9" s="26">
        <v>9</v>
      </c>
      <c r="K9" s="26">
        <v>16</v>
      </c>
      <c r="L9" s="26">
        <v>23</v>
      </c>
      <c r="M9" s="22">
        <v>16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-75</v>
      </c>
      <c r="G10" s="33">
        <f t="shared" si="2"/>
        <v>-111</v>
      </c>
      <c r="H10" s="33">
        <f t="shared" si="2"/>
        <v>-33</v>
      </c>
      <c r="I10" s="33">
        <f t="shared" si="2"/>
        <v>-246</v>
      </c>
      <c r="J10" s="33">
        <f t="shared" si="2"/>
        <v>-154</v>
      </c>
      <c r="K10" s="33">
        <f t="shared" si="2"/>
        <v>-101</v>
      </c>
      <c r="L10" s="33">
        <f t="shared" si="2"/>
        <v>-133</v>
      </c>
      <c r="M10" s="34">
        <f t="shared" si="2"/>
        <v>-194</v>
      </c>
    </row>
    <row r="11" spans="2:13" ht="15" customHeight="1" thickTop="1" x14ac:dyDescent="0.15">
      <c r="B11" s="35"/>
      <c r="C11" s="11" t="s">
        <v>9</v>
      </c>
      <c r="D11" s="12"/>
      <c r="E11" s="13"/>
      <c r="F11" s="14">
        <f t="shared" ref="F11:M11" si="3">(F12-F13)</f>
        <v>2</v>
      </c>
      <c r="G11" s="14">
        <f t="shared" si="3"/>
        <v>2</v>
      </c>
      <c r="H11" s="14">
        <f t="shared" si="3"/>
        <v>2</v>
      </c>
      <c r="I11" s="14">
        <f t="shared" si="3"/>
        <v>1</v>
      </c>
      <c r="J11" s="36">
        <f t="shared" si="3"/>
        <v>1.5066505441354821</v>
      </c>
      <c r="K11" s="36">
        <f t="shared" si="3"/>
        <v>0.23095525997587174</v>
      </c>
      <c r="L11" s="36">
        <f t="shared" si="3"/>
        <v>0.70979443772671402</v>
      </c>
      <c r="M11" s="37">
        <f t="shared" si="3"/>
        <v>-1.4365175332526405</v>
      </c>
    </row>
    <row r="12" spans="2:13" ht="15" customHeight="1" x14ac:dyDescent="0.15">
      <c r="B12" s="38"/>
      <c r="C12" s="17"/>
      <c r="D12" s="18" t="s">
        <v>10</v>
      </c>
      <c r="E12" s="19"/>
      <c r="F12" s="20">
        <v>12</v>
      </c>
      <c r="G12" s="21">
        <v>12</v>
      </c>
      <c r="H12" s="21">
        <v>13</v>
      </c>
      <c r="I12" s="21">
        <v>12</v>
      </c>
      <c r="J12" s="39">
        <v>11.506650544135482</v>
      </c>
      <c r="K12" s="39">
        <v>11.230955259975872</v>
      </c>
      <c r="L12" s="39">
        <v>11.709794437726714</v>
      </c>
      <c r="M12" s="40">
        <v>10.563482466747359</v>
      </c>
    </row>
    <row r="13" spans="2:13" ht="15" customHeight="1" x14ac:dyDescent="0.15">
      <c r="B13" s="38" t="s">
        <v>18</v>
      </c>
      <c r="C13" s="17"/>
      <c r="D13" s="18" t="s">
        <v>11</v>
      </c>
      <c r="E13" s="19"/>
      <c r="F13" s="20">
        <v>10</v>
      </c>
      <c r="G13" s="21">
        <v>10</v>
      </c>
      <c r="H13" s="21">
        <v>11</v>
      </c>
      <c r="I13" s="21">
        <v>11</v>
      </c>
      <c r="J13" s="21">
        <v>10</v>
      </c>
      <c r="K13" s="21">
        <v>11</v>
      </c>
      <c r="L13" s="21">
        <v>11</v>
      </c>
      <c r="M13" s="22">
        <v>12</v>
      </c>
    </row>
    <row r="14" spans="2:13" ht="15" customHeight="1" x14ac:dyDescent="0.15">
      <c r="B14" s="38" t="s">
        <v>19</v>
      </c>
      <c r="C14" s="23" t="s">
        <v>12</v>
      </c>
      <c r="D14" s="24"/>
      <c r="E14" s="19"/>
      <c r="F14" s="25">
        <v>0</v>
      </c>
      <c r="G14" s="26">
        <f t="shared" ref="G14:M14" si="4">G15-G16</f>
        <v>-3</v>
      </c>
      <c r="H14" s="26">
        <f t="shared" si="4"/>
        <v>-2</v>
      </c>
      <c r="I14" s="26">
        <f t="shared" si="4"/>
        <v>-1</v>
      </c>
      <c r="J14" s="41">
        <f t="shared" si="4"/>
        <v>-5.1307175728716174</v>
      </c>
      <c r="K14" s="41">
        <f t="shared" si="4"/>
        <v>-2.1592787150389086</v>
      </c>
      <c r="L14" s="41">
        <f t="shared" si="4"/>
        <v>-1.8431312942234399</v>
      </c>
      <c r="M14" s="42">
        <f t="shared" si="4"/>
        <v>-1.4118495850329964</v>
      </c>
    </row>
    <row r="15" spans="2:13" ht="15" customHeight="1" x14ac:dyDescent="0.15">
      <c r="B15" s="38" t="s">
        <v>20</v>
      </c>
      <c r="C15" s="17"/>
      <c r="D15" s="18" t="s">
        <v>13</v>
      </c>
      <c r="E15" s="19"/>
      <c r="F15" s="27" t="s">
        <v>14</v>
      </c>
      <c r="G15" s="21">
        <v>44</v>
      </c>
      <c r="H15" s="21">
        <v>44</v>
      </c>
      <c r="I15" s="21">
        <v>45</v>
      </c>
      <c r="J15" s="21">
        <v>42.555302537410626</v>
      </c>
      <c r="K15" s="21">
        <v>42.438191281717536</v>
      </c>
      <c r="L15" s="21">
        <v>42.291802212101629</v>
      </c>
      <c r="M15" s="28">
        <v>43.140858815875163</v>
      </c>
    </row>
    <row r="16" spans="2:13" ht="15" customHeight="1" x14ac:dyDescent="0.15">
      <c r="B16" s="38" t="s">
        <v>21</v>
      </c>
      <c r="C16" s="17"/>
      <c r="D16" s="18" t="s">
        <v>15</v>
      </c>
      <c r="E16" s="19"/>
      <c r="F16" s="27" t="s">
        <v>14</v>
      </c>
      <c r="G16" s="21">
        <v>47</v>
      </c>
      <c r="H16" s="21">
        <v>46</v>
      </c>
      <c r="I16" s="21">
        <v>46</v>
      </c>
      <c r="J16" s="21">
        <v>47.686020110282243</v>
      </c>
      <c r="K16" s="21">
        <v>44.597469996756445</v>
      </c>
      <c r="L16" s="21">
        <v>44.134933506325069</v>
      </c>
      <c r="M16" s="28">
        <v>44.552708400908159</v>
      </c>
    </row>
    <row r="17" spans="2:17" ht="15" customHeight="1" x14ac:dyDescent="0.15">
      <c r="B17" s="43"/>
      <c r="C17" s="17"/>
      <c r="D17" s="18" t="s">
        <v>16</v>
      </c>
      <c r="E17" s="19"/>
      <c r="F17" s="27" t="s">
        <v>14</v>
      </c>
      <c r="G17" s="26">
        <v>3</v>
      </c>
      <c r="H17" s="26">
        <v>2</v>
      </c>
      <c r="I17" s="26">
        <v>2</v>
      </c>
      <c r="J17" s="26">
        <v>2</v>
      </c>
      <c r="K17" s="26">
        <v>2</v>
      </c>
      <c r="L17" s="26">
        <v>2</v>
      </c>
      <c r="M17" s="22">
        <v>3</v>
      </c>
      <c r="P17" s="44"/>
    </row>
    <row r="18" spans="2:17" ht="15" customHeight="1" thickBot="1" x14ac:dyDescent="0.2">
      <c r="B18" s="45"/>
      <c r="C18" s="30" t="s">
        <v>17</v>
      </c>
      <c r="D18" s="31"/>
      <c r="E18" s="32"/>
      <c r="F18" s="33">
        <f t="shared" ref="F18:M18" si="5">SUM(F11,F14)</f>
        <v>2</v>
      </c>
      <c r="G18" s="46">
        <f t="shared" si="5"/>
        <v>-1</v>
      </c>
      <c r="H18" s="46">
        <f t="shared" si="5"/>
        <v>0</v>
      </c>
      <c r="I18" s="46">
        <f t="shared" si="5"/>
        <v>0</v>
      </c>
      <c r="J18" s="47">
        <f t="shared" si="5"/>
        <v>-3.6240670287361354</v>
      </c>
      <c r="K18" s="47">
        <f t="shared" si="5"/>
        <v>-1.9283234550630368</v>
      </c>
      <c r="L18" s="47">
        <f t="shared" si="5"/>
        <v>-1.1333368564967259</v>
      </c>
      <c r="M18" s="48">
        <f t="shared" si="5"/>
        <v>-2.8483671182856369</v>
      </c>
      <c r="P18" s="44"/>
      <c r="Q18" s="44"/>
    </row>
    <row r="19" spans="2:17" ht="15" customHeight="1" thickTop="1" x14ac:dyDescent="0.15">
      <c r="B19" s="49"/>
      <c r="C19" s="11" t="s">
        <v>9</v>
      </c>
      <c r="D19" s="12"/>
      <c r="E19" s="13"/>
      <c r="F19" s="50">
        <f t="shared" ref="F19:M26" si="6">SUM(F3,F11)</f>
        <v>-73</v>
      </c>
      <c r="G19" s="51">
        <f t="shared" si="6"/>
        <v>-58</v>
      </c>
      <c r="H19" s="51">
        <f t="shared" si="6"/>
        <v>-56</v>
      </c>
      <c r="I19" s="51">
        <f t="shared" si="6"/>
        <v>-71</v>
      </c>
      <c r="J19" s="52">
        <f t="shared" si="6"/>
        <v>-74.493349455864518</v>
      </c>
      <c r="K19" s="52">
        <f t="shared" si="6"/>
        <v>-88.769044740024128</v>
      </c>
      <c r="L19" s="52">
        <f t="shared" si="6"/>
        <v>-85.290205562273286</v>
      </c>
      <c r="M19" s="37">
        <f t="shared" si="6"/>
        <v>-101.43651753325264</v>
      </c>
      <c r="P19" s="44"/>
    </row>
    <row r="20" spans="2:17" ht="15" customHeight="1" x14ac:dyDescent="0.15">
      <c r="B20" s="53"/>
      <c r="C20" s="17"/>
      <c r="D20" s="18" t="s">
        <v>10</v>
      </c>
      <c r="E20" s="19"/>
      <c r="F20" s="54">
        <f t="shared" si="6"/>
        <v>142</v>
      </c>
      <c r="G20" s="55">
        <f t="shared" si="6"/>
        <v>139</v>
      </c>
      <c r="H20" s="55">
        <f t="shared" si="6"/>
        <v>145</v>
      </c>
      <c r="I20" s="55">
        <f t="shared" si="6"/>
        <v>146</v>
      </c>
      <c r="J20" s="41">
        <f t="shared" si="6"/>
        <v>149.50665054413548</v>
      </c>
      <c r="K20" s="41">
        <f t="shared" si="6"/>
        <v>135.23095525997587</v>
      </c>
      <c r="L20" s="41">
        <f t="shared" si="6"/>
        <v>125.70979443772671</v>
      </c>
      <c r="M20" s="42">
        <f t="shared" si="6"/>
        <v>139.56348246674736</v>
      </c>
      <c r="P20" s="44"/>
      <c r="Q20" s="44"/>
    </row>
    <row r="21" spans="2:17" ht="15" customHeight="1" x14ac:dyDescent="0.15">
      <c r="B21" s="53" t="s">
        <v>22</v>
      </c>
      <c r="C21" s="17"/>
      <c r="D21" s="18" t="s">
        <v>11</v>
      </c>
      <c r="E21" s="19"/>
      <c r="F21" s="56">
        <f t="shared" si="6"/>
        <v>215</v>
      </c>
      <c r="G21" s="26">
        <f t="shared" si="6"/>
        <v>197</v>
      </c>
      <c r="H21" s="26">
        <f t="shared" si="6"/>
        <v>201</v>
      </c>
      <c r="I21" s="26">
        <f t="shared" si="6"/>
        <v>217</v>
      </c>
      <c r="J21" s="26">
        <f t="shared" si="6"/>
        <v>224</v>
      </c>
      <c r="K21" s="26">
        <f t="shared" si="6"/>
        <v>224</v>
      </c>
      <c r="L21" s="26">
        <f t="shared" si="6"/>
        <v>211</v>
      </c>
      <c r="M21" s="22">
        <f t="shared" si="6"/>
        <v>241</v>
      </c>
      <c r="P21" s="44"/>
    </row>
    <row r="22" spans="2:17" ht="15" customHeight="1" x14ac:dyDescent="0.15">
      <c r="B22" s="53" t="s">
        <v>23</v>
      </c>
      <c r="C22" s="23" t="s">
        <v>12</v>
      </c>
      <c r="D22" s="24"/>
      <c r="E22" s="19"/>
      <c r="F22" s="25">
        <v>0</v>
      </c>
      <c r="G22" s="57">
        <f t="shared" si="6"/>
        <v>-54</v>
      </c>
      <c r="H22" s="57">
        <f t="shared" si="6"/>
        <v>23</v>
      </c>
      <c r="I22" s="57">
        <f t="shared" si="6"/>
        <v>-175</v>
      </c>
      <c r="J22" s="58">
        <f t="shared" si="6"/>
        <v>-83.130717572871617</v>
      </c>
      <c r="K22" s="58">
        <f t="shared" si="6"/>
        <v>-14.159278715038909</v>
      </c>
      <c r="L22" s="58">
        <f t="shared" si="6"/>
        <v>-48.84313129422344</v>
      </c>
      <c r="M22" s="59">
        <f t="shared" si="6"/>
        <v>-95.411849585032996</v>
      </c>
      <c r="P22" s="44"/>
      <c r="Q22" s="44"/>
    </row>
    <row r="23" spans="2:17" ht="15" customHeight="1" x14ac:dyDescent="0.15">
      <c r="B23" s="53" t="s">
        <v>24</v>
      </c>
      <c r="C23" s="17"/>
      <c r="D23" s="18" t="s">
        <v>13</v>
      </c>
      <c r="E23" s="19"/>
      <c r="F23" s="27" t="s">
        <v>14</v>
      </c>
      <c r="G23" s="46">
        <f t="shared" si="6"/>
        <v>646</v>
      </c>
      <c r="H23" s="46">
        <f t="shared" si="6"/>
        <v>639</v>
      </c>
      <c r="I23" s="46">
        <f t="shared" si="6"/>
        <v>560</v>
      </c>
      <c r="J23" s="47">
        <f t="shared" si="6"/>
        <v>591.55530253741063</v>
      </c>
      <c r="K23" s="47">
        <f t="shared" si="6"/>
        <v>529.43819128171754</v>
      </c>
      <c r="L23" s="47">
        <f t="shared" si="6"/>
        <v>606.29180221210163</v>
      </c>
      <c r="M23" s="48">
        <f t="shared" si="6"/>
        <v>541.14085881587516</v>
      </c>
      <c r="P23" s="44"/>
    </row>
    <row r="24" spans="2:17" ht="15" customHeight="1" x14ac:dyDescent="0.15">
      <c r="B24" s="53" t="s">
        <v>25</v>
      </c>
      <c r="C24" s="17"/>
      <c r="D24" s="18" t="s">
        <v>15</v>
      </c>
      <c r="E24" s="19"/>
      <c r="F24" s="27" t="s">
        <v>14</v>
      </c>
      <c r="G24" s="26">
        <f t="shared" si="6"/>
        <v>700</v>
      </c>
      <c r="H24" s="26">
        <f t="shared" si="6"/>
        <v>616</v>
      </c>
      <c r="I24" s="26">
        <f t="shared" si="6"/>
        <v>735</v>
      </c>
      <c r="J24" s="41">
        <f t="shared" si="6"/>
        <v>674.68602011028224</v>
      </c>
      <c r="K24" s="41">
        <f t="shared" si="6"/>
        <v>543.59746999675644</v>
      </c>
      <c r="L24" s="41">
        <f t="shared" si="6"/>
        <v>655.13493350632507</v>
      </c>
      <c r="M24" s="42">
        <f t="shared" si="6"/>
        <v>636.55270840090816</v>
      </c>
    </row>
    <row r="25" spans="2:17" ht="15" customHeight="1" x14ac:dyDescent="0.15">
      <c r="B25" s="53"/>
      <c r="C25" s="17"/>
      <c r="D25" s="18" t="s">
        <v>16</v>
      </c>
      <c r="E25" s="19"/>
      <c r="F25" s="27" t="s">
        <v>14</v>
      </c>
      <c r="G25" s="26">
        <f t="shared" si="6"/>
        <v>13</v>
      </c>
      <c r="H25" s="26">
        <f t="shared" si="6"/>
        <v>24</v>
      </c>
      <c r="I25" s="26">
        <f t="shared" si="6"/>
        <v>21</v>
      </c>
      <c r="J25" s="26">
        <f t="shared" si="6"/>
        <v>11</v>
      </c>
      <c r="K25" s="26">
        <f t="shared" si="6"/>
        <v>18</v>
      </c>
      <c r="L25" s="26">
        <f t="shared" si="6"/>
        <v>25</v>
      </c>
      <c r="M25" s="60">
        <f t="shared" si="6"/>
        <v>19</v>
      </c>
    </row>
    <row r="26" spans="2:17" ht="15" customHeight="1" thickBot="1" x14ac:dyDescent="0.2">
      <c r="B26" s="61"/>
      <c r="C26" s="62" t="s">
        <v>17</v>
      </c>
      <c r="D26" s="63"/>
      <c r="E26" s="64"/>
      <c r="F26" s="65">
        <f>SUM(F19,F22)</f>
        <v>-73</v>
      </c>
      <c r="G26" s="66">
        <f t="shared" si="6"/>
        <v>-112</v>
      </c>
      <c r="H26" s="66">
        <f t="shared" si="6"/>
        <v>-33</v>
      </c>
      <c r="I26" s="66">
        <f t="shared" si="6"/>
        <v>-246</v>
      </c>
      <c r="J26" s="67">
        <f t="shared" si="6"/>
        <v>-157.62406702873614</v>
      </c>
      <c r="K26" s="67">
        <f t="shared" si="6"/>
        <v>-102.92832345506304</v>
      </c>
      <c r="L26" s="67">
        <f t="shared" si="6"/>
        <v>-134.13333685649673</v>
      </c>
      <c r="M26" s="68">
        <f t="shared" si="6"/>
        <v>-196.84836711828564</v>
      </c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  <row r="68" spans="9:9" x14ac:dyDescent="0.15">
      <c r="I68" s="1"/>
    </row>
    <row r="69" spans="9:9" x14ac:dyDescent="0.15">
      <c r="I69" s="1"/>
    </row>
    <row r="70" spans="9:9" x14ac:dyDescent="0.15">
      <c r="I70" s="1"/>
    </row>
    <row r="71" spans="9:9" x14ac:dyDescent="0.15">
      <c r="I71" s="1"/>
    </row>
    <row r="72" spans="9:9" x14ac:dyDescent="0.15">
      <c r="I72" s="1"/>
    </row>
    <row r="73" spans="9:9" x14ac:dyDescent="0.15">
      <c r="I73" s="1"/>
    </row>
    <row r="74" spans="9:9" x14ac:dyDescent="0.15">
      <c r="I74" s="1"/>
    </row>
    <row r="75" spans="9:9" x14ac:dyDescent="0.15">
      <c r="I75" s="1"/>
    </row>
    <row r="76" spans="9:9" x14ac:dyDescent="0.15">
      <c r="I76" s="1"/>
    </row>
    <row r="77" spans="9:9" x14ac:dyDescent="0.15">
      <c r="I77" s="1"/>
    </row>
    <row r="78" spans="9:9" x14ac:dyDescent="0.15">
      <c r="I78" s="1"/>
    </row>
    <row r="79" spans="9:9" x14ac:dyDescent="0.15">
      <c r="I79" s="1"/>
    </row>
    <row r="80" spans="9:9" x14ac:dyDescent="0.15">
      <c r="I80" s="1"/>
    </row>
    <row r="81" spans="9:9" x14ac:dyDescent="0.15">
      <c r="I81" s="1"/>
    </row>
    <row r="82" spans="9:9" x14ac:dyDescent="0.15">
      <c r="I82" s="1"/>
    </row>
    <row r="83" spans="9:9" x14ac:dyDescent="0.15">
      <c r="I83" s="1"/>
    </row>
  </sheetData>
  <mergeCells count="25">
    <mergeCell ref="D23:E23"/>
    <mergeCell ref="D24:E24"/>
    <mergeCell ref="D25:E25"/>
    <mergeCell ref="C26:E26"/>
    <mergeCell ref="D17:E17"/>
    <mergeCell ref="C18:E18"/>
    <mergeCell ref="C19:E19"/>
    <mergeCell ref="D20:E20"/>
    <mergeCell ref="D21:E21"/>
    <mergeCell ref="C22:E22"/>
    <mergeCell ref="C11:E11"/>
    <mergeCell ref="D12:E12"/>
    <mergeCell ref="D13:E13"/>
    <mergeCell ref="C14:E14"/>
    <mergeCell ref="D15:E15"/>
    <mergeCell ref="D16:E16"/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2023-02-01T10:28:55Z</dcterms:created>
  <dcterms:modified xsi:type="dcterms:W3CDTF">2023-02-01T10:28:55Z</dcterms:modified>
</cp:coreProperties>
</file>