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10035"/>
  </bookViews>
  <sheets>
    <sheet name="C0101_人口規模" sheetId="2" r:id="rId1"/>
  </sheets>
  <calcPr calcId="152511"/>
</workbook>
</file>

<file path=xl/calcChain.xml><?xml version="1.0" encoding="utf-8"?>
<calcChain xmlns="http://schemas.openxmlformats.org/spreadsheetml/2006/main">
  <c r="M22" i="2" l="1"/>
  <c r="E22" i="2"/>
  <c r="N21" i="2"/>
  <c r="F21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T15" i="2" s="1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T14" i="2" s="1"/>
  <c r="T13" i="2"/>
  <c r="T12" i="2"/>
  <c r="T11" i="2"/>
  <c r="S8" i="2"/>
  <c r="S22" i="2" s="1"/>
  <c r="R8" i="2"/>
  <c r="R22" i="2" s="1"/>
  <c r="Q8" i="2"/>
  <c r="Q22" i="2" s="1"/>
  <c r="P8" i="2"/>
  <c r="P22" i="2" s="1"/>
  <c r="O8" i="2"/>
  <c r="O22" i="2" s="1"/>
  <c r="N8" i="2"/>
  <c r="N22" i="2" s="1"/>
  <c r="M8" i="2"/>
  <c r="L8" i="2"/>
  <c r="L22" i="2" s="1"/>
  <c r="K8" i="2"/>
  <c r="K22" i="2" s="1"/>
  <c r="J8" i="2"/>
  <c r="J22" i="2" s="1"/>
  <c r="I8" i="2"/>
  <c r="I22" i="2" s="1"/>
  <c r="H8" i="2"/>
  <c r="H22" i="2" s="1"/>
  <c r="G8" i="2"/>
  <c r="G22" i="2" s="1"/>
  <c r="F8" i="2"/>
  <c r="F22" i="2" s="1"/>
  <c r="E8" i="2"/>
  <c r="D8" i="2"/>
  <c r="D22" i="2" s="1"/>
  <c r="S7" i="2"/>
  <c r="S21" i="2" s="1"/>
  <c r="R7" i="2"/>
  <c r="R21" i="2" s="1"/>
  <c r="Q7" i="2"/>
  <c r="Q21" i="2" s="1"/>
  <c r="P7" i="2"/>
  <c r="P21" i="2" s="1"/>
  <c r="O7" i="2"/>
  <c r="O21" i="2" s="1"/>
  <c r="N7" i="2"/>
  <c r="M7" i="2"/>
  <c r="M21" i="2" s="1"/>
  <c r="L7" i="2"/>
  <c r="L21" i="2" s="1"/>
  <c r="K7" i="2"/>
  <c r="K21" i="2" s="1"/>
  <c r="J7" i="2"/>
  <c r="J21" i="2" s="1"/>
  <c r="I7" i="2"/>
  <c r="I21" i="2" s="1"/>
  <c r="H7" i="2"/>
  <c r="H21" i="2" s="1"/>
  <c r="G7" i="2"/>
  <c r="G21" i="2" s="1"/>
  <c r="F7" i="2"/>
  <c r="E7" i="2"/>
  <c r="E21" i="2" s="1"/>
  <c r="D7" i="2"/>
  <c r="D21" i="2" s="1"/>
  <c r="T6" i="2"/>
  <c r="T20" i="2" s="1"/>
  <c r="T5" i="2"/>
  <c r="T19" i="2" s="1"/>
  <c r="T4" i="2"/>
  <c r="T18" i="2" s="1"/>
  <c r="T7" i="2" l="1"/>
  <c r="T21" i="2" s="1"/>
  <c r="T8" i="2"/>
  <c r="T22" i="2" s="1"/>
</calcChain>
</file>

<file path=xl/sharedStrings.xml><?xml version="1.0" encoding="utf-8"?>
<sst xmlns="http://schemas.openxmlformats.org/spreadsheetml/2006/main" count="70" uniqueCount="25">
  <si>
    <t>羽島市</t>
    <rPh sb="0" eb="2">
      <t>ハシマ</t>
    </rPh>
    <rPh sb="2" eb="3">
      <t>シ</t>
    </rPh>
    <phoneticPr fontId="1"/>
  </si>
  <si>
    <t>男</t>
    <rPh sb="0" eb="1">
      <t>オトコ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</si>
  <si>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</si>
  <si>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</si>
  <si>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</si>
  <si>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</si>
  <si>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</si>
  <si>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</si>
  <si>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</si>
  <si>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</si>
  <si>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</si>
  <si>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</si>
  <si>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</si>
  <si>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</si>
  <si>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</si>
  <si>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</si>
  <si>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</si>
  <si>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75歳以上</t>
    <rPh sb="2" eb="3">
      <t>サイ</t>
    </rPh>
    <rPh sb="3" eb="5">
      <t>イジョウ</t>
    </rPh>
    <phoneticPr fontId="1"/>
  </si>
  <si>
    <t>合計</t>
    <rPh sb="0" eb="2">
      <t>ゴウケイ</t>
    </rPh>
    <phoneticPr fontId="1"/>
  </si>
  <si>
    <t>行政区域</t>
    <rPh sb="0" eb="2">
      <t>ギョウセイ</t>
    </rPh>
    <rPh sb="2" eb="4">
      <t>クイキ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</si>
  <si>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</si>
  <si>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　市街化区域</t>
    <rPh sb="1" eb="4">
      <t>シガイカ</t>
    </rPh>
    <rPh sb="4" eb="6">
      <t>クイキ</t>
    </rPh>
    <phoneticPr fontId="1"/>
  </si>
  <si>
    <t>　市街化調整区域</t>
    <rPh sb="1" eb="4">
      <t>シガイカ</t>
    </rPh>
    <rPh sb="4" eb="6">
      <t>チョウセイ</t>
    </rPh>
    <rPh sb="6" eb="8">
      <t>クイキ</t>
    </rPh>
    <phoneticPr fontId="1"/>
  </si>
  <si>
    <t>都市計画区域外</t>
    <rPh sb="0" eb="2">
      <t>トシ</t>
    </rPh>
    <rPh sb="2" eb="4">
      <t>ケイカク</t>
    </rPh>
    <rPh sb="4" eb="6">
      <t>クイキ</t>
    </rPh>
    <rPh sb="6" eb="7">
      <t>ガイ</t>
    </rPh>
    <phoneticPr fontId="1"/>
  </si>
  <si>
    <t>女</t>
    <rPh sb="0" eb="1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</si>
</sst>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2" fillId="0" borderId="0" xfId="1">
      <alignment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>
      <alignment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>
      <alignment vertical="center"/>
    </xf>
    <xf numFmtId="0" fontId="3" fillId="2" borderId="8" xfId="1" applyFont="1" applyFill="1" applyBorder="1">
      <alignment vertical="center"/>
    </xf>
    <xf numFmtId="0" fontId="3" fillId="2" borderId="9" xfId="1" applyFont="1" applyFill="1" applyBorder="1">
      <alignment vertical="center"/>
    </xf>
    <xf numFmtId="0" fontId="3" fillId="2" borderId="10" xfId="1" applyFont="1" applyFill="1" applyBorder="1" applyAlignment="1">
      <alignment horizontal="center" vertical="center"/>
    </xf>
    <xf numFmtId="0" fontId="3" fillId="0" borderId="11" xfId="1" applyFont="1" applyBorder="1" applyAlignment="1">
      <alignment horizontal="left" vertical="center"/>
    </xf>
    <xf numFmtId="38" fontId="3" fillId="0" borderId="12" xfId="2" applyFont="1" applyBorder="1">
      <alignment vertical="center"/>
    </xf>
    <xf numFmtId="38" fontId="3" fillId="0" borderId="13" xfId="2" applyFont="1" applyBorder="1">
      <alignment vertical="center"/>
    </xf>
    <xf numFmtId="38" fontId="3" fillId="0" borderId="14" xfId="2" applyFont="1" applyBorder="1">
      <alignment vertical="center"/>
    </xf>
    <xf numFmtId="0" fontId="3" fillId="0" borderId="15" xfId="1" applyFont="1" applyBorder="1" applyAlignment="1">
      <alignment vertical="center"/>
    </xf>
    <xf numFmtId="38" fontId="3" fillId="0" borderId="16" xfId="2" applyFont="1" applyBorder="1">
      <alignment vertical="center"/>
    </xf>
    <xf numFmtId="38" fontId="3" fillId="0" borderId="17" xfId="2" applyFont="1" applyBorder="1">
      <alignment vertical="center"/>
    </xf>
    <xf numFmtId="38" fontId="3" fillId="0" borderId="18" xfId="2" applyFont="1" applyBorder="1">
      <alignment vertical="center"/>
    </xf>
    <xf numFmtId="0" fontId="3" fillId="0" borderId="19" xfId="1" applyFont="1" applyBorder="1">
      <alignment vertical="center"/>
    </xf>
    <xf numFmtId="38" fontId="3" fillId="0" borderId="20" xfId="2" applyFont="1" applyBorder="1">
      <alignment vertical="center"/>
    </xf>
    <xf numFmtId="38" fontId="3" fillId="0" borderId="21" xfId="2" applyFont="1" applyBorder="1">
      <alignment vertical="center"/>
    </xf>
    <xf numFmtId="0" fontId="3" fillId="0" borderId="22" xfId="1" applyFont="1" applyBorder="1">
      <alignment vertical="center"/>
    </xf>
    <xf numFmtId="0" fontId="3" fillId="2" borderId="12" xfId="1" applyFont="1" applyFill="1" applyBorder="1">
      <alignment vertical="center"/>
    </xf>
    <xf numFmtId="0" fontId="3" fillId="2" borderId="13" xfId="1" applyFont="1" applyFill="1" applyBorder="1">
      <alignment vertical="center"/>
    </xf>
    <xf numFmtId="0" fontId="3" fillId="2" borderId="23" xfId="1" applyFont="1" applyFill="1" applyBorder="1" applyAlignment="1">
      <alignment horizontal="center" vertical="center"/>
    </xf>
    <xf numFmtId="38" fontId="3" fillId="0" borderId="24" xfId="1" applyNumberFormat="1" applyFont="1" applyBorder="1">
      <alignment vertical="center"/>
    </xf>
    <xf numFmtId="38" fontId="3" fillId="0" borderId="25" xfId="1" applyNumberFormat="1" applyFont="1" applyBorder="1">
      <alignment vertical="center"/>
    </xf>
    <xf numFmtId="38" fontId="3" fillId="3" borderId="26" xfId="1" applyNumberFormat="1" applyFont="1" applyFill="1" applyBorder="1">
      <alignment vertical="center"/>
    </xf>
    <xf numFmtId="38" fontId="3" fillId="0" borderId="16" xfId="1" applyNumberFormat="1" applyFont="1" applyBorder="1">
      <alignment vertical="center"/>
    </xf>
    <xf numFmtId="38" fontId="3" fillId="0" borderId="17" xfId="1" applyNumberFormat="1" applyFont="1" applyBorder="1">
      <alignment vertical="center"/>
    </xf>
    <xf numFmtId="38" fontId="3" fillId="0" borderId="21" xfId="1" applyNumberFormat="1" applyFont="1" applyBorder="1">
      <alignment vertical="center"/>
    </xf>
    <xf numFmtId="0" fontId="3" fillId="0" borderId="15" xfId="1" applyFont="1" applyBorder="1">
      <alignment vertical="center"/>
    </xf>
    <xf numFmtId="0" fontId="3" fillId="2" borderId="27" xfId="1" applyFont="1" applyFill="1" applyBorder="1" applyAlignment="1">
      <alignment horizontal="center" vertical="center"/>
    </xf>
    <xf numFmtId="0" fontId="3" fillId="0" borderId="28" xfId="1" applyFont="1" applyBorder="1">
      <alignment vertical="center"/>
    </xf>
    <xf numFmtId="38" fontId="3" fillId="0" borderId="29" xfId="1" applyNumberFormat="1" applyFont="1" applyBorder="1">
      <alignment vertical="center"/>
    </xf>
    <xf numFmtId="38" fontId="3" fillId="0" borderId="30" xfId="1" applyNumberFormat="1" applyFont="1" applyBorder="1">
      <alignment vertical="center"/>
    </xf>
    <xf numFmtId="38" fontId="3" fillId="0" borderId="31" xfId="1" applyNumberFormat="1" applyFont="1" applyBorder="1">
      <alignment vertical="center"/>
    </xf>
    <xf numFmtId="0" fontId="2" fillId="0" borderId="0" xfId="1" applyBorder="1">
      <alignment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T23"/>
  <sheetViews>
    <sheetView tabSelected="1" workbookViewId="0">
      <selection activeCell="D6" sqref="D6"/>
    </sheetView>
  </sheetViews>
  <sheetFormatPr defaultRowHeight="13.5" x14ac:dyDescent="0.15"/>
  <cols>
    <col min="1" max="2" width="9" style="1"/>
    <col min="3" max="3" width="16.625" style="1" customWidth="1"/>
    <col min="4" max="20" width="8.625" style="1" customWidth="1"/>
    <col min="21" max="16384" width="9" style="1"/>
  </cols>
  <sheetData>
    <row r="1" spans="2:20" ht="14.25" thickBot="1" x14ac:dyDescent="0.2"/>
    <row r="2" spans="2:20" ht="14.25" thickBot="1" x14ac:dyDescent="0.2">
      <c r="B2" s="2" t="s">
        <v>0</v>
      </c>
      <c r="C2" s="3"/>
      <c r="D2" s="4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</row>
    <row r="3" spans="2:20" ht="14.25" thickBot="1" x14ac:dyDescent="0.2">
      <c r="B3" s="7"/>
      <c r="C3" s="8"/>
      <c r="D3" s="9" t="s">
        <v>2</v>
      </c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10" t="s">
        <v>12</v>
      </c>
      <c r="O3" s="10" t="s">
        <v>13</v>
      </c>
      <c r="P3" s="10" t="s">
        <v>14</v>
      </c>
      <c r="Q3" s="10" t="s">
        <v>15</v>
      </c>
      <c r="R3" s="10" t="s">
        <v>16</v>
      </c>
      <c r="S3" s="10" t="s">
        <v>17</v>
      </c>
      <c r="T3" s="11" t="s">
        <v>18</v>
      </c>
    </row>
    <row r="4" spans="2:20" x14ac:dyDescent="0.15">
      <c r="B4" s="7"/>
      <c r="C4" s="12" t="s">
        <v>19</v>
      </c>
      <c r="D4" s="13">
        <v>1406</v>
      </c>
      <c r="E4" s="14">
        <v>1639</v>
      </c>
      <c r="F4" s="14">
        <v>1839</v>
      </c>
      <c r="G4" s="14">
        <v>1828</v>
      </c>
      <c r="H4" s="14">
        <v>1479</v>
      </c>
      <c r="I4" s="14">
        <v>1550</v>
      </c>
      <c r="J4" s="14">
        <v>1735</v>
      </c>
      <c r="K4" s="14">
        <v>2246</v>
      </c>
      <c r="L4" s="14">
        <v>2857</v>
      </c>
      <c r="M4" s="14">
        <v>2325</v>
      </c>
      <c r="N4" s="14">
        <v>2162</v>
      </c>
      <c r="O4" s="14">
        <v>1884</v>
      </c>
      <c r="P4" s="14">
        <v>2125</v>
      </c>
      <c r="Q4" s="14">
        <v>2646</v>
      </c>
      <c r="R4" s="14">
        <v>2012</v>
      </c>
      <c r="S4" s="14">
        <v>3274</v>
      </c>
      <c r="T4" s="15">
        <f>SUM(D4:S4)</f>
        <v>33007</v>
      </c>
    </row>
    <row r="5" spans="2:20" x14ac:dyDescent="0.15">
      <c r="B5" s="7"/>
      <c r="C5" s="16" t="s">
        <v>20</v>
      </c>
      <c r="D5" s="17">
        <v>1406</v>
      </c>
      <c r="E5" s="18">
        <v>1639</v>
      </c>
      <c r="F5" s="18">
        <v>1839</v>
      </c>
      <c r="G5" s="18">
        <v>1828</v>
      </c>
      <c r="H5" s="18">
        <v>1479</v>
      </c>
      <c r="I5" s="18">
        <v>1550</v>
      </c>
      <c r="J5" s="18">
        <v>1735</v>
      </c>
      <c r="K5" s="18">
        <v>2246</v>
      </c>
      <c r="L5" s="18">
        <v>2857</v>
      </c>
      <c r="M5" s="18">
        <v>2325</v>
      </c>
      <c r="N5" s="18">
        <v>2162</v>
      </c>
      <c r="O5" s="18">
        <v>1884</v>
      </c>
      <c r="P5" s="18">
        <v>2125</v>
      </c>
      <c r="Q5" s="18">
        <v>2646</v>
      </c>
      <c r="R5" s="18">
        <v>2012</v>
      </c>
      <c r="S5" s="18">
        <v>3274</v>
      </c>
      <c r="T5" s="19">
        <f>SUM(D5:S5)</f>
        <v>33007</v>
      </c>
    </row>
    <row r="6" spans="2:20" x14ac:dyDescent="0.15">
      <c r="B6" s="7"/>
      <c r="C6" s="20" t="s">
        <v>21</v>
      </c>
      <c r="D6" s="21">
        <v>1001.90686777</v>
      </c>
      <c r="E6" s="18">
        <v>1111.428718073</v>
      </c>
      <c r="F6" s="18">
        <v>1203.521842851</v>
      </c>
      <c r="G6" s="18">
        <v>1169.846180176</v>
      </c>
      <c r="H6" s="18">
        <v>963.15807773899996</v>
      </c>
      <c r="I6" s="18">
        <v>1055.033286607</v>
      </c>
      <c r="J6" s="18">
        <v>1226.1515985460001</v>
      </c>
      <c r="K6" s="18">
        <v>1555.8329969920001</v>
      </c>
      <c r="L6" s="18">
        <v>1924.396532129</v>
      </c>
      <c r="M6" s="18">
        <v>1509.569342435</v>
      </c>
      <c r="N6" s="18">
        <v>1378.6754499030001</v>
      </c>
      <c r="O6" s="18">
        <v>1190.5342498330001</v>
      </c>
      <c r="P6" s="18">
        <v>1260.351699997</v>
      </c>
      <c r="Q6" s="18">
        <v>1526.966139271</v>
      </c>
      <c r="R6" s="18">
        <v>1213.5272009539999</v>
      </c>
      <c r="S6" s="18">
        <v>1975</v>
      </c>
      <c r="T6" s="22">
        <f t="shared" ref="T6" si="0">SUM(D6:S6)</f>
        <v>21265.900183276</v>
      </c>
    </row>
    <row r="7" spans="2:20" x14ac:dyDescent="0.15">
      <c r="B7" s="7"/>
      <c r="C7" s="20" t="s">
        <v>22</v>
      </c>
      <c r="D7" s="21">
        <f>D5-D6</f>
        <v>404.09313223000004</v>
      </c>
      <c r="E7" s="21">
        <f t="shared" ref="E7:S7" si="1">E5-E6</f>
        <v>527.57128192699997</v>
      </c>
      <c r="F7" s="21">
        <f t="shared" si="1"/>
        <v>635.47815714900003</v>
      </c>
      <c r="G7" s="21">
        <f t="shared" si="1"/>
        <v>658.15381982400004</v>
      </c>
      <c r="H7" s="21">
        <f t="shared" si="1"/>
        <v>515.84192226100004</v>
      </c>
      <c r="I7" s="21">
        <f t="shared" si="1"/>
        <v>494.96671339299996</v>
      </c>
      <c r="J7" s="21">
        <f t="shared" si="1"/>
        <v>508.84840145399994</v>
      </c>
      <c r="K7" s="21">
        <f t="shared" si="1"/>
        <v>690.16700300799994</v>
      </c>
      <c r="L7" s="21">
        <f t="shared" si="1"/>
        <v>932.60346787100002</v>
      </c>
      <c r="M7" s="21">
        <f t="shared" si="1"/>
        <v>815.43065756500005</v>
      </c>
      <c r="N7" s="21">
        <f t="shared" si="1"/>
        <v>783.32455009699993</v>
      </c>
      <c r="O7" s="21">
        <f t="shared" si="1"/>
        <v>693.4657501669999</v>
      </c>
      <c r="P7" s="21">
        <f t="shared" si="1"/>
        <v>864.64830000300003</v>
      </c>
      <c r="Q7" s="21">
        <f t="shared" si="1"/>
        <v>1119.033860729</v>
      </c>
      <c r="R7" s="21">
        <f t="shared" si="1"/>
        <v>798.47279904600009</v>
      </c>
      <c r="S7" s="21">
        <f t="shared" si="1"/>
        <v>1299</v>
      </c>
      <c r="T7" s="22">
        <f>SUM(D7:S7)</f>
        <v>11741.099816723998</v>
      </c>
    </row>
    <row r="8" spans="2:20" ht="14.25" thickBot="1" x14ac:dyDescent="0.2">
      <c r="B8" s="7"/>
      <c r="C8" s="23" t="s">
        <v>23</v>
      </c>
      <c r="D8" s="21">
        <f>D4-D5</f>
        <v>0</v>
      </c>
      <c r="E8" s="21">
        <f t="shared" ref="E8:S8" si="2">E4-E5</f>
        <v>0</v>
      </c>
      <c r="F8" s="21">
        <f t="shared" si="2"/>
        <v>0</v>
      </c>
      <c r="G8" s="21">
        <f t="shared" si="2"/>
        <v>0</v>
      </c>
      <c r="H8" s="21">
        <f t="shared" si="2"/>
        <v>0</v>
      </c>
      <c r="I8" s="21">
        <f t="shared" si="2"/>
        <v>0</v>
      </c>
      <c r="J8" s="21">
        <f t="shared" si="2"/>
        <v>0</v>
      </c>
      <c r="K8" s="21">
        <f t="shared" si="2"/>
        <v>0</v>
      </c>
      <c r="L8" s="21">
        <f t="shared" si="2"/>
        <v>0</v>
      </c>
      <c r="M8" s="21">
        <f t="shared" si="2"/>
        <v>0</v>
      </c>
      <c r="N8" s="21">
        <f t="shared" si="2"/>
        <v>0</v>
      </c>
      <c r="O8" s="21">
        <f t="shared" si="2"/>
        <v>0</v>
      </c>
      <c r="P8" s="21">
        <f t="shared" si="2"/>
        <v>0</v>
      </c>
      <c r="Q8" s="21">
        <f t="shared" si="2"/>
        <v>0</v>
      </c>
      <c r="R8" s="21">
        <f t="shared" si="2"/>
        <v>0</v>
      </c>
      <c r="S8" s="21">
        <f t="shared" si="2"/>
        <v>0</v>
      </c>
      <c r="T8" s="22">
        <f>SUM(D8:S8)</f>
        <v>0</v>
      </c>
    </row>
    <row r="9" spans="2:20" ht="14.25" thickBot="1" x14ac:dyDescent="0.2">
      <c r="B9" s="7"/>
      <c r="C9" s="3"/>
      <c r="D9" s="4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2:20" ht="14.25" thickBot="1" x14ac:dyDescent="0.2">
      <c r="B10" s="7"/>
      <c r="C10" s="8"/>
      <c r="D10" s="9" t="s">
        <v>2</v>
      </c>
      <c r="E10" s="10" t="s">
        <v>3</v>
      </c>
      <c r="F10" s="10" t="s">
        <v>4</v>
      </c>
      <c r="G10" s="10" t="s">
        <v>5</v>
      </c>
      <c r="H10" s="10" t="s">
        <v>6</v>
      </c>
      <c r="I10" s="10" t="s">
        <v>7</v>
      </c>
      <c r="J10" s="10" t="s">
        <v>8</v>
      </c>
      <c r="K10" s="10" t="s">
        <v>9</v>
      </c>
      <c r="L10" s="10" t="s">
        <v>10</v>
      </c>
      <c r="M10" s="10" t="s">
        <v>11</v>
      </c>
      <c r="N10" s="10" t="s">
        <v>12</v>
      </c>
      <c r="O10" s="10" t="s">
        <v>13</v>
      </c>
      <c r="P10" s="10" t="s">
        <v>14</v>
      </c>
      <c r="Q10" s="10" t="s">
        <v>15</v>
      </c>
      <c r="R10" s="10" t="s">
        <v>16</v>
      </c>
      <c r="S10" s="10" t="s">
        <v>17</v>
      </c>
      <c r="T10" s="11" t="s">
        <v>18</v>
      </c>
    </row>
    <row r="11" spans="2:20" x14ac:dyDescent="0.15">
      <c r="B11" s="7"/>
      <c r="C11" s="12" t="s">
        <v>19</v>
      </c>
      <c r="D11" s="13">
        <v>1348</v>
      </c>
      <c r="E11" s="14">
        <v>1524</v>
      </c>
      <c r="F11" s="14">
        <v>1687</v>
      </c>
      <c r="G11" s="14">
        <v>1802</v>
      </c>
      <c r="H11" s="14">
        <v>1594</v>
      </c>
      <c r="I11" s="14">
        <v>1616</v>
      </c>
      <c r="J11" s="14">
        <v>1792</v>
      </c>
      <c r="K11" s="14">
        <v>2189</v>
      </c>
      <c r="L11" s="14">
        <v>2753</v>
      </c>
      <c r="M11" s="14">
        <v>2293</v>
      </c>
      <c r="N11" s="14">
        <v>2173</v>
      </c>
      <c r="O11" s="14">
        <v>1915</v>
      </c>
      <c r="P11" s="14">
        <v>2284</v>
      </c>
      <c r="Q11" s="14">
        <v>2633</v>
      </c>
      <c r="R11" s="14">
        <v>2130</v>
      </c>
      <c r="S11" s="14">
        <v>4597</v>
      </c>
      <c r="T11" s="15">
        <f>SUM(D11:S11)</f>
        <v>34330</v>
      </c>
    </row>
    <row r="12" spans="2:20" x14ac:dyDescent="0.15">
      <c r="B12" s="7"/>
      <c r="C12" s="16" t="s">
        <v>20</v>
      </c>
      <c r="D12" s="17">
        <v>1348</v>
      </c>
      <c r="E12" s="18">
        <v>1524</v>
      </c>
      <c r="F12" s="18">
        <v>1687</v>
      </c>
      <c r="G12" s="18">
        <v>1802</v>
      </c>
      <c r="H12" s="18">
        <v>1594</v>
      </c>
      <c r="I12" s="18">
        <v>1616</v>
      </c>
      <c r="J12" s="18">
        <v>1792</v>
      </c>
      <c r="K12" s="18">
        <v>2189</v>
      </c>
      <c r="L12" s="18">
        <v>2753</v>
      </c>
      <c r="M12" s="18">
        <v>2293</v>
      </c>
      <c r="N12" s="18">
        <v>2173</v>
      </c>
      <c r="O12" s="18">
        <v>1915</v>
      </c>
      <c r="P12" s="18">
        <v>2284</v>
      </c>
      <c r="Q12" s="18">
        <v>2633</v>
      </c>
      <c r="R12" s="18">
        <v>2130</v>
      </c>
      <c r="S12" s="18">
        <v>4597</v>
      </c>
      <c r="T12" s="22">
        <f>SUM(D12:S12)</f>
        <v>34330</v>
      </c>
    </row>
    <row r="13" spans="2:20" x14ac:dyDescent="0.15">
      <c r="B13" s="7"/>
      <c r="C13" s="20" t="s">
        <v>21</v>
      </c>
      <c r="D13" s="21">
        <v>959.81496443599997</v>
      </c>
      <c r="E13" s="18">
        <v>1042.0902855750001</v>
      </c>
      <c r="F13" s="18">
        <v>1136.1435778519999</v>
      </c>
      <c r="G13" s="18">
        <v>1155.7829617689999</v>
      </c>
      <c r="H13" s="18">
        <v>1052.30631167</v>
      </c>
      <c r="I13" s="18">
        <v>1103.4221740789999</v>
      </c>
      <c r="J13" s="18">
        <v>1264.6039090039999</v>
      </c>
      <c r="K13" s="18">
        <v>1504.82050456</v>
      </c>
      <c r="L13" s="18">
        <v>1832.2631177820001</v>
      </c>
      <c r="M13" s="18">
        <v>1469.651221353</v>
      </c>
      <c r="N13" s="18">
        <v>1361.3677356769999</v>
      </c>
      <c r="O13" s="18">
        <v>1172.5564802020001</v>
      </c>
      <c r="P13" s="18">
        <v>1383.2455638500001</v>
      </c>
      <c r="Q13" s="18">
        <v>1533.370586366</v>
      </c>
      <c r="R13" s="18">
        <v>1285.412415664</v>
      </c>
      <c r="S13" s="18">
        <v>2687.4526309839998</v>
      </c>
      <c r="T13" s="22">
        <f t="shared" ref="T13:T15" si="3">SUM(D13:S13)</f>
        <v>21944.304440823002</v>
      </c>
    </row>
    <row r="14" spans="2:20" x14ac:dyDescent="0.15">
      <c r="B14" s="7"/>
      <c r="C14" s="20" t="s">
        <v>22</v>
      </c>
      <c r="D14" s="21">
        <f>D12-D13</f>
        <v>388.18503556400003</v>
      </c>
      <c r="E14" s="21">
        <f t="shared" ref="E14:S14" si="4">E12-E13</f>
        <v>481.90971442499995</v>
      </c>
      <c r="F14" s="21">
        <f t="shared" si="4"/>
        <v>550.85642214800009</v>
      </c>
      <c r="G14" s="21">
        <f t="shared" si="4"/>
        <v>646.21703823100006</v>
      </c>
      <c r="H14" s="21">
        <f t="shared" si="4"/>
        <v>541.69368832999999</v>
      </c>
      <c r="I14" s="21">
        <f t="shared" si="4"/>
        <v>512.57782592100011</v>
      </c>
      <c r="J14" s="21">
        <f t="shared" si="4"/>
        <v>527.39609099600011</v>
      </c>
      <c r="K14" s="21">
        <f t="shared" si="4"/>
        <v>684.17949543999998</v>
      </c>
      <c r="L14" s="21">
        <f t="shared" si="4"/>
        <v>920.73688221799989</v>
      </c>
      <c r="M14" s="21">
        <f t="shared" si="4"/>
        <v>823.34877864700002</v>
      </c>
      <c r="N14" s="21">
        <f t="shared" si="4"/>
        <v>811.63226432300007</v>
      </c>
      <c r="O14" s="21">
        <f t="shared" si="4"/>
        <v>742.4435197979999</v>
      </c>
      <c r="P14" s="21">
        <f t="shared" si="4"/>
        <v>900.75443614999995</v>
      </c>
      <c r="Q14" s="21">
        <f t="shared" si="4"/>
        <v>1099.629413634</v>
      </c>
      <c r="R14" s="21">
        <f t="shared" si="4"/>
        <v>844.58758433599996</v>
      </c>
      <c r="S14" s="21">
        <f t="shared" si="4"/>
        <v>1909.5473690160002</v>
      </c>
      <c r="T14" s="22">
        <f t="shared" si="3"/>
        <v>12385.695559176998</v>
      </c>
    </row>
    <row r="15" spans="2:20" ht="14.25" thickBot="1" x14ac:dyDescent="0.2">
      <c r="B15" s="7"/>
      <c r="C15" s="23" t="s">
        <v>23</v>
      </c>
      <c r="D15" s="21">
        <f>D11-D12</f>
        <v>0</v>
      </c>
      <c r="E15" s="21">
        <f t="shared" ref="E15:S15" si="5">E11-E12</f>
        <v>0</v>
      </c>
      <c r="F15" s="21">
        <f t="shared" si="5"/>
        <v>0</v>
      </c>
      <c r="G15" s="21">
        <f t="shared" si="5"/>
        <v>0</v>
      </c>
      <c r="H15" s="21">
        <f t="shared" si="5"/>
        <v>0</v>
      </c>
      <c r="I15" s="21">
        <f t="shared" si="5"/>
        <v>0</v>
      </c>
      <c r="J15" s="21">
        <f t="shared" si="5"/>
        <v>0</v>
      </c>
      <c r="K15" s="21">
        <f t="shared" si="5"/>
        <v>0</v>
      </c>
      <c r="L15" s="21">
        <f t="shared" si="5"/>
        <v>0</v>
      </c>
      <c r="M15" s="21">
        <f t="shared" si="5"/>
        <v>0</v>
      </c>
      <c r="N15" s="21">
        <f t="shared" si="5"/>
        <v>0</v>
      </c>
      <c r="O15" s="21">
        <f t="shared" si="5"/>
        <v>0</v>
      </c>
      <c r="P15" s="21">
        <f t="shared" si="5"/>
        <v>0</v>
      </c>
      <c r="Q15" s="21">
        <f t="shared" si="5"/>
        <v>0</v>
      </c>
      <c r="R15" s="21">
        <f t="shared" si="5"/>
        <v>0</v>
      </c>
      <c r="S15" s="21">
        <f t="shared" si="5"/>
        <v>0</v>
      </c>
      <c r="T15" s="22">
        <f t="shared" si="3"/>
        <v>0</v>
      </c>
    </row>
    <row r="16" spans="2:20" ht="14.25" thickBot="1" x14ac:dyDescent="0.2">
      <c r="B16" s="7"/>
      <c r="C16" s="3"/>
      <c r="D16" s="4" t="s">
        <v>18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</row>
    <row r="17" spans="2:20" ht="14.25" thickBot="1" x14ac:dyDescent="0.2">
      <c r="B17" s="7"/>
      <c r="C17" s="8"/>
      <c r="D17" s="24" t="s">
        <v>2</v>
      </c>
      <c r="E17" s="25" t="s">
        <v>3</v>
      </c>
      <c r="F17" s="25" t="s">
        <v>4</v>
      </c>
      <c r="G17" s="25" t="s">
        <v>5</v>
      </c>
      <c r="H17" s="25" t="s">
        <v>6</v>
      </c>
      <c r="I17" s="25" t="s">
        <v>7</v>
      </c>
      <c r="J17" s="25" t="s">
        <v>8</v>
      </c>
      <c r="K17" s="25" t="s">
        <v>9</v>
      </c>
      <c r="L17" s="25" t="s">
        <v>10</v>
      </c>
      <c r="M17" s="25" t="s">
        <v>11</v>
      </c>
      <c r="N17" s="25" t="s">
        <v>12</v>
      </c>
      <c r="O17" s="25" t="s">
        <v>13</v>
      </c>
      <c r="P17" s="25" t="s">
        <v>14</v>
      </c>
      <c r="Q17" s="25" t="s">
        <v>15</v>
      </c>
      <c r="R17" s="25" t="s">
        <v>16</v>
      </c>
      <c r="S17" s="25" t="s">
        <v>17</v>
      </c>
      <c r="T17" s="26" t="s">
        <v>18</v>
      </c>
    </row>
    <row r="18" spans="2:20" x14ac:dyDescent="0.15">
      <c r="B18" s="7"/>
      <c r="C18" s="12" t="s">
        <v>19</v>
      </c>
      <c r="D18" s="27">
        <f>SUM(D4,D11)</f>
        <v>2754</v>
      </c>
      <c r="E18" s="28">
        <f t="shared" ref="E18:T19" si="6">SUM(E4,E11)</f>
        <v>3163</v>
      </c>
      <c r="F18" s="28">
        <f t="shared" si="6"/>
        <v>3526</v>
      </c>
      <c r="G18" s="28">
        <f t="shared" si="6"/>
        <v>3630</v>
      </c>
      <c r="H18" s="28">
        <f t="shared" si="6"/>
        <v>3073</v>
      </c>
      <c r="I18" s="28">
        <f t="shared" si="6"/>
        <v>3166</v>
      </c>
      <c r="J18" s="28">
        <f t="shared" si="6"/>
        <v>3527</v>
      </c>
      <c r="K18" s="28">
        <f t="shared" si="6"/>
        <v>4435</v>
      </c>
      <c r="L18" s="28">
        <f t="shared" si="6"/>
        <v>5610</v>
      </c>
      <c r="M18" s="28">
        <f t="shared" si="6"/>
        <v>4618</v>
      </c>
      <c r="N18" s="28">
        <f t="shared" si="6"/>
        <v>4335</v>
      </c>
      <c r="O18" s="28">
        <f t="shared" si="6"/>
        <v>3799</v>
      </c>
      <c r="P18" s="28">
        <f t="shared" si="6"/>
        <v>4409</v>
      </c>
      <c r="Q18" s="28">
        <f t="shared" si="6"/>
        <v>5279</v>
      </c>
      <c r="R18" s="28">
        <f t="shared" si="6"/>
        <v>4142</v>
      </c>
      <c r="S18" s="28">
        <f t="shared" si="6"/>
        <v>7871</v>
      </c>
      <c r="T18" s="29">
        <f t="shared" si="6"/>
        <v>67337</v>
      </c>
    </row>
    <row r="19" spans="2:20" x14ac:dyDescent="0.15">
      <c r="B19" s="7"/>
      <c r="C19" s="16" t="s">
        <v>20</v>
      </c>
      <c r="D19" s="30">
        <f>SUM(D5,D12)</f>
        <v>2754</v>
      </c>
      <c r="E19" s="31">
        <f t="shared" si="6"/>
        <v>3163</v>
      </c>
      <c r="F19" s="31">
        <f t="shared" si="6"/>
        <v>3526</v>
      </c>
      <c r="G19" s="31">
        <f t="shared" si="6"/>
        <v>3630</v>
      </c>
      <c r="H19" s="31">
        <f t="shared" si="6"/>
        <v>3073</v>
      </c>
      <c r="I19" s="31">
        <f t="shared" si="6"/>
        <v>3166</v>
      </c>
      <c r="J19" s="31">
        <f t="shared" si="6"/>
        <v>3527</v>
      </c>
      <c r="K19" s="31">
        <f t="shared" si="6"/>
        <v>4435</v>
      </c>
      <c r="L19" s="31">
        <f t="shared" si="6"/>
        <v>5610</v>
      </c>
      <c r="M19" s="31">
        <f t="shared" si="6"/>
        <v>4618</v>
      </c>
      <c r="N19" s="31">
        <f t="shared" si="6"/>
        <v>4335</v>
      </c>
      <c r="O19" s="31">
        <f t="shared" si="6"/>
        <v>3799</v>
      </c>
      <c r="P19" s="31">
        <f t="shared" si="6"/>
        <v>4409</v>
      </c>
      <c r="Q19" s="31">
        <f t="shared" si="6"/>
        <v>5279</v>
      </c>
      <c r="R19" s="31">
        <f t="shared" si="6"/>
        <v>4142</v>
      </c>
      <c r="S19" s="31">
        <f t="shared" si="6"/>
        <v>7871</v>
      </c>
      <c r="T19" s="32">
        <f t="shared" si="6"/>
        <v>67337</v>
      </c>
    </row>
    <row r="20" spans="2:20" x14ac:dyDescent="0.15">
      <c r="B20" s="7"/>
      <c r="C20" s="33" t="s">
        <v>21</v>
      </c>
      <c r="D20" s="30">
        <f t="shared" ref="D20:T22" si="7">SUM(D6,D13)</f>
        <v>1961.7218322059998</v>
      </c>
      <c r="E20" s="31">
        <f t="shared" si="7"/>
        <v>2153.5190036479999</v>
      </c>
      <c r="F20" s="31">
        <f t="shared" si="7"/>
        <v>2339.6654207029997</v>
      </c>
      <c r="G20" s="31">
        <f t="shared" si="7"/>
        <v>2325.6291419449999</v>
      </c>
      <c r="H20" s="31">
        <f t="shared" si="7"/>
        <v>2015.464389409</v>
      </c>
      <c r="I20" s="31">
        <f t="shared" si="7"/>
        <v>2158.4554606860002</v>
      </c>
      <c r="J20" s="31">
        <f t="shared" si="7"/>
        <v>2490.7555075499999</v>
      </c>
      <c r="K20" s="31">
        <f t="shared" si="7"/>
        <v>3060.6535015520003</v>
      </c>
      <c r="L20" s="31">
        <f t="shared" si="7"/>
        <v>3756.6596499110001</v>
      </c>
      <c r="M20" s="31">
        <f t="shared" si="7"/>
        <v>2979.2205637879997</v>
      </c>
      <c r="N20" s="31">
        <f t="shared" si="7"/>
        <v>2740.0431855799998</v>
      </c>
      <c r="O20" s="31">
        <f t="shared" si="7"/>
        <v>2363.090730035</v>
      </c>
      <c r="P20" s="31">
        <f t="shared" si="7"/>
        <v>2643.5972638470002</v>
      </c>
      <c r="Q20" s="31">
        <f t="shared" si="7"/>
        <v>3060.3367256370002</v>
      </c>
      <c r="R20" s="31">
        <f t="shared" si="7"/>
        <v>2498.9396166179999</v>
      </c>
      <c r="S20" s="31">
        <f t="shared" si="7"/>
        <v>4662.4526309840003</v>
      </c>
      <c r="T20" s="32">
        <f t="shared" si="7"/>
        <v>43210.204624099002</v>
      </c>
    </row>
    <row r="21" spans="2:20" x14ac:dyDescent="0.15">
      <c r="B21" s="7"/>
      <c r="C21" s="33" t="s">
        <v>22</v>
      </c>
      <c r="D21" s="30">
        <f t="shared" si="7"/>
        <v>792.27816779400007</v>
      </c>
      <c r="E21" s="31">
        <f t="shared" si="7"/>
        <v>1009.4809963519999</v>
      </c>
      <c r="F21" s="31">
        <f t="shared" si="7"/>
        <v>1186.3345792970001</v>
      </c>
      <c r="G21" s="31">
        <f t="shared" si="7"/>
        <v>1304.3708580550001</v>
      </c>
      <c r="H21" s="31">
        <f t="shared" si="7"/>
        <v>1057.535610591</v>
      </c>
      <c r="I21" s="31">
        <f t="shared" si="7"/>
        <v>1007.5445393140001</v>
      </c>
      <c r="J21" s="31">
        <f t="shared" si="7"/>
        <v>1036.2444924500001</v>
      </c>
      <c r="K21" s="31">
        <f t="shared" si="7"/>
        <v>1374.3464984479999</v>
      </c>
      <c r="L21" s="31">
        <f t="shared" si="7"/>
        <v>1853.3403500889999</v>
      </c>
      <c r="M21" s="31">
        <f t="shared" si="7"/>
        <v>1638.7794362120001</v>
      </c>
      <c r="N21" s="31">
        <f t="shared" si="7"/>
        <v>1594.95681442</v>
      </c>
      <c r="O21" s="31">
        <f t="shared" si="7"/>
        <v>1435.9092699649998</v>
      </c>
      <c r="P21" s="31">
        <f t="shared" si="7"/>
        <v>1765.402736153</v>
      </c>
      <c r="Q21" s="31">
        <f t="shared" si="7"/>
        <v>2218.6632743629998</v>
      </c>
      <c r="R21" s="31">
        <f t="shared" si="7"/>
        <v>1643.0603833820001</v>
      </c>
      <c r="S21" s="31">
        <f t="shared" si="7"/>
        <v>3208.5473690160002</v>
      </c>
      <c r="T21" s="32">
        <f t="shared" si="7"/>
        <v>24126.795375900998</v>
      </c>
    </row>
    <row r="22" spans="2:20" ht="14.25" thickBot="1" x14ac:dyDescent="0.2">
      <c r="B22" s="34"/>
      <c r="C22" s="35" t="s">
        <v>23</v>
      </c>
      <c r="D22" s="36">
        <f t="shared" si="7"/>
        <v>0</v>
      </c>
      <c r="E22" s="37">
        <f t="shared" si="7"/>
        <v>0</v>
      </c>
      <c r="F22" s="37">
        <f t="shared" si="7"/>
        <v>0</v>
      </c>
      <c r="G22" s="37">
        <f t="shared" si="7"/>
        <v>0</v>
      </c>
      <c r="H22" s="37">
        <f t="shared" si="7"/>
        <v>0</v>
      </c>
      <c r="I22" s="37">
        <f t="shared" si="7"/>
        <v>0</v>
      </c>
      <c r="J22" s="37">
        <f t="shared" si="7"/>
        <v>0</v>
      </c>
      <c r="K22" s="37">
        <f t="shared" si="7"/>
        <v>0</v>
      </c>
      <c r="L22" s="37">
        <f t="shared" si="7"/>
        <v>0</v>
      </c>
      <c r="M22" s="37">
        <f t="shared" si="7"/>
        <v>0</v>
      </c>
      <c r="N22" s="37">
        <f t="shared" si="7"/>
        <v>0</v>
      </c>
      <c r="O22" s="37">
        <f t="shared" si="7"/>
        <v>0</v>
      </c>
      <c r="P22" s="37">
        <f t="shared" si="7"/>
        <v>0</v>
      </c>
      <c r="Q22" s="37">
        <f t="shared" si="7"/>
        <v>0</v>
      </c>
      <c r="R22" s="37">
        <f t="shared" si="7"/>
        <v>0</v>
      </c>
      <c r="S22" s="37">
        <f t="shared" si="7"/>
        <v>0</v>
      </c>
      <c r="T22" s="38">
        <f t="shared" si="7"/>
        <v>0</v>
      </c>
    </row>
    <row r="23" spans="2:20" x14ac:dyDescent="0.15">
      <c r="D23" s="39"/>
    </row>
  </sheetData>
  <mergeCells count="4">
    <mergeCell ref="B2:B22"/>
    <mergeCell ref="D2:T2"/>
    <mergeCell ref="D9:T9"/>
    <mergeCell ref="D16:T1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C0101_人口規模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2023-02-01T09:57:52Z</dcterms:created>
  <dcterms:modified xsi:type="dcterms:W3CDTF">2023-02-01T09:57:53Z</dcterms:modified>
</cp:coreProperties>
</file>