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M22" i="2" l="1"/>
  <c r="E22" i="2"/>
  <c r="N21" i="2"/>
  <c r="F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1" i="2"/>
  <c r="T15" i="2" s="1"/>
  <c r="S8" i="2"/>
  <c r="S22" i="2" s="1"/>
  <c r="R8" i="2"/>
  <c r="R22" i="2" s="1"/>
  <c r="Q8" i="2"/>
  <c r="Q22" i="2" s="1"/>
  <c r="P8" i="2"/>
  <c r="P22" i="2" s="1"/>
  <c r="O8" i="2"/>
  <c r="O22" i="2" s="1"/>
  <c r="N8" i="2"/>
  <c r="N22" i="2" s="1"/>
  <c r="M8" i="2"/>
  <c r="L8" i="2"/>
  <c r="L22" i="2" s="1"/>
  <c r="K8" i="2"/>
  <c r="K22" i="2" s="1"/>
  <c r="J8" i="2"/>
  <c r="J22" i="2" s="1"/>
  <c r="I8" i="2"/>
  <c r="I22" i="2" s="1"/>
  <c r="H8" i="2"/>
  <c r="H22" i="2" s="1"/>
  <c r="G8" i="2"/>
  <c r="G22" i="2" s="1"/>
  <c r="F8" i="2"/>
  <c r="F22" i="2" s="1"/>
  <c r="E8" i="2"/>
  <c r="D8" i="2"/>
  <c r="D22" i="2" s="1"/>
  <c r="S7" i="2"/>
  <c r="S21" i="2" s="1"/>
  <c r="R7" i="2"/>
  <c r="R21" i="2" s="1"/>
  <c r="Q7" i="2"/>
  <c r="Q21" i="2" s="1"/>
  <c r="P7" i="2"/>
  <c r="P21" i="2" s="1"/>
  <c r="O7" i="2"/>
  <c r="O21" i="2" s="1"/>
  <c r="N7" i="2"/>
  <c r="M7" i="2"/>
  <c r="M21" i="2" s="1"/>
  <c r="L7" i="2"/>
  <c r="L21" i="2" s="1"/>
  <c r="K7" i="2"/>
  <c r="K21" i="2" s="1"/>
  <c r="J7" i="2"/>
  <c r="J21" i="2" s="1"/>
  <c r="I7" i="2"/>
  <c r="I21" i="2" s="1"/>
  <c r="H7" i="2"/>
  <c r="H21" i="2" s="1"/>
  <c r="G7" i="2"/>
  <c r="G21" i="2" s="1"/>
  <c r="F7" i="2"/>
  <c r="E7" i="2"/>
  <c r="E21" i="2" s="1"/>
  <c r="D7" i="2"/>
  <c r="D21" i="2" s="1"/>
  <c r="T6" i="2"/>
  <c r="T20" i="2" s="1"/>
  <c r="T5" i="2"/>
  <c r="T19" i="2" s="1"/>
  <c r="T4" i="2"/>
  <c r="T8" i="2" s="1"/>
  <c r="T22" i="2" l="1"/>
  <c r="T18" i="2"/>
  <c r="T7" i="2"/>
  <c r="T21" i="2" s="1"/>
</calcChain>
</file>

<file path=xl/sharedStrings.xml><?xml version="1.0" encoding="utf-8"?>
<sst xmlns="http://schemas.openxmlformats.org/spreadsheetml/2006/main" count="70" uniqueCount="25">
  <si>
    <t>関ヶ原町</t>
    <rPh sb="0" eb="3">
      <t>セキガハラ</t>
    </rPh>
    <rPh sb="3" eb="4">
      <t>チョウ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</si>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</sst>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3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/>
    </xf>
    <xf numFmtId="0" fontId="4" fillId="3" borderId="3" xfId="1" applyFont="1" applyFill="1" applyBorder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5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4" fillId="3" borderId="8" xfId="1" applyFont="1" applyFill="1" applyBorder="1">
      <alignment vertical="center"/>
    </xf>
    <xf numFmtId="0" fontId="4" fillId="3" borderId="9" xfId="1" applyFont="1" applyFill="1" applyBorder="1">
      <alignment vertical="center"/>
    </xf>
    <xf numFmtId="0" fontId="4" fillId="3" borderId="10" xfId="1" applyFont="1" applyFill="1" applyBorder="1">
      <alignment vertical="center"/>
    </xf>
    <xf numFmtId="0" fontId="4" fillId="3" borderId="11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left" vertical="center"/>
    </xf>
    <xf numFmtId="38" fontId="4" fillId="0" borderId="13" xfId="3" applyFont="1" applyBorder="1">
      <alignment vertical="center"/>
    </xf>
    <xf numFmtId="38" fontId="4" fillId="0" borderId="14" xfId="3" applyFont="1" applyBorder="1">
      <alignment vertical="center"/>
    </xf>
    <xf numFmtId="38" fontId="4" fillId="0" borderId="15" xfId="3" applyFont="1" applyBorder="1">
      <alignment vertical="center"/>
    </xf>
    <xf numFmtId="0" fontId="4" fillId="0" borderId="16" xfId="1" applyFont="1" applyBorder="1" applyAlignment="1">
      <alignment vertical="center"/>
    </xf>
    <xf numFmtId="38" fontId="4" fillId="0" borderId="17" xfId="3" applyFont="1" applyBorder="1">
      <alignment vertical="center"/>
    </xf>
    <xf numFmtId="38" fontId="4" fillId="0" borderId="18" xfId="3" applyFont="1" applyBorder="1">
      <alignment vertical="center"/>
    </xf>
    <xf numFmtId="38" fontId="4" fillId="0" borderId="19" xfId="3" applyFont="1" applyBorder="1">
      <alignment vertical="center"/>
    </xf>
    <xf numFmtId="0" fontId="4" fillId="0" borderId="16" xfId="1" applyFont="1" applyBorder="1">
      <alignment vertical="center"/>
    </xf>
    <xf numFmtId="0" fontId="4" fillId="0" borderId="20" xfId="1" applyFont="1" applyBorder="1">
      <alignment vertical="center"/>
    </xf>
    <xf numFmtId="38" fontId="4" fillId="0" borderId="21" xfId="3" applyFont="1" applyBorder="1">
      <alignment vertical="center"/>
    </xf>
    <xf numFmtId="0" fontId="4" fillId="3" borderId="22" xfId="1" applyFont="1" applyFill="1" applyBorder="1">
      <alignment vertical="center"/>
    </xf>
    <xf numFmtId="0" fontId="4" fillId="3" borderId="23" xfId="1" applyFont="1" applyFill="1" applyBorder="1">
      <alignment vertical="center"/>
    </xf>
    <xf numFmtId="0" fontId="4" fillId="3" borderId="24" xfId="1" applyFont="1" applyFill="1" applyBorder="1" applyAlignment="1">
      <alignment horizontal="center" vertical="center"/>
    </xf>
    <xf numFmtId="38" fontId="4" fillId="0" borderId="13" xfId="1" applyNumberFormat="1" applyFont="1" applyBorder="1">
      <alignment vertical="center"/>
    </xf>
    <xf numFmtId="38" fontId="4" fillId="0" borderId="14" xfId="1" applyNumberFormat="1" applyFont="1" applyBorder="1">
      <alignment vertical="center"/>
    </xf>
    <xf numFmtId="38" fontId="4" fillId="4" borderId="25" xfId="1" applyNumberFormat="1" applyFont="1" applyFill="1" applyBorder="1">
      <alignment vertical="center"/>
    </xf>
    <xf numFmtId="0" fontId="4" fillId="0" borderId="26" xfId="1" applyFont="1" applyBorder="1" applyAlignment="1">
      <alignment vertical="center"/>
    </xf>
    <xf numFmtId="38" fontId="4" fillId="0" borderId="27" xfId="1" applyNumberFormat="1" applyFont="1" applyBorder="1">
      <alignment vertical="center"/>
    </xf>
    <xf numFmtId="38" fontId="4" fillId="0" borderId="18" xfId="1" applyNumberFormat="1" applyFont="1" applyBorder="1">
      <alignment vertical="center"/>
    </xf>
    <xf numFmtId="38" fontId="4" fillId="0" borderId="19" xfId="1" applyNumberFormat="1" applyFont="1" applyBorder="1">
      <alignment vertical="center"/>
    </xf>
    <xf numFmtId="0" fontId="4" fillId="0" borderId="26" xfId="1" applyFont="1" applyBorder="1">
      <alignment vertical="center"/>
    </xf>
    <xf numFmtId="0" fontId="3" fillId="3" borderId="28" xfId="2" applyFont="1" applyFill="1" applyBorder="1" applyAlignment="1">
      <alignment horizontal="center" vertical="center"/>
    </xf>
    <xf numFmtId="38" fontId="4" fillId="0" borderId="29" xfId="1" applyNumberFormat="1" applyFont="1" applyBorder="1" applyAlignment="1">
      <alignment horizontal="left" vertical="center"/>
    </xf>
    <xf numFmtId="38" fontId="4" fillId="0" borderId="30" xfId="3" applyFont="1" applyBorder="1" applyAlignment="1">
      <alignment horizontal="right" vertical="center"/>
    </xf>
    <xf numFmtId="38" fontId="4" fillId="0" borderId="31" xfId="3" applyFont="1" applyBorder="1" applyAlignment="1">
      <alignment horizontal="right" vertical="center"/>
    </xf>
    <xf numFmtId="38" fontId="4" fillId="0" borderId="21" xfId="3" applyFont="1" applyBorder="1" applyAlignment="1">
      <alignment horizontal="right" vertical="center"/>
    </xf>
    <xf numFmtId="38" fontId="5" fillId="0" borderId="0" xfId="1" applyNumberFormat="1" applyFont="1" applyAlignment="1">
      <alignment horizontal="left" vertical="center"/>
    </xf>
    <xf numFmtId="0" fontId="2" fillId="0" borderId="0" xfId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100</v>
      </c>
      <c r="E4" s="15">
        <v>130</v>
      </c>
      <c r="F4" s="15">
        <v>147</v>
      </c>
      <c r="G4" s="15">
        <v>163</v>
      </c>
      <c r="H4" s="15">
        <v>169</v>
      </c>
      <c r="I4" s="15">
        <v>141</v>
      </c>
      <c r="J4" s="15">
        <v>163</v>
      </c>
      <c r="K4" s="15">
        <v>181</v>
      </c>
      <c r="L4" s="15">
        <v>227</v>
      </c>
      <c r="M4" s="15">
        <v>239</v>
      </c>
      <c r="N4" s="15">
        <v>215</v>
      </c>
      <c r="O4" s="15">
        <v>241</v>
      </c>
      <c r="P4" s="15">
        <v>282</v>
      </c>
      <c r="Q4" s="15">
        <v>380</v>
      </c>
      <c r="R4" s="15">
        <v>272</v>
      </c>
      <c r="S4" s="15">
        <v>566</v>
      </c>
      <c r="T4" s="16">
        <f>SUM(D4:S4)</f>
        <v>3616</v>
      </c>
    </row>
    <row r="5" spans="2:20" s="7" customFormat="1" ht="13.5" customHeight="1" x14ac:dyDescent="0.15">
      <c r="B5" s="8"/>
      <c r="C5" s="17" t="s">
        <v>20</v>
      </c>
      <c r="D5" s="18">
        <v>92</v>
      </c>
      <c r="E5" s="19">
        <v>108</v>
      </c>
      <c r="F5" s="19">
        <v>129</v>
      </c>
      <c r="G5" s="19">
        <v>153</v>
      </c>
      <c r="H5" s="19">
        <v>151</v>
      </c>
      <c r="I5" s="19">
        <v>125</v>
      </c>
      <c r="J5" s="19">
        <v>149</v>
      </c>
      <c r="K5" s="19">
        <v>163</v>
      </c>
      <c r="L5" s="19">
        <v>203</v>
      </c>
      <c r="M5" s="19">
        <v>210</v>
      </c>
      <c r="N5" s="19">
        <v>192</v>
      </c>
      <c r="O5" s="19">
        <v>216</v>
      </c>
      <c r="P5" s="19">
        <v>252</v>
      </c>
      <c r="Q5" s="19">
        <v>334</v>
      </c>
      <c r="R5" s="19">
        <v>251</v>
      </c>
      <c r="S5" s="19">
        <v>481</v>
      </c>
      <c r="T5" s="20">
        <f>SUM(D5:S5)</f>
        <v>3209</v>
      </c>
    </row>
    <row r="6" spans="2:20" s="7" customFormat="1" ht="13.5" customHeight="1" x14ac:dyDescent="0.15">
      <c r="B6" s="8"/>
      <c r="C6" s="21" t="s">
        <v>21</v>
      </c>
      <c r="D6" s="18">
        <v>56.756897193</v>
      </c>
      <c r="E6" s="19">
        <v>77.233995406999995</v>
      </c>
      <c r="F6" s="19">
        <v>97.154981251999999</v>
      </c>
      <c r="G6" s="19">
        <v>108.096276225</v>
      </c>
      <c r="H6" s="19">
        <v>115.809962504</v>
      </c>
      <c r="I6" s="19">
        <v>93.029902821999997</v>
      </c>
      <c r="J6" s="19">
        <v>103.173809037</v>
      </c>
      <c r="K6" s="19">
        <v>106.87874698</v>
      </c>
      <c r="L6" s="19">
        <v>145.91365184599999</v>
      </c>
      <c r="M6" s="19">
        <v>163.02224655800001</v>
      </c>
      <c r="N6" s="19">
        <v>140.102056621</v>
      </c>
      <c r="O6" s="19">
        <v>150.860648097</v>
      </c>
      <c r="P6" s="19">
        <v>167.02474886100001</v>
      </c>
      <c r="Q6" s="19">
        <v>227.97046344899999</v>
      </c>
      <c r="R6" s="19">
        <v>171.44292225000001</v>
      </c>
      <c r="S6" s="19">
        <v>342.38528648499999</v>
      </c>
      <c r="T6" s="20">
        <f>SUM(D6:S6)</f>
        <v>2266.8565955869999</v>
      </c>
    </row>
    <row r="7" spans="2:20" s="7" customFormat="1" ht="13.5" customHeight="1" x14ac:dyDescent="0.15">
      <c r="B7" s="8"/>
      <c r="C7" s="21" t="s">
        <v>22</v>
      </c>
      <c r="D7" s="18">
        <f>D5-D6</f>
        <v>35.243102807</v>
      </c>
      <c r="E7" s="18">
        <f t="shared" ref="E7:S7" si="0">E5-E6</f>
        <v>30.766004593000005</v>
      </c>
      <c r="F7" s="18">
        <f t="shared" si="0"/>
        <v>31.845018748000001</v>
      </c>
      <c r="G7" s="18">
        <f t="shared" si="0"/>
        <v>44.903723775000003</v>
      </c>
      <c r="H7" s="18">
        <f t="shared" si="0"/>
        <v>35.190037496000002</v>
      </c>
      <c r="I7" s="18">
        <f t="shared" si="0"/>
        <v>31.970097178000003</v>
      </c>
      <c r="J7" s="18">
        <f t="shared" si="0"/>
        <v>45.826190963000002</v>
      </c>
      <c r="K7" s="18">
        <f t="shared" si="0"/>
        <v>56.121253019999997</v>
      </c>
      <c r="L7" s="18">
        <f t="shared" si="0"/>
        <v>57.086348154000007</v>
      </c>
      <c r="M7" s="18">
        <f t="shared" si="0"/>
        <v>46.977753441999994</v>
      </c>
      <c r="N7" s="18">
        <f t="shared" si="0"/>
        <v>51.897943378999997</v>
      </c>
      <c r="O7" s="18">
        <f t="shared" si="0"/>
        <v>65.139351903000005</v>
      </c>
      <c r="P7" s="18">
        <f t="shared" si="0"/>
        <v>84.975251138999994</v>
      </c>
      <c r="Q7" s="18">
        <f t="shared" si="0"/>
        <v>106.02953655100001</v>
      </c>
      <c r="R7" s="18">
        <f t="shared" si="0"/>
        <v>79.557077749999991</v>
      </c>
      <c r="S7" s="18">
        <f t="shared" si="0"/>
        <v>138.61471351500001</v>
      </c>
      <c r="T7" s="20">
        <f t="shared" ref="T7" si="1">SUM(D7:S7)</f>
        <v>942.14340441299987</v>
      </c>
    </row>
    <row r="8" spans="2:20" s="7" customFormat="1" ht="13.5" customHeight="1" thickBot="1" x14ac:dyDescent="0.2">
      <c r="B8" s="8"/>
      <c r="C8" s="22" t="s">
        <v>23</v>
      </c>
      <c r="D8" s="18">
        <f t="shared" ref="D8:T8" si="2">(D4-D5)</f>
        <v>8</v>
      </c>
      <c r="E8" s="18">
        <f t="shared" si="2"/>
        <v>22</v>
      </c>
      <c r="F8" s="18">
        <f t="shared" si="2"/>
        <v>18</v>
      </c>
      <c r="G8" s="18">
        <f t="shared" si="2"/>
        <v>10</v>
      </c>
      <c r="H8" s="18">
        <f t="shared" si="2"/>
        <v>18</v>
      </c>
      <c r="I8" s="18">
        <f t="shared" si="2"/>
        <v>16</v>
      </c>
      <c r="J8" s="18">
        <f t="shared" si="2"/>
        <v>14</v>
      </c>
      <c r="K8" s="18">
        <f t="shared" si="2"/>
        <v>18</v>
      </c>
      <c r="L8" s="18">
        <f t="shared" si="2"/>
        <v>24</v>
      </c>
      <c r="M8" s="18">
        <f t="shared" si="2"/>
        <v>29</v>
      </c>
      <c r="N8" s="18">
        <f t="shared" si="2"/>
        <v>23</v>
      </c>
      <c r="O8" s="18">
        <f t="shared" si="2"/>
        <v>25</v>
      </c>
      <c r="P8" s="18">
        <f t="shared" si="2"/>
        <v>30</v>
      </c>
      <c r="Q8" s="18">
        <f t="shared" si="2"/>
        <v>46</v>
      </c>
      <c r="R8" s="18">
        <f t="shared" si="2"/>
        <v>21</v>
      </c>
      <c r="S8" s="18">
        <f t="shared" si="2"/>
        <v>85</v>
      </c>
      <c r="T8" s="23">
        <f t="shared" si="2"/>
        <v>407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14">
        <v>88</v>
      </c>
      <c r="E11" s="15">
        <v>126</v>
      </c>
      <c r="F11" s="15">
        <v>158</v>
      </c>
      <c r="G11" s="15">
        <v>160</v>
      </c>
      <c r="H11" s="15">
        <v>157</v>
      </c>
      <c r="I11" s="15">
        <v>133</v>
      </c>
      <c r="J11" s="15">
        <v>122</v>
      </c>
      <c r="K11" s="15">
        <v>169</v>
      </c>
      <c r="L11" s="15">
        <v>215</v>
      </c>
      <c r="M11" s="15">
        <v>202</v>
      </c>
      <c r="N11" s="15">
        <v>237</v>
      </c>
      <c r="O11" s="15">
        <v>250</v>
      </c>
      <c r="P11" s="15">
        <v>322</v>
      </c>
      <c r="Q11" s="15">
        <v>361</v>
      </c>
      <c r="R11" s="15">
        <v>295</v>
      </c>
      <c r="S11" s="15">
        <v>808</v>
      </c>
      <c r="T11" s="16">
        <f>SUM(D11:S11)</f>
        <v>3803</v>
      </c>
    </row>
    <row r="12" spans="2:20" s="7" customFormat="1" ht="13.5" customHeight="1" x14ac:dyDescent="0.15">
      <c r="B12" s="8"/>
      <c r="C12" s="17" t="s">
        <v>20</v>
      </c>
      <c r="D12" s="18">
        <v>76</v>
      </c>
      <c r="E12" s="19">
        <v>107</v>
      </c>
      <c r="F12" s="19">
        <v>140</v>
      </c>
      <c r="G12" s="19">
        <v>148</v>
      </c>
      <c r="H12" s="19">
        <v>141</v>
      </c>
      <c r="I12" s="19">
        <v>110</v>
      </c>
      <c r="J12" s="19">
        <v>105</v>
      </c>
      <c r="K12" s="19">
        <v>155</v>
      </c>
      <c r="L12" s="19">
        <v>197</v>
      </c>
      <c r="M12" s="19">
        <v>181</v>
      </c>
      <c r="N12" s="19">
        <v>212</v>
      </c>
      <c r="O12" s="19">
        <v>220</v>
      </c>
      <c r="P12" s="19">
        <v>287</v>
      </c>
      <c r="Q12" s="19">
        <v>331</v>
      </c>
      <c r="R12" s="19">
        <v>265</v>
      </c>
      <c r="S12" s="19">
        <v>646</v>
      </c>
      <c r="T12" s="20">
        <f t="shared" ref="T12:T14" si="3">SUM(D12:S12)</f>
        <v>3321</v>
      </c>
    </row>
    <row r="13" spans="2:20" s="7" customFormat="1" ht="13.5" customHeight="1" x14ac:dyDescent="0.15">
      <c r="B13" s="8"/>
      <c r="C13" s="21" t="s">
        <v>21</v>
      </c>
      <c r="D13" s="18">
        <v>52.905673317000002</v>
      </c>
      <c r="E13" s="19">
        <v>71.509787391000003</v>
      </c>
      <c r="F13" s="19">
        <v>100.23550810499999</v>
      </c>
      <c r="G13" s="19">
        <v>105.41285593800001</v>
      </c>
      <c r="H13" s="19">
        <v>102.872249794</v>
      </c>
      <c r="I13" s="19">
        <v>76.626117484999995</v>
      </c>
      <c r="J13" s="19">
        <v>76.193128560000005</v>
      </c>
      <c r="K13" s="19">
        <v>101.59906257999999</v>
      </c>
      <c r="L13" s="19">
        <v>143.17600716999999</v>
      </c>
      <c r="M13" s="19">
        <v>137.70584843</v>
      </c>
      <c r="N13" s="19">
        <v>148.181787566</v>
      </c>
      <c r="O13" s="19">
        <v>155.21284946599999</v>
      </c>
      <c r="P13" s="19">
        <v>179.683233258</v>
      </c>
      <c r="Q13" s="19">
        <v>227.18717869099999</v>
      </c>
      <c r="R13" s="19">
        <v>194.40671237199999</v>
      </c>
      <c r="S13" s="19">
        <v>464.72666976299996</v>
      </c>
      <c r="T13" s="20">
        <f t="shared" si="3"/>
        <v>2337.6346698859998</v>
      </c>
    </row>
    <row r="14" spans="2:20" s="7" customFormat="1" ht="13.5" customHeight="1" x14ac:dyDescent="0.15">
      <c r="B14" s="8"/>
      <c r="C14" s="21" t="s">
        <v>22</v>
      </c>
      <c r="D14" s="18">
        <f>D12-D13</f>
        <v>23.094326682999998</v>
      </c>
      <c r="E14" s="18">
        <f t="shared" ref="E14:S14" si="4">E12-E13</f>
        <v>35.490212608999997</v>
      </c>
      <c r="F14" s="18">
        <f t="shared" si="4"/>
        <v>39.764491895000006</v>
      </c>
      <c r="G14" s="18">
        <f t="shared" si="4"/>
        <v>42.587144061999993</v>
      </c>
      <c r="H14" s="18">
        <f t="shared" si="4"/>
        <v>38.127750206000002</v>
      </c>
      <c r="I14" s="18">
        <f t="shared" si="4"/>
        <v>33.373882515000005</v>
      </c>
      <c r="J14" s="18">
        <f t="shared" si="4"/>
        <v>28.806871439999995</v>
      </c>
      <c r="K14" s="18">
        <f t="shared" si="4"/>
        <v>53.400937420000005</v>
      </c>
      <c r="L14" s="18">
        <f t="shared" si="4"/>
        <v>53.823992830000009</v>
      </c>
      <c r="M14" s="18">
        <f t="shared" si="4"/>
        <v>43.294151569999997</v>
      </c>
      <c r="N14" s="18">
        <f t="shared" si="4"/>
        <v>63.818212434000003</v>
      </c>
      <c r="O14" s="18">
        <f t="shared" si="4"/>
        <v>64.787150534000006</v>
      </c>
      <c r="P14" s="18">
        <f t="shared" si="4"/>
        <v>107.316766742</v>
      </c>
      <c r="Q14" s="18">
        <f t="shared" si="4"/>
        <v>103.81282130900001</v>
      </c>
      <c r="R14" s="18">
        <f t="shared" si="4"/>
        <v>70.593287628000013</v>
      </c>
      <c r="S14" s="18">
        <f t="shared" si="4"/>
        <v>181.27333023700004</v>
      </c>
      <c r="T14" s="20">
        <f t="shared" si="3"/>
        <v>983.36533011400002</v>
      </c>
    </row>
    <row r="15" spans="2:20" s="7" customFormat="1" ht="13.5" customHeight="1" thickBot="1" x14ac:dyDescent="0.2">
      <c r="B15" s="8"/>
      <c r="C15" s="22" t="s">
        <v>23</v>
      </c>
      <c r="D15" s="18">
        <f>(D11-D12)</f>
        <v>12</v>
      </c>
      <c r="E15" s="18">
        <f>(E11-E12)</f>
        <v>19</v>
      </c>
      <c r="F15" s="18">
        <f t="shared" ref="F15:T15" si="5">(F11-F12)</f>
        <v>18</v>
      </c>
      <c r="G15" s="18">
        <f t="shared" si="5"/>
        <v>12</v>
      </c>
      <c r="H15" s="18">
        <f t="shared" si="5"/>
        <v>16</v>
      </c>
      <c r="I15" s="18">
        <f t="shared" si="5"/>
        <v>23</v>
      </c>
      <c r="J15" s="18">
        <f t="shared" si="5"/>
        <v>17</v>
      </c>
      <c r="K15" s="18">
        <f t="shared" si="5"/>
        <v>14</v>
      </c>
      <c r="L15" s="18">
        <f t="shared" si="5"/>
        <v>18</v>
      </c>
      <c r="M15" s="18">
        <f t="shared" si="5"/>
        <v>21</v>
      </c>
      <c r="N15" s="18">
        <f t="shared" si="5"/>
        <v>25</v>
      </c>
      <c r="O15" s="18">
        <f t="shared" si="5"/>
        <v>30</v>
      </c>
      <c r="P15" s="18">
        <f t="shared" si="5"/>
        <v>35</v>
      </c>
      <c r="Q15" s="18">
        <f t="shared" si="5"/>
        <v>30</v>
      </c>
      <c r="R15" s="18">
        <f t="shared" si="5"/>
        <v>30</v>
      </c>
      <c r="S15" s="18">
        <f t="shared" si="5"/>
        <v>162</v>
      </c>
      <c r="T15" s="23">
        <f t="shared" si="5"/>
        <v>482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24" t="s">
        <v>2</v>
      </c>
      <c r="E17" s="25" t="s">
        <v>3</v>
      </c>
      <c r="F17" s="25" t="s">
        <v>4</v>
      </c>
      <c r="G17" s="25" t="s">
        <v>5</v>
      </c>
      <c r="H17" s="25" t="s">
        <v>6</v>
      </c>
      <c r="I17" s="25" t="s">
        <v>7</v>
      </c>
      <c r="J17" s="25" t="s">
        <v>8</v>
      </c>
      <c r="K17" s="25" t="s">
        <v>9</v>
      </c>
      <c r="L17" s="25" t="s">
        <v>10</v>
      </c>
      <c r="M17" s="25" t="s">
        <v>11</v>
      </c>
      <c r="N17" s="25" t="s">
        <v>12</v>
      </c>
      <c r="O17" s="25" t="s">
        <v>13</v>
      </c>
      <c r="P17" s="25" t="s">
        <v>14</v>
      </c>
      <c r="Q17" s="25" t="s">
        <v>15</v>
      </c>
      <c r="R17" s="25" t="s">
        <v>16</v>
      </c>
      <c r="S17" s="25" t="s">
        <v>17</v>
      </c>
      <c r="T17" s="26" t="s">
        <v>18</v>
      </c>
    </row>
    <row r="18" spans="2:20" s="7" customFormat="1" ht="13.5" customHeight="1" x14ac:dyDescent="0.15">
      <c r="B18" s="8"/>
      <c r="C18" s="13" t="s">
        <v>19</v>
      </c>
      <c r="D18" s="27">
        <f t="shared" ref="D18:T22" si="6">SUM(D4,D11)</f>
        <v>188</v>
      </c>
      <c r="E18" s="28">
        <f t="shared" si="6"/>
        <v>256</v>
      </c>
      <c r="F18" s="28">
        <f t="shared" si="6"/>
        <v>305</v>
      </c>
      <c r="G18" s="28">
        <f t="shared" si="6"/>
        <v>323</v>
      </c>
      <c r="H18" s="28">
        <f t="shared" si="6"/>
        <v>326</v>
      </c>
      <c r="I18" s="28">
        <f t="shared" si="6"/>
        <v>274</v>
      </c>
      <c r="J18" s="28">
        <f t="shared" si="6"/>
        <v>285</v>
      </c>
      <c r="K18" s="28">
        <f t="shared" si="6"/>
        <v>350</v>
      </c>
      <c r="L18" s="28">
        <f t="shared" si="6"/>
        <v>442</v>
      </c>
      <c r="M18" s="28">
        <f t="shared" si="6"/>
        <v>441</v>
      </c>
      <c r="N18" s="28">
        <f t="shared" si="6"/>
        <v>452</v>
      </c>
      <c r="O18" s="28">
        <f t="shared" si="6"/>
        <v>491</v>
      </c>
      <c r="P18" s="28">
        <f t="shared" si="6"/>
        <v>604</v>
      </c>
      <c r="Q18" s="28">
        <f t="shared" si="6"/>
        <v>741</v>
      </c>
      <c r="R18" s="28">
        <f t="shared" si="6"/>
        <v>567</v>
      </c>
      <c r="S18" s="28">
        <f t="shared" si="6"/>
        <v>1374</v>
      </c>
      <c r="T18" s="29">
        <f t="shared" si="6"/>
        <v>7419</v>
      </c>
    </row>
    <row r="19" spans="2:20" s="7" customFormat="1" ht="13.5" customHeight="1" x14ac:dyDescent="0.15">
      <c r="B19" s="8"/>
      <c r="C19" s="30" t="s">
        <v>20</v>
      </c>
      <c r="D19" s="31">
        <f t="shared" si="6"/>
        <v>168</v>
      </c>
      <c r="E19" s="32">
        <f t="shared" si="6"/>
        <v>215</v>
      </c>
      <c r="F19" s="32">
        <f t="shared" si="6"/>
        <v>269</v>
      </c>
      <c r="G19" s="32">
        <f t="shared" si="6"/>
        <v>301</v>
      </c>
      <c r="H19" s="32">
        <f t="shared" si="6"/>
        <v>292</v>
      </c>
      <c r="I19" s="32">
        <f t="shared" si="6"/>
        <v>235</v>
      </c>
      <c r="J19" s="32">
        <f t="shared" si="6"/>
        <v>254</v>
      </c>
      <c r="K19" s="32">
        <f t="shared" si="6"/>
        <v>318</v>
      </c>
      <c r="L19" s="32">
        <f t="shared" si="6"/>
        <v>400</v>
      </c>
      <c r="M19" s="32">
        <f t="shared" si="6"/>
        <v>391</v>
      </c>
      <c r="N19" s="32">
        <f t="shared" si="6"/>
        <v>404</v>
      </c>
      <c r="O19" s="32">
        <f t="shared" si="6"/>
        <v>436</v>
      </c>
      <c r="P19" s="32">
        <f t="shared" si="6"/>
        <v>539</v>
      </c>
      <c r="Q19" s="32">
        <f t="shared" si="6"/>
        <v>665</v>
      </c>
      <c r="R19" s="32">
        <f t="shared" si="6"/>
        <v>516</v>
      </c>
      <c r="S19" s="32">
        <f t="shared" si="6"/>
        <v>1127</v>
      </c>
      <c r="T19" s="33">
        <f t="shared" si="6"/>
        <v>6530</v>
      </c>
    </row>
    <row r="20" spans="2:20" s="7" customFormat="1" ht="13.5" customHeight="1" x14ac:dyDescent="0.15">
      <c r="B20" s="8"/>
      <c r="C20" s="34" t="s">
        <v>21</v>
      </c>
      <c r="D20" s="31">
        <f t="shared" si="6"/>
        <v>109.66257050999999</v>
      </c>
      <c r="E20" s="32">
        <f t="shared" si="6"/>
        <v>148.74378279799998</v>
      </c>
      <c r="F20" s="32">
        <f t="shared" si="6"/>
        <v>197.39048935699998</v>
      </c>
      <c r="G20" s="32">
        <f t="shared" si="6"/>
        <v>213.509132163</v>
      </c>
      <c r="H20" s="32">
        <f t="shared" si="6"/>
        <v>218.682212298</v>
      </c>
      <c r="I20" s="32">
        <f t="shared" si="6"/>
        <v>169.65602030700001</v>
      </c>
      <c r="J20" s="32">
        <f t="shared" si="6"/>
        <v>179.366937597</v>
      </c>
      <c r="K20" s="32">
        <f t="shared" si="6"/>
        <v>208.47780956</v>
      </c>
      <c r="L20" s="32">
        <f t="shared" si="6"/>
        <v>289.08965901599998</v>
      </c>
      <c r="M20" s="32">
        <f t="shared" si="6"/>
        <v>300.72809498800001</v>
      </c>
      <c r="N20" s="32">
        <f t="shared" si="6"/>
        <v>288.283844187</v>
      </c>
      <c r="O20" s="32">
        <f t="shared" si="6"/>
        <v>306.07349756299999</v>
      </c>
      <c r="P20" s="32">
        <f t="shared" si="6"/>
        <v>346.70798211900001</v>
      </c>
      <c r="Q20" s="32">
        <f t="shared" si="6"/>
        <v>455.15764214000001</v>
      </c>
      <c r="R20" s="32">
        <f t="shared" si="6"/>
        <v>365.849634622</v>
      </c>
      <c r="S20" s="32">
        <f t="shared" si="6"/>
        <v>807.11195624799996</v>
      </c>
      <c r="T20" s="33">
        <f t="shared" si="6"/>
        <v>4604.4912654729997</v>
      </c>
    </row>
    <row r="21" spans="2:20" s="7" customFormat="1" ht="13.5" customHeight="1" x14ac:dyDescent="0.15">
      <c r="B21" s="8"/>
      <c r="C21" s="34" t="s">
        <v>22</v>
      </c>
      <c r="D21" s="31">
        <f t="shared" si="6"/>
        <v>58.337429489999998</v>
      </c>
      <c r="E21" s="32">
        <f t="shared" si="6"/>
        <v>66.256217202000002</v>
      </c>
      <c r="F21" s="32">
        <f t="shared" si="6"/>
        <v>71.609510643000007</v>
      </c>
      <c r="G21" s="32">
        <f t="shared" si="6"/>
        <v>87.490867836999996</v>
      </c>
      <c r="H21" s="32">
        <f t="shared" si="6"/>
        <v>73.317787702000004</v>
      </c>
      <c r="I21" s="32">
        <f t="shared" si="6"/>
        <v>65.343979693000009</v>
      </c>
      <c r="J21" s="32">
        <f t="shared" si="6"/>
        <v>74.633062402999997</v>
      </c>
      <c r="K21" s="32">
        <f t="shared" si="6"/>
        <v>109.52219044</v>
      </c>
      <c r="L21" s="32">
        <f t="shared" si="6"/>
        <v>110.91034098400002</v>
      </c>
      <c r="M21" s="32">
        <f t="shared" si="6"/>
        <v>90.271905011999991</v>
      </c>
      <c r="N21" s="32">
        <f t="shared" si="6"/>
        <v>115.716155813</v>
      </c>
      <c r="O21" s="32">
        <f t="shared" si="6"/>
        <v>129.92650243700001</v>
      </c>
      <c r="P21" s="32">
        <f t="shared" si="6"/>
        <v>192.29201788099999</v>
      </c>
      <c r="Q21" s="32">
        <f t="shared" si="6"/>
        <v>209.84235786000002</v>
      </c>
      <c r="R21" s="32">
        <f t="shared" si="6"/>
        <v>150.150365378</v>
      </c>
      <c r="S21" s="32">
        <f t="shared" si="6"/>
        <v>319.88804375200004</v>
      </c>
      <c r="T21" s="33">
        <f t="shared" si="6"/>
        <v>1925.5087345269999</v>
      </c>
    </row>
    <row r="22" spans="2:20" s="40" customFormat="1" ht="13.5" customHeight="1" thickBot="1" x14ac:dyDescent="0.2">
      <c r="B22" s="35"/>
      <c r="C22" s="36" t="s">
        <v>23</v>
      </c>
      <c r="D22" s="37">
        <f t="shared" si="6"/>
        <v>20</v>
      </c>
      <c r="E22" s="38">
        <f t="shared" si="6"/>
        <v>41</v>
      </c>
      <c r="F22" s="38">
        <f t="shared" si="6"/>
        <v>36</v>
      </c>
      <c r="G22" s="38">
        <f t="shared" si="6"/>
        <v>22</v>
      </c>
      <c r="H22" s="38">
        <f t="shared" si="6"/>
        <v>34</v>
      </c>
      <c r="I22" s="38">
        <f t="shared" si="6"/>
        <v>39</v>
      </c>
      <c r="J22" s="38">
        <f t="shared" si="6"/>
        <v>31</v>
      </c>
      <c r="K22" s="38">
        <f t="shared" si="6"/>
        <v>32</v>
      </c>
      <c r="L22" s="38">
        <f t="shared" si="6"/>
        <v>42</v>
      </c>
      <c r="M22" s="38">
        <f t="shared" si="6"/>
        <v>50</v>
      </c>
      <c r="N22" s="38">
        <f t="shared" si="6"/>
        <v>48</v>
      </c>
      <c r="O22" s="38">
        <f t="shared" si="6"/>
        <v>55</v>
      </c>
      <c r="P22" s="38">
        <f t="shared" si="6"/>
        <v>65</v>
      </c>
      <c r="Q22" s="38">
        <f t="shared" si="6"/>
        <v>76</v>
      </c>
      <c r="R22" s="38">
        <f t="shared" si="6"/>
        <v>51</v>
      </c>
      <c r="S22" s="38">
        <f t="shared" si="6"/>
        <v>247</v>
      </c>
      <c r="T22" s="39">
        <f t="shared" si="6"/>
        <v>889</v>
      </c>
    </row>
    <row r="23" spans="2:20" x14ac:dyDescent="0.15">
      <c r="D23" s="41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2023-02-01T10:15:59Z</dcterms:created>
  <dcterms:modified xsi:type="dcterms:W3CDTF">2023-02-01T10:16:00Z</dcterms:modified>
</cp:coreProperties>
</file>