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④データ整理\⑤令和5年度\作表\"/>
    </mc:Choice>
  </mc:AlternateContent>
  <xr:revisionPtr revIDLastSave="0" documentId="13_ncr:1_{5633393F-69A9-4BBA-B1EA-9E256F788CED}" xr6:coauthVersionLast="47" xr6:coauthVersionMax="47" xr10:uidLastSave="{00000000-0000-0000-0000-000000000000}"/>
  <bookViews>
    <workbookView xWindow="570" yWindow="240" windowWidth="16620" windowHeight="12525" xr2:uid="{00000000-000D-0000-FFFF-FFFF00000000}"/>
  </bookViews>
  <sheets>
    <sheet name="地下水位観測データ表（令和5年）" sheetId="1" r:id="rId1"/>
  </sheets>
  <definedNames>
    <definedName name="_xlnm.Print_Area" localSheetId="0">'地下水位観測データ表（令和5年）'!$B$2:$O$130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43" i="1"/>
  <c r="N86" i="1" l="1"/>
  <c r="M86" i="1"/>
  <c r="L86" i="1"/>
  <c r="K86" i="1"/>
  <c r="J86" i="1"/>
  <c r="H86" i="1"/>
  <c r="N85" i="1"/>
  <c r="M85" i="1"/>
  <c r="L85" i="1"/>
  <c r="K85" i="1"/>
  <c r="J85" i="1"/>
  <c r="I85" i="1"/>
  <c r="H85" i="1"/>
  <c r="N84" i="1"/>
  <c r="M84" i="1"/>
  <c r="L84" i="1"/>
  <c r="K84" i="1"/>
  <c r="J84" i="1"/>
  <c r="I84" i="1"/>
  <c r="H84" i="1"/>
  <c r="E127" i="1"/>
  <c r="K43" i="1"/>
  <c r="F85" i="1"/>
  <c r="F84" i="1"/>
  <c r="I43" i="1"/>
  <c r="F127" i="1"/>
  <c r="F128" i="1"/>
  <c r="G86" i="1"/>
  <c r="G85" i="1"/>
  <c r="G84" i="1"/>
  <c r="O42" i="1"/>
  <c r="O41" i="1"/>
  <c r="N42" i="1"/>
  <c r="M42" i="1"/>
  <c r="M41" i="1"/>
  <c r="L42" i="1"/>
  <c r="L41" i="1"/>
  <c r="K42" i="1"/>
  <c r="K41" i="1"/>
  <c r="J42" i="1"/>
  <c r="I42" i="1"/>
  <c r="I41" i="1"/>
  <c r="J43" i="1"/>
  <c r="J41" i="1"/>
  <c r="G42" i="1"/>
  <c r="G41" i="1"/>
  <c r="E43" i="1"/>
  <c r="D43" i="1"/>
  <c r="E42" i="1"/>
  <c r="E41" i="1"/>
  <c r="D42" i="1"/>
  <c r="D41" i="1"/>
  <c r="F129" i="1"/>
  <c r="E129" i="1"/>
  <c r="D129" i="1"/>
  <c r="E128" i="1"/>
  <c r="D128" i="1"/>
  <c r="D127" i="1"/>
  <c r="F86" i="1"/>
  <c r="E86" i="1"/>
  <c r="D86" i="1"/>
  <c r="E85" i="1"/>
  <c r="D85" i="1"/>
  <c r="E84" i="1"/>
  <c r="D84" i="1"/>
  <c r="O43" i="1"/>
  <c r="N43" i="1"/>
  <c r="M43" i="1"/>
  <c r="L43" i="1"/>
  <c r="H43" i="1"/>
  <c r="G43" i="1"/>
  <c r="H42" i="1"/>
  <c r="N41" i="1"/>
  <c r="H41" i="1"/>
  <c r="I86" i="1" l="1"/>
</calcChain>
</file>

<file path=xl/sharedStrings.xml><?xml version="1.0" encoding="utf-8"?>
<sst xmlns="http://schemas.openxmlformats.org/spreadsheetml/2006/main" count="191" uniqueCount="52">
  <si>
    <t>岐阜</t>
    <rPh sb="0" eb="2">
      <t>ギフ</t>
    </rPh>
    <phoneticPr fontId="1"/>
  </si>
  <si>
    <t>大垣</t>
    <rPh sb="0" eb="2">
      <t>オオガキ</t>
    </rPh>
    <phoneticPr fontId="1"/>
  </si>
  <si>
    <t>羽島</t>
    <rPh sb="0" eb="2">
      <t>ハシマ</t>
    </rPh>
    <phoneticPr fontId="1"/>
  </si>
  <si>
    <t>墨俣</t>
    <rPh sb="0" eb="2">
      <t>スノマタ</t>
    </rPh>
    <phoneticPr fontId="1"/>
  </si>
  <si>
    <t>養老</t>
    <rPh sb="0" eb="2">
      <t>ヨウロウ</t>
    </rPh>
    <phoneticPr fontId="1"/>
  </si>
  <si>
    <t>興文</t>
    <rPh sb="0" eb="2">
      <t>コウブン</t>
    </rPh>
    <phoneticPr fontId="1"/>
  </si>
  <si>
    <t>西中</t>
    <rPh sb="0" eb="1">
      <t>ニシ</t>
    </rPh>
    <rPh sb="1" eb="2">
      <t>チュウ</t>
    </rPh>
    <phoneticPr fontId="1"/>
  </si>
  <si>
    <t>柳津</t>
    <rPh sb="0" eb="2">
      <t>ヤナイヅ</t>
    </rPh>
    <phoneticPr fontId="1"/>
  </si>
  <si>
    <t>正木</t>
    <rPh sb="0" eb="2">
      <t>マサキ</t>
    </rPh>
    <phoneticPr fontId="1"/>
  </si>
  <si>
    <t>江並</t>
    <rPh sb="0" eb="2">
      <t>エナミ</t>
    </rPh>
    <phoneticPr fontId="1"/>
  </si>
  <si>
    <t>垂井</t>
    <rPh sb="0" eb="2">
      <t>タルイ</t>
    </rPh>
    <phoneticPr fontId="1"/>
  </si>
  <si>
    <t>大野</t>
    <rPh sb="0" eb="2">
      <t>オオノ</t>
    </rPh>
    <phoneticPr fontId="1"/>
  </si>
  <si>
    <t>１月</t>
    <rPh sb="1" eb="2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</si>
  <si>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</si>
  <si>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</si>
  <si>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</si>
  <si>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２月</t>
    <rPh sb="1" eb="2">
      <t>ガツ</t>
    </rPh>
    <phoneticPr fontId="1"/>
  </si>
  <si>
    <t>平均</t>
    <rPh sb="0" eb="2">
      <t>ヘイキン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</si>
  <si>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</si>
  <si>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</si>
  <si>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</si>
  <si>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</si>
  <si>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</si>
  <si>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</si>
  <si>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</si>
  <si>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</si>
  <si>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</si>
  <si>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</si>
  <si>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</si>
  <si>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</si>
  <si>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</si>
  <si>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神戸</t>
    <rPh sb="0" eb="2">
      <t>ゴウド</t>
    </rPh>
    <phoneticPr fontId="1"/>
  </si>
  <si>
    <t>池田</t>
    <rPh sb="0" eb="2">
      <t>イケダ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</si>
  <si>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</si>
  <si>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</si>
  <si>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糸貫</t>
    <rPh sb="0" eb="2">
      <t>イトヌキ</t>
    </rPh>
    <phoneticPr fontId="1"/>
  </si>
  <si>
    <t>岐南</t>
    <rPh sb="0" eb="2">
      <t>ギナン</t>
    </rPh>
    <phoneticPr fontId="1"/>
  </si>
  <si>
    <t>穂積</t>
    <rPh sb="0" eb="2">
      <t>ホヅミ</t>
    </rPh>
    <phoneticPr fontId="1"/>
  </si>
  <si>
    <t>海津</t>
    <rPh sb="0" eb="2">
      <t>カイヅ</t>
    </rPh>
    <phoneticPr fontId="1"/>
  </si>
  <si>
    <t>揖斐高</t>
    <rPh sb="0" eb="2">
      <t>イビ</t>
    </rPh>
    <rPh sb="2" eb="3">
      <t>コウ</t>
    </rPh>
    <phoneticPr fontId="1"/>
  </si>
  <si>
    <t>西部中</t>
    <rPh sb="0" eb="2">
      <t>セイブ</t>
    </rPh>
    <rPh sb="2" eb="3">
      <t>チュウ</t>
    </rPh>
    <phoneticPr fontId="1"/>
  </si>
  <si>
    <t>笠松</t>
    <rPh sb="0" eb="2">
      <t>カサマツ</t>
    </rPh>
    <phoneticPr fontId="1"/>
  </si>
  <si>
    <t>１月</t>
    <rPh sb="1" eb="2">
      <t>ガツ</t>
    </rPh>
    <phoneticPr fontId="1"/>
  </si>
  <si>
    <t>年間計</t>
    <rPh sb="0" eb="1">
      <t>ネンヘイキン</t>
    </rPh>
    <rPh sb="1" eb="2">
      <t>カン</t>
    </rPh>
    <rPh sb="2" eb="3">
      <t>ケイ</t>
    </rPh>
    <phoneticPr fontId="1"/>
  </si>
  <si>
    <t xml:space="preserve">        標高(T.P m)</t>
    <rPh sb="8" eb="10">
      <t>ヒョウコウ</t>
    </rPh>
    <phoneticPr fontId="1"/>
  </si>
  <si>
    <t>No.1</t>
    <phoneticPr fontId="1"/>
  </si>
  <si>
    <t>No.2</t>
    <phoneticPr fontId="1"/>
  </si>
  <si>
    <t>No.3</t>
    <phoneticPr fontId="1"/>
  </si>
  <si>
    <t>油島1号</t>
    <rPh sb="0" eb="1">
      <t>アブラ</t>
    </rPh>
    <rPh sb="1" eb="2">
      <t>シマ</t>
    </rPh>
    <rPh sb="3" eb="4">
      <t>ゴウ</t>
    </rPh>
    <phoneticPr fontId="1"/>
  </si>
  <si>
    <t>油島2号</t>
    <rPh sb="0" eb="1">
      <t>アブラ</t>
    </rPh>
    <rPh sb="1" eb="2">
      <t>シマ</t>
    </rPh>
    <rPh sb="3" eb="4">
      <t>ゴウ</t>
    </rPh>
    <phoneticPr fontId="1"/>
  </si>
  <si>
    <t>油島3号</t>
    <rPh sb="0" eb="1">
      <t>アブラ</t>
    </rPh>
    <rPh sb="1" eb="2">
      <t>シマ</t>
    </rPh>
    <rPh sb="3" eb="4">
      <t>ゴウ</t>
    </rPh>
    <phoneticPr fontId="1"/>
  </si>
  <si>
    <t>令 和 5 年　月 平 均 地 下 水 位 年 表</t>
    <rPh sb="8" eb="9">
      <t>ツキ</t>
    </rPh>
    <rPh sb="10" eb="11">
      <t>ヒラ</t>
    </rPh>
    <rPh sb="12" eb="13">
      <t>ヒトシ</t>
    </rPh>
    <rPh sb="14" eb="15">
      <t>チ</t>
    </rPh>
    <rPh sb="16" eb="17">
      <t>シタ</t>
    </rPh>
    <rPh sb="18" eb="19">
      <t>ミズ</t>
    </rPh>
    <rPh sb="20" eb="21">
      <t>クライ</t>
    </rPh>
    <rPh sb="22" eb="23">
      <t>ネン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</si>
</sst>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2" xfId="0" quotePrefix="1" applyNumberFormat="1" applyFont="1" applyBorder="1"/>
    <xf numFmtId="176" fontId="6" fillId="0" borderId="3" xfId="0" quotePrefix="1" applyNumberFormat="1" applyFont="1" applyBorder="1"/>
    <xf numFmtId="176" fontId="6" fillId="0" borderId="1" xfId="0" quotePrefix="1" applyNumberFormat="1" applyFont="1" applyBorder="1"/>
    <xf numFmtId="176" fontId="6" fillId="0" borderId="1" xfId="0" applyNumberFormat="1" applyFont="1" applyBorder="1"/>
    <xf numFmtId="176" fontId="6" fillId="0" borderId="2" xfId="0" applyNumberFormat="1" applyFont="1" applyBorder="1"/>
    <xf numFmtId="176" fontId="6" fillId="0" borderId="3" xfId="0" applyNumberFormat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76" fontId="6" fillId="0" borderId="8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30"/>
  <sheetViews>
    <sheetView tabSelected="1" view="pageBreakPreview" topLeftCell="A95" zoomScaleNormal="100" zoomScaleSheetLayoutView="100" workbookViewId="0">
      <selection activeCell="I100" sqref="I100"/>
    </sheetView>
  </sheetViews>
  <sheetFormatPr defaultRowHeight="13.5" x14ac:dyDescent="0.15"/>
  <cols>
    <col min="1" max="1" width="2.625" customWidth="1"/>
    <col min="2" max="2" width="5.625" style="1" customWidth="1"/>
    <col min="3" max="3" width="8.5" style="1" customWidth="1"/>
    <col min="4" max="15" width="10.125" style="1" customWidth="1"/>
  </cols>
  <sheetData>
    <row r="2" spans="2:15" ht="15.75" customHeight="1" x14ac:dyDescent="0.15">
      <c r="C2" s="2"/>
      <c r="G2" s="51" t="s">
        <v>51</v>
      </c>
      <c r="H2" s="51"/>
      <c r="I2" s="51"/>
      <c r="J2" s="51"/>
      <c r="K2" s="51"/>
      <c r="O2" s="5" t="s">
        <v>45</v>
      </c>
    </row>
    <row r="3" spans="2:15" ht="12.95" customHeight="1" x14ac:dyDescent="0.15">
      <c r="N3" s="1" t="s">
        <v>44</v>
      </c>
    </row>
    <row r="4" spans="2:15" s="3" customFormat="1" ht="12.95" customHeight="1" x14ac:dyDescent="0.15">
      <c r="B4" s="47"/>
      <c r="C4" s="48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5</v>
      </c>
      <c r="J4" s="21" t="s">
        <v>6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</row>
    <row r="5" spans="2:15" s="4" customFormat="1" ht="12.95" customHeight="1" x14ac:dyDescent="0.15">
      <c r="B5" s="44" t="s">
        <v>12</v>
      </c>
      <c r="C5" s="22" t="s">
        <v>13</v>
      </c>
      <c r="D5" s="18">
        <v>7.3852500000000001</v>
      </c>
      <c r="E5" s="9">
        <v>8.8410833333333301</v>
      </c>
      <c r="F5" s="6">
        <v>4.14975</v>
      </c>
      <c r="G5" s="6">
        <v>7.4162500000000007</v>
      </c>
      <c r="H5" s="6">
        <v>4.6071666666666653</v>
      </c>
      <c r="I5" s="6">
        <v>5.1577500000000001</v>
      </c>
      <c r="J5" s="6">
        <v>4.0710833333333323</v>
      </c>
      <c r="K5" s="6">
        <v>5.0902500000000002</v>
      </c>
      <c r="L5" s="6">
        <v>3.5728333333333335</v>
      </c>
      <c r="M5" s="6">
        <v>3.1869166666666655</v>
      </c>
      <c r="N5" s="6">
        <v>14.58558333333333</v>
      </c>
      <c r="O5" s="6">
        <v>17.341583333333329</v>
      </c>
    </row>
    <row r="6" spans="2:15" s="4" customFormat="1" ht="12.95" customHeight="1" x14ac:dyDescent="0.15">
      <c r="B6" s="45"/>
      <c r="C6" s="23" t="s">
        <v>14</v>
      </c>
      <c r="D6" s="19">
        <v>7.1448333333333345</v>
      </c>
      <c r="E6" s="10">
        <v>8.6114999999999977</v>
      </c>
      <c r="F6" s="7">
        <v>3.971833333333334</v>
      </c>
      <c r="G6" s="7">
        <v>7.1550000000000002</v>
      </c>
      <c r="H6" s="7">
        <v>4.1717499999999985</v>
      </c>
      <c r="I6" s="7">
        <v>5.0310833333333331</v>
      </c>
      <c r="J6" s="7">
        <v>3.9056666666666668</v>
      </c>
      <c r="K6" s="7">
        <v>4.612333333333333</v>
      </c>
      <c r="L6" s="7">
        <v>3.3095000000000003</v>
      </c>
      <c r="M6" s="7">
        <v>3.0052500000000002</v>
      </c>
      <c r="N6" s="7">
        <v>12.402249999999997</v>
      </c>
      <c r="O6" s="7">
        <v>16.933666666666678</v>
      </c>
    </row>
    <row r="7" spans="2:15" s="4" customFormat="1" ht="12.95" customHeight="1" x14ac:dyDescent="0.15">
      <c r="B7" s="46"/>
      <c r="C7" s="24" t="s">
        <v>15</v>
      </c>
      <c r="D7" s="20">
        <v>7.26</v>
      </c>
      <c r="E7" s="11">
        <v>8.7200000000000006</v>
      </c>
      <c r="F7" s="8">
        <v>4.07</v>
      </c>
      <c r="G7" s="8">
        <v>7.27</v>
      </c>
      <c r="H7" s="8">
        <v>4.37</v>
      </c>
      <c r="I7" s="8">
        <v>5.09</v>
      </c>
      <c r="J7" s="8">
        <v>3.97</v>
      </c>
      <c r="K7" s="8">
        <v>4.82</v>
      </c>
      <c r="L7" s="8">
        <v>3.43</v>
      </c>
      <c r="M7" s="8">
        <v>3.09</v>
      </c>
      <c r="N7" s="8">
        <v>13.46</v>
      </c>
      <c r="O7" s="8">
        <v>17.149999999999999</v>
      </c>
    </row>
    <row r="8" spans="2:15" s="4" customFormat="1" ht="12.95" customHeight="1" x14ac:dyDescent="0.15">
      <c r="B8" s="44" t="s">
        <v>16</v>
      </c>
      <c r="C8" s="22" t="s">
        <v>13</v>
      </c>
      <c r="D8" s="18">
        <v>7.1923333333333339</v>
      </c>
      <c r="E8" s="9">
        <v>8.7381666666666664</v>
      </c>
      <c r="F8" s="6">
        <v>3.9676666666666667</v>
      </c>
      <c r="G8" s="6">
        <v>7.237499999999998</v>
      </c>
      <c r="H8" s="6">
        <v>4.2484166666666647</v>
      </c>
      <c r="I8" s="6">
        <v>5.1123333333333312</v>
      </c>
      <c r="J8" s="6">
        <v>4.0365000000000002</v>
      </c>
      <c r="K8" s="6">
        <v>4.8602499999999997</v>
      </c>
      <c r="L8" s="6">
        <v>3.4945000000000008</v>
      </c>
      <c r="M8" s="6">
        <v>3.1219166666666656</v>
      </c>
      <c r="N8" s="6">
        <v>13.759749999999995</v>
      </c>
      <c r="O8" s="6">
        <v>17.078666666666667</v>
      </c>
    </row>
    <row r="9" spans="2:15" s="4" customFormat="1" ht="12.95" customHeight="1" x14ac:dyDescent="0.15">
      <c r="B9" s="45"/>
      <c r="C9" s="41" t="s">
        <v>14</v>
      </c>
      <c r="D9" s="19">
        <v>7.0369166666666665</v>
      </c>
      <c r="E9" s="10">
        <v>8.5377500000000026</v>
      </c>
      <c r="F9" s="7">
        <v>3.8747499999999984</v>
      </c>
      <c r="G9" s="7">
        <v>7.046666666666666</v>
      </c>
      <c r="H9" s="7">
        <v>4.0784166666666675</v>
      </c>
      <c r="I9" s="7">
        <v>5.0298333333333334</v>
      </c>
      <c r="J9" s="7">
        <v>3.8427499999999992</v>
      </c>
      <c r="K9" s="7">
        <v>4.5248333333333326</v>
      </c>
      <c r="L9" s="7">
        <v>3.2378333333333331</v>
      </c>
      <c r="M9" s="7">
        <v>2.9969166666666669</v>
      </c>
      <c r="N9" s="7">
        <v>11.9885</v>
      </c>
      <c r="O9" s="7">
        <v>16.774083333333326</v>
      </c>
    </row>
    <row r="10" spans="2:15" s="4" customFormat="1" ht="12.95" customHeight="1" x14ac:dyDescent="0.15">
      <c r="B10" s="46"/>
      <c r="C10" s="24" t="s">
        <v>17</v>
      </c>
      <c r="D10" s="20">
        <v>7.12</v>
      </c>
      <c r="E10" s="11">
        <v>8.6300000000000008</v>
      </c>
      <c r="F10" s="8">
        <v>3.92</v>
      </c>
      <c r="G10" s="8">
        <v>7.15</v>
      </c>
      <c r="H10" s="8">
        <v>4.16</v>
      </c>
      <c r="I10" s="8">
        <v>5.0599999999999996</v>
      </c>
      <c r="J10" s="8">
        <v>3.94</v>
      </c>
      <c r="K10" s="8">
        <v>4.67</v>
      </c>
      <c r="L10" s="8">
        <v>3.35</v>
      </c>
      <c r="M10" s="8">
        <v>3.05</v>
      </c>
      <c r="N10" s="8">
        <v>12.75</v>
      </c>
      <c r="O10" s="8">
        <v>16.91</v>
      </c>
    </row>
    <row r="11" spans="2:15" s="4" customFormat="1" ht="12.95" customHeight="1" x14ac:dyDescent="0.15">
      <c r="B11" s="44" t="s">
        <v>18</v>
      </c>
      <c r="C11" s="22" t="s">
        <v>13</v>
      </c>
      <c r="D11" s="6">
        <v>7.249833333333334</v>
      </c>
      <c r="E11" s="6">
        <v>8.8177499999999984</v>
      </c>
      <c r="F11" s="6">
        <v>3.940583333333334</v>
      </c>
      <c r="G11" s="6">
        <v>7.3012499999999987</v>
      </c>
      <c r="H11" s="6">
        <v>4.2821666666666651</v>
      </c>
      <c r="I11" s="6">
        <v>5.1298333333333339</v>
      </c>
      <c r="J11" s="6">
        <v>4.0931666666666668</v>
      </c>
      <c r="K11" s="6">
        <v>4.9339999999999993</v>
      </c>
      <c r="L11" s="6">
        <v>3.5599166666666662</v>
      </c>
      <c r="M11" s="6">
        <v>3.1302500000000015</v>
      </c>
      <c r="N11" s="6">
        <v>13.771416666666665</v>
      </c>
      <c r="O11" s="6">
        <v>17.15283333333333</v>
      </c>
    </row>
    <row r="12" spans="2:15" s="4" customFormat="1" ht="12.95" customHeight="1" x14ac:dyDescent="0.15">
      <c r="B12" s="45"/>
      <c r="C12" s="23" t="s">
        <v>14</v>
      </c>
      <c r="D12" s="7">
        <v>7.0740000000000025</v>
      </c>
      <c r="E12" s="7">
        <v>8.6064999999999969</v>
      </c>
      <c r="F12" s="7">
        <v>3.8518333333333348</v>
      </c>
      <c r="G12" s="7">
        <v>7.0958333333333323</v>
      </c>
      <c r="H12" s="7">
        <v>4.0709166666666663</v>
      </c>
      <c r="I12" s="7">
        <v>5.0223333333333331</v>
      </c>
      <c r="J12" s="7">
        <v>3.8594166666666667</v>
      </c>
      <c r="K12" s="7">
        <v>4.551499999999999</v>
      </c>
      <c r="L12" s="7">
        <v>3.2928333333333342</v>
      </c>
      <c r="M12" s="7">
        <v>2.9940000000000002</v>
      </c>
      <c r="N12" s="7">
        <v>12.098083333333333</v>
      </c>
      <c r="O12" s="7">
        <v>16.859499999999993</v>
      </c>
    </row>
    <row r="13" spans="2:15" s="4" customFormat="1" ht="12.95" customHeight="1" x14ac:dyDescent="0.15">
      <c r="B13" s="46"/>
      <c r="C13" s="24" t="s">
        <v>17</v>
      </c>
      <c r="D13" s="8">
        <v>7.13</v>
      </c>
      <c r="E13" s="8">
        <v>8.68</v>
      </c>
      <c r="F13" s="8">
        <v>3.89</v>
      </c>
      <c r="G13" s="8">
        <v>7.17</v>
      </c>
      <c r="H13" s="8">
        <v>4.16</v>
      </c>
      <c r="I13" s="8">
        <v>5.0599999999999996</v>
      </c>
      <c r="J13" s="8">
        <v>3.95</v>
      </c>
      <c r="K13" s="8">
        <v>4.6900000000000004</v>
      </c>
      <c r="L13" s="8">
        <v>3.38</v>
      </c>
      <c r="M13" s="8">
        <v>3.05</v>
      </c>
      <c r="N13" s="8">
        <v>12.94</v>
      </c>
      <c r="O13" s="8">
        <v>16.940000000000001</v>
      </c>
    </row>
    <row r="14" spans="2:15" s="4" customFormat="1" ht="12.95" customHeight="1" x14ac:dyDescent="0.15">
      <c r="B14" s="44" t="s">
        <v>19</v>
      </c>
      <c r="C14" s="22" t="s">
        <v>13</v>
      </c>
      <c r="D14" s="6">
        <v>7.5335833333333353</v>
      </c>
      <c r="E14" s="6">
        <v>9.1814999999999998</v>
      </c>
      <c r="F14" s="6">
        <v>4.1330833333333334</v>
      </c>
      <c r="G14" s="6">
        <v>7.5795833333333347</v>
      </c>
      <c r="H14" s="12">
        <v>4.6046666666666676</v>
      </c>
      <c r="I14" s="6">
        <v>5.206083333333333</v>
      </c>
      <c r="J14" s="6">
        <v>4.2740000000000009</v>
      </c>
      <c r="K14" s="6">
        <v>5.2352500000000015</v>
      </c>
      <c r="L14" s="6">
        <v>3.8578333333333332</v>
      </c>
      <c r="M14" s="6">
        <v>3.1827499999999991</v>
      </c>
      <c r="N14" s="12">
        <v>15.591833333333332</v>
      </c>
      <c r="O14" s="6">
        <v>18.420333333333328</v>
      </c>
    </row>
    <row r="15" spans="2:15" s="4" customFormat="1" ht="12.95" customHeight="1" x14ac:dyDescent="0.15">
      <c r="B15" s="45"/>
      <c r="C15" s="23" t="s">
        <v>14</v>
      </c>
      <c r="D15" s="7">
        <v>7.1665000000000019</v>
      </c>
      <c r="E15" s="7">
        <v>8.7002500000000005</v>
      </c>
      <c r="F15" s="7">
        <v>3.9134999999999995</v>
      </c>
      <c r="G15" s="7">
        <v>7.190416666666664</v>
      </c>
      <c r="H15" s="13">
        <v>4.174666666666667</v>
      </c>
      <c r="I15" s="7">
        <v>5.042749999999999</v>
      </c>
      <c r="J15" s="7">
        <v>3.959833333333334</v>
      </c>
      <c r="K15" s="7">
        <v>4.6627499999999991</v>
      </c>
      <c r="L15" s="7">
        <v>3.269083333333334</v>
      </c>
      <c r="M15" s="7">
        <v>2.9998333333333336</v>
      </c>
      <c r="N15" s="13">
        <v>12.841416666666666</v>
      </c>
      <c r="O15" s="7">
        <v>17.114499999999992</v>
      </c>
    </row>
    <row r="16" spans="2:15" s="4" customFormat="1" ht="12.95" customHeight="1" x14ac:dyDescent="0.15">
      <c r="B16" s="46"/>
      <c r="C16" s="24" t="s">
        <v>17</v>
      </c>
      <c r="D16" s="8">
        <v>7.3</v>
      </c>
      <c r="E16" s="8">
        <v>8.8699999999999992</v>
      </c>
      <c r="F16" s="8">
        <v>3.99</v>
      </c>
      <c r="G16" s="8">
        <v>7.33</v>
      </c>
      <c r="H16" s="14">
        <v>4.32</v>
      </c>
      <c r="I16" s="8">
        <v>5.0999999999999996</v>
      </c>
      <c r="J16" s="8">
        <v>4.08</v>
      </c>
      <c r="K16" s="8">
        <v>4.84</v>
      </c>
      <c r="L16" s="8">
        <v>3.46</v>
      </c>
      <c r="M16" s="8">
        <v>3.07</v>
      </c>
      <c r="N16" s="14">
        <v>13.99</v>
      </c>
      <c r="O16" s="8">
        <v>17.62</v>
      </c>
    </row>
    <row r="17" spans="2:15" s="4" customFormat="1" ht="12.95" customHeight="1" x14ac:dyDescent="0.15">
      <c r="B17" s="44" t="s">
        <v>20</v>
      </c>
      <c r="C17" s="22" t="s">
        <v>13</v>
      </c>
      <c r="D17" s="6">
        <v>7.8510833333333316</v>
      </c>
      <c r="E17" s="6">
        <v>9.3723333333333319</v>
      </c>
      <c r="F17" s="6">
        <v>4.4343333333333339</v>
      </c>
      <c r="G17" s="12">
        <v>7.8500000000000005</v>
      </c>
      <c r="H17" s="6">
        <v>4.8617499999999989</v>
      </c>
      <c r="I17" s="6">
        <v>5.2085833333333325</v>
      </c>
      <c r="J17" s="6">
        <v>4.3064999999999989</v>
      </c>
      <c r="K17" s="6">
        <v>5.5577499999999995</v>
      </c>
      <c r="L17" s="6">
        <v>4.3120000000000003</v>
      </c>
      <c r="M17" s="6">
        <v>3.1819166666666674</v>
      </c>
      <c r="N17" s="12">
        <v>16.184333333333331</v>
      </c>
      <c r="O17" s="6">
        <v>18.776999999999994</v>
      </c>
    </row>
    <row r="18" spans="2:15" s="4" customFormat="1" ht="12.95" customHeight="1" x14ac:dyDescent="0.15">
      <c r="B18" s="45"/>
      <c r="C18" s="23" t="s">
        <v>14</v>
      </c>
      <c r="D18" s="7">
        <v>7.5573333333333332</v>
      </c>
      <c r="E18" s="7">
        <v>9.0998333333333346</v>
      </c>
      <c r="F18" s="7">
        <v>4.1043333333333338</v>
      </c>
      <c r="G18" s="13">
        <v>7.5583333333333362</v>
      </c>
      <c r="H18" s="7">
        <v>4.6279999999999992</v>
      </c>
      <c r="I18" s="7">
        <v>5.0127499999999996</v>
      </c>
      <c r="J18" s="7">
        <v>3.9306666666666668</v>
      </c>
      <c r="K18" s="7">
        <v>4.7002500000000005</v>
      </c>
      <c r="L18" s="7">
        <v>2.1903333333333341</v>
      </c>
      <c r="M18" s="7">
        <v>2.4540000000000002</v>
      </c>
      <c r="N18" s="13">
        <v>14.816833333333333</v>
      </c>
      <c r="O18" s="7">
        <v>18.356583333333322</v>
      </c>
    </row>
    <row r="19" spans="2:15" s="4" customFormat="1" ht="12.95" customHeight="1" x14ac:dyDescent="0.15">
      <c r="B19" s="46"/>
      <c r="C19" s="24" t="s">
        <v>17</v>
      </c>
      <c r="D19" s="8">
        <v>7.68</v>
      </c>
      <c r="E19" s="8">
        <v>9.1999999999999993</v>
      </c>
      <c r="F19" s="8">
        <v>4.26</v>
      </c>
      <c r="G19" s="14">
        <v>7.66</v>
      </c>
      <c r="H19" s="8">
        <v>4.7300000000000004</v>
      </c>
      <c r="I19" s="8">
        <v>5.12</v>
      </c>
      <c r="J19" s="8">
        <v>4.13</v>
      </c>
      <c r="K19" s="8">
        <v>5.05</v>
      </c>
      <c r="L19" s="8">
        <v>3.32</v>
      </c>
      <c r="M19" s="8">
        <v>2.91</v>
      </c>
      <c r="N19" s="14">
        <v>15.43</v>
      </c>
      <c r="O19" s="8">
        <v>18.55</v>
      </c>
    </row>
    <row r="20" spans="2:15" s="4" customFormat="1" ht="12.95" customHeight="1" x14ac:dyDescent="0.15">
      <c r="B20" s="44" t="s">
        <v>21</v>
      </c>
      <c r="C20" s="22" t="s">
        <v>13</v>
      </c>
      <c r="D20" s="42">
        <v>7.8877500000000014</v>
      </c>
      <c r="E20" s="6">
        <v>9.5277499999999993</v>
      </c>
      <c r="F20" s="42">
        <v>4.4347500000000002</v>
      </c>
      <c r="G20" s="6">
        <v>7.8533333333333344</v>
      </c>
      <c r="H20" s="6">
        <v>4.9017499999999998</v>
      </c>
      <c r="I20" s="6">
        <v>5.1931666666666656</v>
      </c>
      <c r="J20" s="6">
        <v>4.2260833333333343</v>
      </c>
      <c r="K20" s="6">
        <v>5.3352499999999994</v>
      </c>
      <c r="L20" s="6">
        <v>3.5857500000000004</v>
      </c>
      <c r="M20" s="6">
        <v>2.9898333333333333</v>
      </c>
      <c r="N20" s="12">
        <v>15.82433333333333</v>
      </c>
      <c r="O20" s="6">
        <v>19.080333333333339</v>
      </c>
    </row>
    <row r="21" spans="2:15" s="4" customFormat="1" ht="12.95" customHeight="1" x14ac:dyDescent="0.15">
      <c r="B21" s="45"/>
      <c r="C21" s="23" t="s">
        <v>14</v>
      </c>
      <c r="D21" s="43">
        <v>7.5577499999999995</v>
      </c>
      <c r="E21" s="7">
        <v>9.0485833333333314</v>
      </c>
      <c r="F21" s="43">
        <v>4.2705833333333336</v>
      </c>
      <c r="G21" s="7">
        <v>7.4891666666666667</v>
      </c>
      <c r="H21" s="7">
        <v>4.5646666666666649</v>
      </c>
      <c r="I21" s="7">
        <v>4.7998333333333338</v>
      </c>
      <c r="J21" s="7">
        <v>3.9244166666666671</v>
      </c>
      <c r="K21" s="7">
        <v>4.3373333333333335</v>
      </c>
      <c r="L21" s="7">
        <v>1.6911666666666665</v>
      </c>
      <c r="M21" s="7">
        <v>1.8352499999999996</v>
      </c>
      <c r="N21" s="13">
        <v>14.704333333333331</v>
      </c>
      <c r="O21" s="7">
        <v>18.464499999999997</v>
      </c>
    </row>
    <row r="22" spans="2:15" s="4" customFormat="1" ht="12.95" customHeight="1" x14ac:dyDescent="0.15">
      <c r="B22" s="46"/>
      <c r="C22" s="24" t="s">
        <v>17</v>
      </c>
      <c r="D22" s="8">
        <v>7.73</v>
      </c>
      <c r="E22" s="8">
        <v>9.25</v>
      </c>
      <c r="F22" s="8">
        <v>4.3499999999999996</v>
      </c>
      <c r="G22" s="8">
        <v>7.67</v>
      </c>
      <c r="H22" s="8">
        <v>4.74</v>
      </c>
      <c r="I22" s="8">
        <v>5.01</v>
      </c>
      <c r="J22" s="8">
        <v>4.0599999999999996</v>
      </c>
      <c r="K22" s="8">
        <v>4.71</v>
      </c>
      <c r="L22" s="8">
        <v>2.4900000000000002</v>
      </c>
      <c r="M22" s="8">
        <v>2.5</v>
      </c>
      <c r="N22" s="14">
        <v>15.21</v>
      </c>
      <c r="O22" s="8">
        <v>18.82</v>
      </c>
    </row>
    <row r="23" spans="2:15" s="4" customFormat="1" ht="12.95" customHeight="1" x14ac:dyDescent="0.15">
      <c r="B23" s="44" t="s">
        <v>22</v>
      </c>
      <c r="C23" s="22" t="s">
        <v>13</v>
      </c>
      <c r="D23" s="6">
        <v>7.9077500000000009</v>
      </c>
      <c r="E23" s="6">
        <v>9.4256666666666664</v>
      </c>
      <c r="F23" s="6">
        <v>4.4289166666666659</v>
      </c>
      <c r="G23" s="6">
        <v>7.831666666666667</v>
      </c>
      <c r="H23" s="6">
        <v>4.8371666666666675</v>
      </c>
      <c r="I23" s="6">
        <v>5.1335833333333323</v>
      </c>
      <c r="J23" s="6">
        <v>4.1498333333333335</v>
      </c>
      <c r="K23" s="6">
        <v>5.1977500000000001</v>
      </c>
      <c r="L23" s="6">
        <v>3.5807500000000005</v>
      </c>
      <c r="M23" s="6">
        <v>3.0244166666666672</v>
      </c>
      <c r="N23" s="12">
        <v>15.687666666666665</v>
      </c>
      <c r="O23" s="6">
        <v>18.936583333333335</v>
      </c>
    </row>
    <row r="24" spans="2:15" s="4" customFormat="1" ht="12.95" customHeight="1" x14ac:dyDescent="0.15">
      <c r="B24" s="45"/>
      <c r="C24" s="23" t="s">
        <v>14</v>
      </c>
      <c r="D24" s="7">
        <v>7.5160833333333343</v>
      </c>
      <c r="E24" s="7">
        <v>9.0239999999999991</v>
      </c>
      <c r="F24" s="7">
        <v>4.2239166666666659</v>
      </c>
      <c r="G24" s="7">
        <v>7.4883333333333333</v>
      </c>
      <c r="H24" s="7">
        <v>4.3984166666666669</v>
      </c>
      <c r="I24" s="7">
        <v>4.6544166666666662</v>
      </c>
      <c r="J24" s="7">
        <v>3.8381666666666674</v>
      </c>
      <c r="K24" s="7">
        <v>4.3877499999999996</v>
      </c>
      <c r="L24" s="7">
        <v>1.3861666666666668</v>
      </c>
      <c r="M24" s="7">
        <v>0.80608333333333337</v>
      </c>
      <c r="N24" s="13">
        <v>14.08475</v>
      </c>
      <c r="O24" s="7">
        <v>18.419916666666676</v>
      </c>
    </row>
    <row r="25" spans="2:15" s="4" customFormat="1" ht="12.95" customHeight="1" x14ac:dyDescent="0.15">
      <c r="B25" s="46"/>
      <c r="C25" s="24" t="s">
        <v>17</v>
      </c>
      <c r="D25" s="8">
        <v>7.75</v>
      </c>
      <c r="E25" s="8">
        <v>9.2200000000000006</v>
      </c>
      <c r="F25" s="8">
        <v>4.3499999999999996</v>
      </c>
      <c r="G25" s="8">
        <v>7.67</v>
      </c>
      <c r="H25" s="8">
        <v>4.67</v>
      </c>
      <c r="I25" s="8">
        <v>5.01</v>
      </c>
      <c r="J25" s="8">
        <v>4.0599999999999996</v>
      </c>
      <c r="K25" s="8">
        <v>4.79</v>
      </c>
      <c r="L25" s="8">
        <v>2.7</v>
      </c>
      <c r="M25" s="8">
        <v>2.59</v>
      </c>
      <c r="N25" s="14">
        <v>14.85</v>
      </c>
      <c r="O25" s="8">
        <v>18.72</v>
      </c>
    </row>
    <row r="26" spans="2:15" s="4" customFormat="1" ht="12.95" customHeight="1" x14ac:dyDescent="0.15">
      <c r="B26" s="44" t="s">
        <v>23</v>
      </c>
      <c r="C26" s="22" t="s">
        <v>13</v>
      </c>
      <c r="D26" s="6">
        <v>7.9040000000000008</v>
      </c>
      <c r="E26" s="6">
        <v>9.6464999999999996</v>
      </c>
      <c r="F26" s="6">
        <v>4.429333333333334</v>
      </c>
      <c r="G26" s="6">
        <v>7.8995833333333332</v>
      </c>
      <c r="H26" s="6">
        <v>4.877583333333332</v>
      </c>
      <c r="I26" s="6">
        <v>5.3081666666666667</v>
      </c>
      <c r="J26" s="6">
        <v>4.268583333333333</v>
      </c>
      <c r="K26" s="6">
        <v>5.3494166666666665</v>
      </c>
      <c r="L26" s="6">
        <v>3.9003333333333337</v>
      </c>
      <c r="M26" s="6">
        <v>3.0689999999999995</v>
      </c>
      <c r="N26" s="12">
        <v>16.184749999999998</v>
      </c>
      <c r="O26" s="6">
        <v>19.367000000000001</v>
      </c>
    </row>
    <row r="27" spans="2:15" s="4" customFormat="1" ht="12.95" customHeight="1" x14ac:dyDescent="0.15">
      <c r="B27" s="45"/>
      <c r="C27" s="23" t="s">
        <v>14</v>
      </c>
      <c r="D27" s="7">
        <v>7.3856666666666655</v>
      </c>
      <c r="E27" s="7">
        <v>8.9506666666666632</v>
      </c>
      <c r="F27" s="7">
        <v>4.1551666666666671</v>
      </c>
      <c r="G27" s="7">
        <v>7.3762499999999989</v>
      </c>
      <c r="H27" s="7">
        <v>4.1346666666666652</v>
      </c>
      <c r="I27" s="7">
        <v>4.5327499999999983</v>
      </c>
      <c r="J27" s="7">
        <v>3.8610833333333328</v>
      </c>
      <c r="K27" s="7">
        <v>4.2285833333333329</v>
      </c>
      <c r="L27" s="7">
        <v>1.1157500000000002</v>
      </c>
      <c r="M27" s="7">
        <v>0.55066666666666675</v>
      </c>
      <c r="N27" s="13">
        <v>13.922249999999996</v>
      </c>
      <c r="O27" s="7">
        <v>18.326583333333335</v>
      </c>
    </row>
    <row r="28" spans="2:15" s="4" customFormat="1" ht="12.95" customHeight="1" x14ac:dyDescent="0.15">
      <c r="B28" s="46"/>
      <c r="C28" s="24" t="s">
        <v>17</v>
      </c>
      <c r="D28" s="8">
        <v>7.63</v>
      </c>
      <c r="E28" s="8">
        <v>9.23</v>
      </c>
      <c r="F28" s="8">
        <v>4.3099999999999996</v>
      </c>
      <c r="G28" s="8">
        <v>7.63</v>
      </c>
      <c r="H28" s="8">
        <v>4.5599999999999996</v>
      </c>
      <c r="I28" s="8">
        <v>5.05</v>
      </c>
      <c r="J28" s="8">
        <v>4.08</v>
      </c>
      <c r="K28" s="8">
        <v>4.6900000000000004</v>
      </c>
      <c r="L28" s="8">
        <v>2.29</v>
      </c>
      <c r="M28" s="8">
        <v>2.38</v>
      </c>
      <c r="N28" s="14">
        <v>14.81</v>
      </c>
      <c r="O28" s="8">
        <v>18.78</v>
      </c>
    </row>
    <row r="29" spans="2:15" s="4" customFormat="1" ht="12.95" customHeight="1" x14ac:dyDescent="0.15">
      <c r="B29" s="44" t="s">
        <v>24</v>
      </c>
      <c r="C29" s="22" t="s">
        <v>13</v>
      </c>
      <c r="D29" s="6">
        <v>7.7615000000000025</v>
      </c>
      <c r="E29" s="6">
        <v>9.3006666666666664</v>
      </c>
      <c r="F29" s="6">
        <v>4.3930833333333323</v>
      </c>
      <c r="G29" s="6">
        <v>7.7691666666666643</v>
      </c>
      <c r="H29" s="12">
        <v>4.8117500000000009</v>
      </c>
      <c r="I29" s="6">
        <v>5.1752499999999992</v>
      </c>
      <c r="J29" s="6">
        <v>4.230249999999999</v>
      </c>
      <c r="K29" s="6">
        <v>4.9781666666666666</v>
      </c>
      <c r="L29" s="6">
        <v>3.3040833333333341</v>
      </c>
      <c r="M29" s="6">
        <v>3.0648333333333326</v>
      </c>
      <c r="N29" s="12">
        <v>14.868083333333331</v>
      </c>
      <c r="O29" s="6">
        <v>19.014500000000002</v>
      </c>
    </row>
    <row r="30" spans="2:15" s="4" customFormat="1" ht="12.95" customHeight="1" x14ac:dyDescent="0.15">
      <c r="B30" s="45"/>
      <c r="C30" s="23" t="s">
        <v>14</v>
      </c>
      <c r="D30" s="7">
        <v>7.6265000000000001</v>
      </c>
      <c r="E30" s="7">
        <v>9.1319166666666671</v>
      </c>
      <c r="F30" s="7">
        <v>4.3359999999999976</v>
      </c>
      <c r="G30" s="7">
        <v>7.6312499999999988</v>
      </c>
      <c r="H30" s="13">
        <v>4.559666666666665</v>
      </c>
      <c r="I30" s="7">
        <v>5.0627500000000003</v>
      </c>
      <c r="J30" s="7">
        <v>4.0594166666666673</v>
      </c>
      <c r="K30" s="7">
        <v>4.6135833333333336</v>
      </c>
      <c r="L30" s="7">
        <v>2.1607500000000006</v>
      </c>
      <c r="M30" s="7">
        <v>2.4319166666666665</v>
      </c>
      <c r="N30" s="13">
        <v>14.257249999999997</v>
      </c>
      <c r="O30" s="7">
        <v>18.71533333333333</v>
      </c>
    </row>
    <row r="31" spans="2:15" s="4" customFormat="1" ht="12.95" customHeight="1" x14ac:dyDescent="0.15">
      <c r="B31" s="46"/>
      <c r="C31" s="24" t="s">
        <v>17</v>
      </c>
      <c r="D31" s="8">
        <v>7.69</v>
      </c>
      <c r="E31" s="8">
        <v>9.24</v>
      </c>
      <c r="F31" s="8">
        <v>4.37</v>
      </c>
      <c r="G31" s="8">
        <v>7.69</v>
      </c>
      <c r="H31" s="14">
        <v>4.67</v>
      </c>
      <c r="I31" s="8">
        <v>5.12</v>
      </c>
      <c r="J31" s="8">
        <v>4.13</v>
      </c>
      <c r="K31" s="8">
        <v>4.7699999999999996</v>
      </c>
      <c r="L31" s="8">
        <v>2.79</v>
      </c>
      <c r="M31" s="8">
        <v>2.83</v>
      </c>
      <c r="N31" s="14">
        <v>14.57</v>
      </c>
      <c r="O31" s="8">
        <v>18.86</v>
      </c>
    </row>
    <row r="32" spans="2:15" s="4" customFormat="1" ht="12.95" customHeight="1" x14ac:dyDescent="0.15">
      <c r="B32" s="44" t="s">
        <v>25</v>
      </c>
      <c r="C32" s="22" t="s">
        <v>13</v>
      </c>
      <c r="D32" s="6">
        <v>7.6840000000000011</v>
      </c>
      <c r="E32" s="9">
        <v>9.188583333333332</v>
      </c>
      <c r="F32" s="6">
        <v>4.3926666666666661</v>
      </c>
      <c r="G32" s="6">
        <v>7.7137500000000001</v>
      </c>
      <c r="H32" s="12">
        <v>4.6913333333333345</v>
      </c>
      <c r="I32" s="6">
        <v>5.2185833333333331</v>
      </c>
      <c r="J32" s="6">
        <v>4.122749999999999</v>
      </c>
      <c r="K32" s="6">
        <v>5.1456666666666662</v>
      </c>
      <c r="L32" s="6">
        <v>3.570749999999999</v>
      </c>
      <c r="M32" s="6">
        <v>3.1623333333333323</v>
      </c>
      <c r="N32" s="12">
        <v>14.729333333333335</v>
      </c>
      <c r="O32" s="6">
        <v>18.721583333333328</v>
      </c>
    </row>
    <row r="33" spans="2:15" s="4" customFormat="1" ht="12.95" customHeight="1" x14ac:dyDescent="0.15">
      <c r="B33" s="45"/>
      <c r="C33" s="23" t="s">
        <v>14</v>
      </c>
      <c r="D33" s="7">
        <v>7.394000000000001</v>
      </c>
      <c r="E33" s="10">
        <v>8.8494166666666647</v>
      </c>
      <c r="F33" s="7">
        <v>4.2347499999999991</v>
      </c>
      <c r="G33" s="7">
        <v>7.4449999999999994</v>
      </c>
      <c r="H33" s="13">
        <v>4.4192500000000008</v>
      </c>
      <c r="I33" s="7">
        <v>5.1135833333333336</v>
      </c>
      <c r="J33" s="7">
        <v>3.8623333333333334</v>
      </c>
      <c r="K33" s="7">
        <v>4.8177499999999993</v>
      </c>
      <c r="L33" s="7">
        <v>3.3382499999999999</v>
      </c>
      <c r="M33" s="7">
        <v>3.0310833333333345</v>
      </c>
      <c r="N33" s="13">
        <v>12.178083333333332</v>
      </c>
      <c r="O33" s="7">
        <v>17.865749999999991</v>
      </c>
    </row>
    <row r="34" spans="2:15" s="4" customFormat="1" ht="12.95" customHeight="1" x14ac:dyDescent="0.15">
      <c r="B34" s="46"/>
      <c r="C34" s="24" t="s">
        <v>17</v>
      </c>
      <c r="D34" s="8">
        <v>7.57</v>
      </c>
      <c r="E34" s="11">
        <v>9.0299999999999994</v>
      </c>
      <c r="F34" s="8">
        <v>4.33</v>
      </c>
      <c r="G34" s="8">
        <v>7.61</v>
      </c>
      <c r="H34" s="14">
        <v>4.57</v>
      </c>
      <c r="I34" s="8">
        <v>5.16</v>
      </c>
      <c r="J34" s="8">
        <v>4.0199999999999996</v>
      </c>
      <c r="K34" s="8">
        <v>4.96</v>
      </c>
      <c r="L34" s="8">
        <v>3.44</v>
      </c>
      <c r="M34" s="8">
        <v>3.09</v>
      </c>
      <c r="N34" s="14">
        <v>13.19</v>
      </c>
      <c r="O34" s="8">
        <v>18.29</v>
      </c>
    </row>
    <row r="35" spans="2:15" s="4" customFormat="1" ht="12.95" customHeight="1" x14ac:dyDescent="0.15">
      <c r="B35" s="44" t="s">
        <v>26</v>
      </c>
      <c r="C35" s="22" t="s">
        <v>13</v>
      </c>
      <c r="D35" s="18">
        <v>7.489833333333336</v>
      </c>
      <c r="E35" s="9">
        <v>8.9910833333333322</v>
      </c>
      <c r="F35" s="6">
        <v>4.255166666666665</v>
      </c>
      <c r="G35" s="6">
        <v>7.546666666666666</v>
      </c>
      <c r="H35" s="12">
        <v>4.5271666666666661</v>
      </c>
      <c r="I35" s="6">
        <v>5.1889999999999992</v>
      </c>
      <c r="J35" s="6">
        <v>4.0273333333333339</v>
      </c>
      <c r="K35" s="6">
        <v>5.0606666666666671</v>
      </c>
      <c r="L35" s="6">
        <v>3.5328333333333322</v>
      </c>
      <c r="M35" s="6">
        <v>3.1435833333333334</v>
      </c>
      <c r="N35" s="12">
        <v>14.098916666666666</v>
      </c>
      <c r="O35" s="6">
        <v>18.103249999999992</v>
      </c>
    </row>
    <row r="36" spans="2:15" s="4" customFormat="1" ht="12.95" customHeight="1" x14ac:dyDescent="0.15">
      <c r="B36" s="45"/>
      <c r="C36" s="23" t="s">
        <v>14</v>
      </c>
      <c r="D36" s="19">
        <v>7.3635833333333318</v>
      </c>
      <c r="E36" s="10">
        <v>8.8381666666666661</v>
      </c>
      <c r="F36" s="7">
        <v>4.1839166666666685</v>
      </c>
      <c r="G36" s="7">
        <v>7.4054166666666648</v>
      </c>
      <c r="H36" s="13">
        <v>4.2992500000000007</v>
      </c>
      <c r="I36" s="7">
        <v>5.1027499999999995</v>
      </c>
      <c r="J36" s="7">
        <v>3.849416666666666</v>
      </c>
      <c r="K36" s="7">
        <v>4.786083333333333</v>
      </c>
      <c r="L36" s="7">
        <v>3.3261666666666674</v>
      </c>
      <c r="M36" s="7">
        <v>3.0323333333333338</v>
      </c>
      <c r="N36" s="13">
        <v>11.496416666666663</v>
      </c>
      <c r="O36" s="7">
        <v>17.917833333333345</v>
      </c>
    </row>
    <row r="37" spans="2:15" s="4" customFormat="1" ht="12.95" customHeight="1" x14ac:dyDescent="0.15">
      <c r="B37" s="46"/>
      <c r="C37" s="24" t="s">
        <v>17</v>
      </c>
      <c r="D37" s="20">
        <v>7.43</v>
      </c>
      <c r="E37" s="11">
        <v>8.91</v>
      </c>
      <c r="F37" s="8">
        <v>4.22</v>
      </c>
      <c r="G37" s="8">
        <v>7.48</v>
      </c>
      <c r="H37" s="14">
        <v>4.41</v>
      </c>
      <c r="I37" s="8">
        <v>5.14</v>
      </c>
      <c r="J37" s="8">
        <v>3.95</v>
      </c>
      <c r="K37" s="8">
        <v>4.8899999999999997</v>
      </c>
      <c r="L37" s="8">
        <v>3.42</v>
      </c>
      <c r="M37" s="8">
        <v>3.08</v>
      </c>
      <c r="N37" s="14">
        <v>12.93</v>
      </c>
      <c r="O37" s="8">
        <v>18.02</v>
      </c>
    </row>
    <row r="38" spans="2:15" s="4" customFormat="1" ht="12.95" customHeight="1" x14ac:dyDescent="0.15">
      <c r="B38" s="44" t="s">
        <v>27</v>
      </c>
      <c r="C38" s="22" t="s">
        <v>13</v>
      </c>
      <c r="D38" s="18">
        <v>7.4948333333333368</v>
      </c>
      <c r="E38" s="6">
        <v>9.0064999999999991</v>
      </c>
      <c r="F38" s="6">
        <v>4.2518333333333329</v>
      </c>
      <c r="G38" s="6">
        <v>7.5845833333333319</v>
      </c>
      <c r="H38" s="6">
        <v>4.5017499999999995</v>
      </c>
      <c r="I38" s="6">
        <v>5.2069166666666664</v>
      </c>
      <c r="J38" s="6">
        <v>4.0523333333333325</v>
      </c>
      <c r="K38" s="6">
        <v>5.1073333333333339</v>
      </c>
      <c r="L38" s="6">
        <v>3.6011666666666673</v>
      </c>
      <c r="M38" s="6">
        <v>3.1894166666666663</v>
      </c>
      <c r="N38" s="12">
        <v>14.405583333333333</v>
      </c>
      <c r="O38" s="6">
        <v>18.226999999999993</v>
      </c>
    </row>
    <row r="39" spans="2:15" s="4" customFormat="1" ht="12.95" customHeight="1" x14ac:dyDescent="0.15">
      <c r="B39" s="45"/>
      <c r="C39" s="23" t="s">
        <v>14</v>
      </c>
      <c r="D39" s="19">
        <v>7.3502499999999964</v>
      </c>
      <c r="E39" s="7">
        <v>8.8706666666666631</v>
      </c>
      <c r="F39" s="7">
        <v>4.1493333333333329</v>
      </c>
      <c r="G39" s="7">
        <v>7.4020833333333336</v>
      </c>
      <c r="H39" s="7">
        <v>4.2496666666666671</v>
      </c>
      <c r="I39" s="7">
        <v>5.0994166666666656</v>
      </c>
      <c r="J39" s="7">
        <v>3.871916666666666</v>
      </c>
      <c r="K39" s="7">
        <v>4.749416666666666</v>
      </c>
      <c r="L39" s="7">
        <v>3.3365833333333335</v>
      </c>
      <c r="M39" s="7">
        <v>3.0448333333333335</v>
      </c>
      <c r="N39" s="13">
        <v>11.732666666666667</v>
      </c>
      <c r="O39" s="7">
        <v>17.808666666666671</v>
      </c>
    </row>
    <row r="40" spans="2:15" s="4" customFormat="1" ht="12.95" customHeight="1" x14ac:dyDescent="0.15">
      <c r="B40" s="46"/>
      <c r="C40" s="24" t="s">
        <v>17</v>
      </c>
      <c r="D40" s="20">
        <v>7.42</v>
      </c>
      <c r="E40" s="8">
        <v>8.94</v>
      </c>
      <c r="F40" s="8">
        <v>4.1900000000000004</v>
      </c>
      <c r="G40" s="8">
        <v>7.48</v>
      </c>
      <c r="H40" s="8">
        <v>4.3499999999999996</v>
      </c>
      <c r="I40" s="8">
        <v>5.14</v>
      </c>
      <c r="J40" s="8">
        <v>3.96</v>
      </c>
      <c r="K40" s="8">
        <v>4.8899999999999997</v>
      </c>
      <c r="L40" s="8">
        <v>3.45</v>
      </c>
      <c r="M40" s="8">
        <v>3.11</v>
      </c>
      <c r="N40" s="14">
        <v>13.21</v>
      </c>
      <c r="O40" s="8">
        <v>18.02</v>
      </c>
    </row>
    <row r="41" spans="2:15" s="4" customFormat="1" ht="12.95" customHeight="1" x14ac:dyDescent="0.15">
      <c r="B41" s="44" t="s">
        <v>43</v>
      </c>
      <c r="C41" s="22" t="s">
        <v>28</v>
      </c>
      <c r="D41" s="6">
        <f>MAX(D5,D8,D11,D14,D17,D20,D23,D26,D29,D32,D35,D38)</f>
        <v>7.9077500000000009</v>
      </c>
      <c r="E41" s="6">
        <f t="shared" ref="E41:O41" si="0">MAX(E5,E8,E11,E14,E17,E20,E23,E26,E29,E32,E35,E38)</f>
        <v>9.6464999999999996</v>
      </c>
      <c r="F41" s="6">
        <f t="shared" si="0"/>
        <v>4.4347500000000002</v>
      </c>
      <c r="G41" s="6">
        <f t="shared" si="0"/>
        <v>7.8995833333333332</v>
      </c>
      <c r="H41" s="6">
        <f t="shared" si="0"/>
        <v>4.9017499999999998</v>
      </c>
      <c r="I41" s="6">
        <f t="shared" si="0"/>
        <v>5.3081666666666667</v>
      </c>
      <c r="J41" s="6">
        <f t="shared" si="0"/>
        <v>4.3064999999999989</v>
      </c>
      <c r="K41" s="6">
        <f>MAX(K5,K8,K11,K14,K17,K20,K23,K26,K29,K32,K35,K38)</f>
        <v>5.5577499999999995</v>
      </c>
      <c r="L41" s="6">
        <f>MAX(L5,L8,L11,L14,L17,L20,L23,L26,L29,L32,L35,L38)</f>
        <v>4.3120000000000003</v>
      </c>
      <c r="M41" s="6">
        <f>MAX(M5,M8,M11,M14,M17,M20,M23,M26,M29,M32,M35,M38)</f>
        <v>3.1894166666666663</v>
      </c>
      <c r="N41" s="6">
        <f>MAX(N5,N8,N11,N14,N17,N20,N23,N26,N29,N32,N35,N38)</f>
        <v>16.184749999999998</v>
      </c>
      <c r="O41" s="6">
        <f t="shared" si="0"/>
        <v>19.367000000000001</v>
      </c>
    </row>
    <row r="42" spans="2:15" s="4" customFormat="1" ht="12.95" customHeight="1" x14ac:dyDescent="0.15">
      <c r="B42" s="45"/>
      <c r="C42" s="23" t="s">
        <v>29</v>
      </c>
      <c r="D42" s="7">
        <f>MIN(D6,D9,D12,D15,D18,D21,D24,D27,D30,D33,D36,D39)</f>
        <v>7.0369166666666665</v>
      </c>
      <c r="E42" s="7">
        <f t="shared" ref="E42:O42" si="1">MIN(E6,E9,E12,E15,E18,E21,E24,E27,E30,E33,E36,E39)</f>
        <v>8.5377500000000026</v>
      </c>
      <c r="F42" s="7">
        <f t="shared" si="1"/>
        <v>3.8518333333333348</v>
      </c>
      <c r="G42" s="7">
        <f t="shared" si="1"/>
        <v>7.046666666666666</v>
      </c>
      <c r="H42" s="7">
        <f t="shared" si="1"/>
        <v>4.0709166666666663</v>
      </c>
      <c r="I42" s="7">
        <f t="shared" si="1"/>
        <v>4.5327499999999983</v>
      </c>
      <c r="J42" s="7">
        <f t="shared" si="1"/>
        <v>3.8381666666666674</v>
      </c>
      <c r="K42" s="7">
        <f>MIN(K6,K9,K12,K15,K18,K21,K24,K27,K30,K33,K36,K39)</f>
        <v>4.2285833333333329</v>
      </c>
      <c r="L42" s="7">
        <f>MIN(L6,L9,L12,L15,L18,L21,L24,L27,L30,L33,L36,L39)</f>
        <v>1.1157500000000002</v>
      </c>
      <c r="M42" s="7">
        <f>MIN(M6,M9,M12,M15,M18,M21,M24,M27,M30,M33,M36,M39)</f>
        <v>0.55066666666666675</v>
      </c>
      <c r="N42" s="7">
        <f>MIN(N6,N9,N12,N15,N18,N21,N24,N27,N30,N33,N36,N39)</f>
        <v>11.496416666666663</v>
      </c>
      <c r="O42" s="7">
        <f t="shared" si="1"/>
        <v>16.774083333333326</v>
      </c>
    </row>
    <row r="43" spans="2:15" s="4" customFormat="1" ht="12.95" customHeight="1" x14ac:dyDescent="0.15">
      <c r="B43" s="46"/>
      <c r="C43" s="24" t="s">
        <v>30</v>
      </c>
      <c r="D43" s="8">
        <f>AVERAGE(D7,D10,D13,D16,D19,D22,D25,D28,D31,D34,D37,D40)</f>
        <v>7.4758333333333349</v>
      </c>
      <c r="E43" s="8">
        <f t="shared" ref="E43:O43" si="2">AVERAGE(E7,E10,E13,E16,E19,E22,E25,E28,E31,E34,E37,E40)</f>
        <v>8.9933333333333323</v>
      </c>
      <c r="F43" s="8">
        <f t="shared" si="2"/>
        <v>4.1875</v>
      </c>
      <c r="G43" s="8">
        <f t="shared" si="2"/>
        <v>7.4841666666666677</v>
      </c>
      <c r="H43" s="8">
        <f t="shared" si="2"/>
        <v>4.4758333333333349</v>
      </c>
      <c r="I43" s="8">
        <f t="shared" si="2"/>
        <v>5.088333333333332</v>
      </c>
      <c r="J43" s="8">
        <f t="shared" si="2"/>
        <v>4.0275000000000007</v>
      </c>
      <c r="K43" s="8">
        <f>AVERAGE(K7,K10,K13,K16,K19,K22,K25,K28,K31,K34,K37,K40)</f>
        <v>4.8141666666666669</v>
      </c>
      <c r="L43" s="8">
        <f>AVERAGE(L7,L10,L13,L16,L19,L22,L25,L28,L31,L34,L37,L40)</f>
        <v>3.1266666666666669</v>
      </c>
      <c r="M43" s="8">
        <f>AVERAGE(M7,M10,M13,M16,M19,M22,M25,M28,M31,M34,M37,M40)</f>
        <v>2.8958333333333335</v>
      </c>
      <c r="N43" s="8">
        <f>AVERAGE(N7,N10,N13,N16,N19,N22,N25,N28,N31,N34,N37,N40)</f>
        <v>13.945</v>
      </c>
      <c r="O43" s="8">
        <f t="shared" si="2"/>
        <v>18.056666666666668</v>
      </c>
    </row>
    <row r="44" spans="2:15" s="4" customFormat="1" ht="12.95" customHeight="1" x14ac:dyDescent="0.15">
      <c r="B44" s="39"/>
      <c r="C44" s="39"/>
      <c r="D44" s="37"/>
      <c r="E44" s="38"/>
      <c r="F44" s="38"/>
      <c r="G44" s="37"/>
      <c r="H44" s="37"/>
      <c r="I44" s="37"/>
      <c r="J44" s="37"/>
      <c r="K44" s="37"/>
      <c r="L44" s="37"/>
      <c r="M44" s="37"/>
      <c r="N44" s="37"/>
      <c r="O44" s="38"/>
    </row>
    <row r="45" spans="2:15" ht="15.75" customHeight="1" x14ac:dyDescent="0.15">
      <c r="C45" s="2"/>
      <c r="G45" s="51" t="s">
        <v>51</v>
      </c>
      <c r="H45" s="51"/>
      <c r="I45" s="51"/>
      <c r="J45" s="51"/>
      <c r="K45" s="51"/>
      <c r="O45" s="5" t="s">
        <v>46</v>
      </c>
    </row>
    <row r="46" spans="2:15" ht="12.95" customHeight="1" x14ac:dyDescent="0.15">
      <c r="N46" s="1" t="s">
        <v>44</v>
      </c>
    </row>
    <row r="47" spans="2:15" ht="12.95" customHeight="1" x14ac:dyDescent="0.15">
      <c r="B47" s="49"/>
      <c r="C47" s="50"/>
      <c r="D47" s="25" t="s">
        <v>31</v>
      </c>
      <c r="E47" s="25" t="s">
        <v>32</v>
      </c>
      <c r="F47" s="25" t="s">
        <v>33</v>
      </c>
      <c r="G47" s="25" t="s">
        <v>34</v>
      </c>
      <c r="H47" s="25" t="s">
        <v>35</v>
      </c>
      <c r="I47" s="25" t="s">
        <v>36</v>
      </c>
      <c r="J47" s="25" t="s">
        <v>37</v>
      </c>
      <c r="K47" s="25" t="s">
        <v>38</v>
      </c>
      <c r="L47" s="25" t="s">
        <v>39</v>
      </c>
      <c r="M47" s="25" t="s">
        <v>40</v>
      </c>
      <c r="N47" s="25" t="s">
        <v>41</v>
      </c>
      <c r="O47" s="25"/>
    </row>
    <row r="48" spans="2:15" ht="12.95" customHeight="1" x14ac:dyDescent="0.15">
      <c r="B48" s="44" t="s">
        <v>42</v>
      </c>
      <c r="C48" s="26" t="s">
        <v>13</v>
      </c>
      <c r="D48" s="18">
        <v>13.870499999999998</v>
      </c>
      <c r="E48" s="9">
        <v>18.358583333333325</v>
      </c>
      <c r="F48" s="9">
        <v>3.5294166666666666</v>
      </c>
      <c r="G48" s="9">
        <v>1.7670833333333322</v>
      </c>
      <c r="H48" s="9">
        <v>10.225916666666665</v>
      </c>
      <c r="I48" s="9">
        <v>7.5874999999999995</v>
      </c>
      <c r="J48" s="9">
        <v>7.0194166666666682</v>
      </c>
      <c r="K48" s="29">
        <v>0.18624999999999992</v>
      </c>
      <c r="L48" s="9">
        <v>33.242750000000008</v>
      </c>
      <c r="M48" s="9">
        <v>5.9216666666666669</v>
      </c>
      <c r="N48" s="18">
        <v>4.8830833333333334</v>
      </c>
      <c r="O48" s="18"/>
    </row>
    <row r="49" spans="2:15" ht="12.95" customHeight="1" x14ac:dyDescent="0.15">
      <c r="B49" s="45"/>
      <c r="C49" s="27" t="s">
        <v>14</v>
      </c>
      <c r="D49" s="19">
        <v>13.702999999999998</v>
      </c>
      <c r="E49" s="10">
        <v>18.084833333333339</v>
      </c>
      <c r="F49" s="10">
        <v>3.3302499999999995</v>
      </c>
      <c r="G49" s="10">
        <v>1.6204166666666664</v>
      </c>
      <c r="H49" s="10">
        <v>9.9321666666666655</v>
      </c>
      <c r="I49" s="10">
        <v>7.1970833333333317</v>
      </c>
      <c r="J49" s="10">
        <v>6.7115000000000009</v>
      </c>
      <c r="K49" s="10">
        <v>-0.31791666666666674</v>
      </c>
      <c r="L49" s="10">
        <v>32.87358333333335</v>
      </c>
      <c r="M49" s="10">
        <v>5.2975000000000003</v>
      </c>
      <c r="N49" s="19">
        <v>4.3576666666666668</v>
      </c>
      <c r="O49" s="19"/>
    </row>
    <row r="50" spans="2:15" ht="12.95" customHeight="1" x14ac:dyDescent="0.15">
      <c r="B50" s="46"/>
      <c r="C50" s="28" t="s">
        <v>17</v>
      </c>
      <c r="D50" s="20">
        <v>13.8</v>
      </c>
      <c r="E50" s="11">
        <v>18.22</v>
      </c>
      <c r="F50" s="11">
        <v>3.43</v>
      </c>
      <c r="G50" s="11">
        <v>1.69</v>
      </c>
      <c r="H50" s="11">
        <v>10.08</v>
      </c>
      <c r="I50" s="11">
        <v>7.37</v>
      </c>
      <c r="J50" s="11">
        <v>6.85</v>
      </c>
      <c r="K50" s="30">
        <v>-0.08</v>
      </c>
      <c r="L50" s="11">
        <v>33.1</v>
      </c>
      <c r="M50" s="11">
        <v>5.57</v>
      </c>
      <c r="N50" s="20">
        <v>4.58</v>
      </c>
      <c r="O50" s="20"/>
    </row>
    <row r="51" spans="2:15" ht="12.95" customHeight="1" x14ac:dyDescent="0.15">
      <c r="B51" s="44" t="s">
        <v>16</v>
      </c>
      <c r="C51" s="26" t="s">
        <v>13</v>
      </c>
      <c r="D51" s="18">
        <v>13.910500000000006</v>
      </c>
      <c r="E51" s="9">
        <v>18.152333333333331</v>
      </c>
      <c r="F51" s="9">
        <v>3.4752500000000013</v>
      </c>
      <c r="G51" s="9">
        <v>1.7145833333333327</v>
      </c>
      <c r="H51" s="9">
        <v>10.120499999999998</v>
      </c>
      <c r="I51" s="9">
        <v>7.285000000000001</v>
      </c>
      <c r="J51" s="9">
        <v>6.8952500000000034</v>
      </c>
      <c r="K51" s="29">
        <v>-0.31583333333333335</v>
      </c>
      <c r="L51" s="9">
        <v>33.144833333333331</v>
      </c>
      <c r="M51" s="9">
        <v>5.7316666666666665</v>
      </c>
      <c r="N51" s="9">
        <v>4.6101666666666654</v>
      </c>
      <c r="O51" s="9"/>
    </row>
    <row r="52" spans="2:15" ht="12.95" customHeight="1" x14ac:dyDescent="0.15">
      <c r="B52" s="45"/>
      <c r="C52" s="27" t="s">
        <v>14</v>
      </c>
      <c r="D52" s="19">
        <v>13.618416666666668</v>
      </c>
      <c r="E52" s="10">
        <v>17.830666666666673</v>
      </c>
      <c r="F52" s="10">
        <v>3.2814999999999999</v>
      </c>
      <c r="G52" s="10">
        <v>1.5662500000000001</v>
      </c>
      <c r="H52" s="10">
        <v>9.8350833333333316</v>
      </c>
      <c r="I52" s="10">
        <v>7.0266666666666664</v>
      </c>
      <c r="J52" s="10">
        <v>6.6623333333333328</v>
      </c>
      <c r="K52" s="10">
        <v>-0.4200000000000001</v>
      </c>
      <c r="L52" s="10">
        <v>32.579000000000008</v>
      </c>
      <c r="M52" s="10">
        <v>5.2854166666666673</v>
      </c>
      <c r="N52" s="10">
        <v>4.2414166666666668</v>
      </c>
      <c r="O52" s="10"/>
    </row>
    <row r="53" spans="2:15" ht="12.95" customHeight="1" x14ac:dyDescent="0.15">
      <c r="B53" s="46"/>
      <c r="C53" s="28" t="s">
        <v>17</v>
      </c>
      <c r="D53" s="20">
        <v>13.73</v>
      </c>
      <c r="E53" s="11">
        <v>17.97</v>
      </c>
      <c r="F53" s="11">
        <v>3.36</v>
      </c>
      <c r="G53" s="11">
        <v>1.63</v>
      </c>
      <c r="H53" s="11">
        <v>9.9600000000000009</v>
      </c>
      <c r="I53" s="11">
        <v>7.14</v>
      </c>
      <c r="J53" s="11">
        <v>6.76</v>
      </c>
      <c r="K53" s="30">
        <v>-0.36</v>
      </c>
      <c r="L53" s="11">
        <v>32.81</v>
      </c>
      <c r="M53" s="11">
        <v>5.47</v>
      </c>
      <c r="N53" s="11">
        <v>4.4000000000000004</v>
      </c>
      <c r="O53" s="11"/>
    </row>
    <row r="54" spans="2:15" ht="12.95" customHeight="1" x14ac:dyDescent="0.15">
      <c r="B54" s="44" t="s">
        <v>18</v>
      </c>
      <c r="C54" s="26" t="s">
        <v>13</v>
      </c>
      <c r="D54" s="18">
        <v>14.007166666666663</v>
      </c>
      <c r="E54" s="9">
        <v>18.302749999999993</v>
      </c>
      <c r="F54" s="18">
        <v>3.5040000000000009</v>
      </c>
      <c r="G54" s="9">
        <v>1.6975000000000005</v>
      </c>
      <c r="H54" s="9">
        <v>10.281749999999999</v>
      </c>
      <c r="I54" s="9">
        <v>7.204583333333332</v>
      </c>
      <c r="J54" s="9">
        <v>6.9469166666666693</v>
      </c>
      <c r="K54" s="29">
        <v>-0.33250000000000007</v>
      </c>
      <c r="L54" s="9">
        <v>33.54399999999999</v>
      </c>
      <c r="M54" s="9">
        <v>5.8083333333333336</v>
      </c>
      <c r="N54" s="9">
        <v>4.6672499999999992</v>
      </c>
      <c r="O54" s="9"/>
    </row>
    <row r="55" spans="2:15" ht="12.95" customHeight="1" x14ac:dyDescent="0.15">
      <c r="B55" s="45"/>
      <c r="C55" s="27" t="s">
        <v>14</v>
      </c>
      <c r="D55" s="19">
        <v>13.679666666666664</v>
      </c>
      <c r="E55" s="10">
        <v>17.979833333333328</v>
      </c>
      <c r="F55" s="19">
        <v>3.3056666666666668</v>
      </c>
      <c r="G55" s="10">
        <v>1.511666666666666</v>
      </c>
      <c r="H55" s="10">
        <v>9.9329999999999981</v>
      </c>
      <c r="I55" s="10">
        <v>6.9233333333333311</v>
      </c>
      <c r="J55" s="10">
        <v>6.7006666666666668</v>
      </c>
      <c r="K55" s="10">
        <v>-0.435</v>
      </c>
      <c r="L55" s="10">
        <v>32.854416666666673</v>
      </c>
      <c r="M55" s="10">
        <v>5.3320833333333324</v>
      </c>
      <c r="N55" s="10">
        <v>4.2530833333333335</v>
      </c>
      <c r="O55" s="10"/>
    </row>
    <row r="56" spans="2:15" ht="12.95" customHeight="1" x14ac:dyDescent="0.15">
      <c r="B56" s="46"/>
      <c r="C56" s="28" t="s">
        <v>17</v>
      </c>
      <c r="D56" s="20">
        <v>13.79</v>
      </c>
      <c r="E56" s="11">
        <v>18.09</v>
      </c>
      <c r="F56" s="20">
        <v>3.37</v>
      </c>
      <c r="G56" s="11">
        <v>1.63</v>
      </c>
      <c r="H56" s="11">
        <v>10.050000000000001</v>
      </c>
      <c r="I56" s="11">
        <v>7.04</v>
      </c>
      <c r="J56" s="11">
        <v>6.79</v>
      </c>
      <c r="K56" s="30">
        <v>-0.39</v>
      </c>
      <c r="L56" s="11">
        <v>33.07</v>
      </c>
      <c r="M56" s="11">
        <v>5.51</v>
      </c>
      <c r="N56" s="11">
        <v>4.4000000000000004</v>
      </c>
      <c r="O56" s="11"/>
    </row>
    <row r="57" spans="2:15" ht="12.95" customHeight="1" x14ac:dyDescent="0.15">
      <c r="B57" s="44" t="s">
        <v>19</v>
      </c>
      <c r="C57" s="26" t="s">
        <v>13</v>
      </c>
      <c r="D57" s="18">
        <v>14.380500000000003</v>
      </c>
      <c r="E57" s="9">
        <v>19.528166666666667</v>
      </c>
      <c r="F57" s="9">
        <v>3.7140000000000004</v>
      </c>
      <c r="G57" s="9">
        <v>1.7374999999999989</v>
      </c>
      <c r="H57" s="9">
        <v>10.997999999999999</v>
      </c>
      <c r="I57" s="9">
        <v>7.665</v>
      </c>
      <c r="J57" s="9">
        <v>7.2002500000000005</v>
      </c>
      <c r="K57" s="9">
        <v>-0.26166666666666683</v>
      </c>
      <c r="L57" s="9">
        <v>34.734833333333334</v>
      </c>
      <c r="M57" s="9">
        <v>6.060833333333334</v>
      </c>
      <c r="N57" s="9">
        <v>4.9710000000000001</v>
      </c>
      <c r="O57" s="9"/>
    </row>
    <row r="58" spans="2:15" ht="12.95" customHeight="1" x14ac:dyDescent="0.15">
      <c r="B58" s="45"/>
      <c r="C58" s="27" t="s">
        <v>14</v>
      </c>
      <c r="D58" s="19">
        <v>13.766749999999996</v>
      </c>
      <c r="E58" s="10">
        <v>18.32941666666667</v>
      </c>
      <c r="F58" s="10">
        <v>3.2315</v>
      </c>
      <c r="G58" s="10">
        <v>1.4316666666666666</v>
      </c>
      <c r="H58" s="10">
        <v>10.160499999999997</v>
      </c>
      <c r="I58" s="10">
        <v>6.9995833333333346</v>
      </c>
      <c r="J58" s="10">
        <v>6.7910833333333338</v>
      </c>
      <c r="K58" s="10">
        <v>-0.39166666666666666</v>
      </c>
      <c r="L58" s="10">
        <v>33.35149999999998</v>
      </c>
      <c r="M58" s="10">
        <v>5.416666666666667</v>
      </c>
      <c r="N58" s="10">
        <v>4.3676666666666657</v>
      </c>
      <c r="O58" s="10"/>
    </row>
    <row r="59" spans="2:15" ht="12.95" customHeight="1" x14ac:dyDescent="0.15">
      <c r="B59" s="46"/>
      <c r="C59" s="28" t="s">
        <v>17</v>
      </c>
      <c r="D59" s="20">
        <v>13.98</v>
      </c>
      <c r="E59" s="11">
        <v>18.87</v>
      </c>
      <c r="F59" s="11">
        <v>3.38</v>
      </c>
      <c r="G59" s="11">
        <v>1.6</v>
      </c>
      <c r="H59" s="11">
        <v>10.47</v>
      </c>
      <c r="I59" s="11">
        <v>7.22</v>
      </c>
      <c r="J59" s="11">
        <v>6.92</v>
      </c>
      <c r="K59" s="11">
        <v>-0.34</v>
      </c>
      <c r="L59" s="11">
        <v>34.04</v>
      </c>
      <c r="M59" s="11">
        <v>5.62</v>
      </c>
      <c r="N59" s="11">
        <v>4.55</v>
      </c>
      <c r="O59" s="11"/>
    </row>
    <row r="60" spans="2:15" ht="12.95" customHeight="1" x14ac:dyDescent="0.15">
      <c r="B60" s="44" t="s">
        <v>20</v>
      </c>
      <c r="C60" s="26" t="s">
        <v>13</v>
      </c>
      <c r="D60" s="18">
        <v>14.636333333333333</v>
      </c>
      <c r="E60" s="9">
        <v>20.420249999999992</v>
      </c>
      <c r="F60" s="9">
        <v>3.9739999999999989</v>
      </c>
      <c r="G60" s="9">
        <v>1.7979166666666659</v>
      </c>
      <c r="H60" s="9">
        <v>12.007583333333329</v>
      </c>
      <c r="I60" s="9">
        <v>7.996249999999999</v>
      </c>
      <c r="J60" s="9">
        <v>7.3673333333333346</v>
      </c>
      <c r="K60" s="9">
        <v>0.11416666666666665</v>
      </c>
      <c r="L60" s="9">
        <v>35.320249999999987</v>
      </c>
      <c r="M60" s="9">
        <v>6.1187500000000012</v>
      </c>
      <c r="N60" s="9">
        <v>5.2839166666666681</v>
      </c>
      <c r="O60" s="9"/>
    </row>
    <row r="61" spans="2:15" ht="12.95" customHeight="1" x14ac:dyDescent="0.15">
      <c r="B61" s="45"/>
      <c r="C61" s="27" t="s">
        <v>14</v>
      </c>
      <c r="D61" s="19">
        <v>14.198</v>
      </c>
      <c r="E61" s="10">
        <v>19.666083333333336</v>
      </c>
      <c r="F61" s="10">
        <v>2.6585833333333335</v>
      </c>
      <c r="G61" s="10">
        <v>0.43041666666666645</v>
      </c>
      <c r="H61" s="10">
        <v>11.270499999999998</v>
      </c>
      <c r="I61" s="10">
        <v>7.5712499999999991</v>
      </c>
      <c r="J61" s="10">
        <v>6.9981666666666671</v>
      </c>
      <c r="K61" s="10">
        <v>-0.29416666666666685</v>
      </c>
      <c r="L61" s="10">
        <v>34.774000000000001</v>
      </c>
      <c r="M61" s="10">
        <v>5.5187499999999998</v>
      </c>
      <c r="N61" s="10">
        <v>4.4439166666666665</v>
      </c>
      <c r="O61" s="10"/>
    </row>
    <row r="62" spans="2:15" ht="12.95" customHeight="1" x14ac:dyDescent="0.15">
      <c r="B62" s="46"/>
      <c r="C62" s="28" t="s">
        <v>17</v>
      </c>
      <c r="D62" s="20">
        <v>14.36</v>
      </c>
      <c r="E62" s="11">
        <v>20.14</v>
      </c>
      <c r="F62" s="11">
        <v>3.24</v>
      </c>
      <c r="G62" s="11">
        <v>1.24</v>
      </c>
      <c r="H62" s="11">
        <v>11.7</v>
      </c>
      <c r="I62" s="11">
        <v>7.73</v>
      </c>
      <c r="J62" s="11">
        <v>7.13</v>
      </c>
      <c r="K62" s="11">
        <v>-0.18</v>
      </c>
      <c r="L62" s="11">
        <v>35.090000000000003</v>
      </c>
      <c r="M62" s="11">
        <v>5.79</v>
      </c>
      <c r="N62" s="11">
        <v>4.78</v>
      </c>
      <c r="O62" s="11"/>
    </row>
    <row r="63" spans="2:15" ht="12.95" customHeight="1" x14ac:dyDescent="0.15">
      <c r="B63" s="44" t="s">
        <v>21</v>
      </c>
      <c r="C63" s="26" t="s">
        <v>13</v>
      </c>
      <c r="D63" s="18">
        <v>15.030083333333332</v>
      </c>
      <c r="E63" s="9">
        <v>20.840250000000001</v>
      </c>
      <c r="F63" s="9">
        <v>3.4944166666666674</v>
      </c>
      <c r="G63" s="9">
        <v>1.262083333333333</v>
      </c>
      <c r="H63" s="9">
        <v>12.454666666666663</v>
      </c>
      <c r="I63" s="9">
        <v>8.2216666666666658</v>
      </c>
      <c r="J63" s="9">
        <v>7.3519166666666678</v>
      </c>
      <c r="K63" s="9">
        <v>-1.6666666666666867E-3</v>
      </c>
      <c r="L63" s="9">
        <v>36.018166666666673</v>
      </c>
      <c r="M63" s="9">
        <v>6.1287500000000001</v>
      </c>
      <c r="N63" s="9">
        <v>5.0209999999999999</v>
      </c>
      <c r="O63" s="9"/>
    </row>
    <row r="64" spans="2:15" ht="12.95" customHeight="1" x14ac:dyDescent="0.15">
      <c r="B64" s="45"/>
      <c r="C64" s="27" t="s">
        <v>14</v>
      </c>
      <c r="D64" s="19">
        <v>14.205083333333334</v>
      </c>
      <c r="E64" s="10">
        <v>20.193166666666666</v>
      </c>
      <c r="F64" s="10">
        <v>1.9185833333333335</v>
      </c>
      <c r="G64" s="10">
        <v>-0.41708333333333347</v>
      </c>
      <c r="H64" s="10">
        <v>11.570500000000001</v>
      </c>
      <c r="I64" s="10">
        <v>7.5862500000000024</v>
      </c>
      <c r="J64" s="10">
        <v>6.86775</v>
      </c>
      <c r="K64" s="10">
        <v>-0.3229166666666668</v>
      </c>
      <c r="L64" s="10">
        <v>34.857333333333337</v>
      </c>
      <c r="M64" s="10">
        <v>5.5087500000000018</v>
      </c>
      <c r="N64" s="10">
        <v>4.1285000000000007</v>
      </c>
      <c r="O64" s="10"/>
    </row>
    <row r="65" spans="2:15" ht="12.95" customHeight="1" x14ac:dyDescent="0.15">
      <c r="B65" s="46"/>
      <c r="C65" s="28" t="s">
        <v>17</v>
      </c>
      <c r="D65" s="20">
        <v>14.49</v>
      </c>
      <c r="E65" s="11">
        <v>20.57</v>
      </c>
      <c r="F65" s="11">
        <v>2.69</v>
      </c>
      <c r="G65" s="11">
        <v>0.59</v>
      </c>
      <c r="H65" s="11">
        <v>12.13</v>
      </c>
      <c r="I65" s="11">
        <v>7.93</v>
      </c>
      <c r="J65" s="11">
        <v>7.06</v>
      </c>
      <c r="K65" s="11">
        <v>-0.24</v>
      </c>
      <c r="L65" s="11">
        <v>35.39</v>
      </c>
      <c r="M65" s="11">
        <v>5.75</v>
      </c>
      <c r="N65" s="11">
        <v>4.49</v>
      </c>
      <c r="O65" s="11"/>
    </row>
    <row r="66" spans="2:15" ht="12.95" customHeight="1" x14ac:dyDescent="0.15">
      <c r="B66" s="44" t="s">
        <v>22</v>
      </c>
      <c r="C66" s="26" t="s">
        <v>13</v>
      </c>
      <c r="D66" s="18">
        <v>14.768416666666672</v>
      </c>
      <c r="E66" s="9">
        <v>20.733999999999995</v>
      </c>
      <c r="F66" s="9">
        <v>3.4369166666666668</v>
      </c>
      <c r="G66" s="9">
        <v>1.3716666666666664</v>
      </c>
      <c r="H66" s="9">
        <v>12.564666666666669</v>
      </c>
      <c r="I66" s="9">
        <v>8.3129166666666663</v>
      </c>
      <c r="J66" s="9">
        <v>7.2848333333333359</v>
      </c>
      <c r="K66" s="9">
        <v>-0.17208333333333337</v>
      </c>
      <c r="L66" s="9">
        <v>35.527333333333338</v>
      </c>
      <c r="M66" s="9">
        <v>6.0291666666666677</v>
      </c>
      <c r="N66" s="9">
        <v>4.9635000000000007</v>
      </c>
      <c r="O66" s="9"/>
    </row>
    <row r="67" spans="2:15" ht="12.95" customHeight="1" x14ac:dyDescent="0.15">
      <c r="B67" s="45"/>
      <c r="C67" s="27" t="s">
        <v>14</v>
      </c>
      <c r="D67" s="19">
        <v>14.115083333333336</v>
      </c>
      <c r="E67" s="10">
        <v>19.845250000000004</v>
      </c>
      <c r="F67" s="10">
        <v>1.4652500000000002</v>
      </c>
      <c r="G67" s="10">
        <v>-1.5049999999999997</v>
      </c>
      <c r="H67" s="10">
        <v>11.787166666666664</v>
      </c>
      <c r="I67" s="10">
        <v>7.692499999999999</v>
      </c>
      <c r="J67" s="10">
        <v>6.7965000000000027</v>
      </c>
      <c r="K67" s="10">
        <v>-0.45916666666666672</v>
      </c>
      <c r="L67" s="10">
        <v>34.568583333333315</v>
      </c>
      <c r="M67" s="10">
        <v>5.4137500000000003</v>
      </c>
      <c r="N67" s="10">
        <v>4.1339166666666678</v>
      </c>
      <c r="O67" s="10"/>
    </row>
    <row r="68" spans="2:15" ht="12.95" customHeight="1" x14ac:dyDescent="0.15">
      <c r="B68" s="46"/>
      <c r="C68" s="28" t="s">
        <v>17</v>
      </c>
      <c r="D68" s="20">
        <v>14.44</v>
      </c>
      <c r="E68" s="11">
        <v>20.399999999999999</v>
      </c>
      <c r="F68" s="11">
        <v>2.8</v>
      </c>
      <c r="G68" s="11">
        <v>0.61</v>
      </c>
      <c r="H68" s="11">
        <v>12.23</v>
      </c>
      <c r="I68" s="11">
        <v>8.01</v>
      </c>
      <c r="J68" s="11">
        <v>7.07</v>
      </c>
      <c r="K68" s="11">
        <v>-0.31</v>
      </c>
      <c r="L68" s="11">
        <v>35.11</v>
      </c>
      <c r="M68" s="11">
        <v>5.68</v>
      </c>
      <c r="N68" s="11">
        <v>4.55</v>
      </c>
      <c r="O68" s="11"/>
    </row>
    <row r="69" spans="2:15" ht="12.95" customHeight="1" x14ac:dyDescent="0.15">
      <c r="B69" s="44" t="s">
        <v>23</v>
      </c>
      <c r="C69" s="26" t="s">
        <v>13</v>
      </c>
      <c r="D69" s="18">
        <v>15.262583333333332</v>
      </c>
      <c r="E69" s="9">
        <v>21.104416666666662</v>
      </c>
      <c r="F69" s="9">
        <v>3.6577500000000001</v>
      </c>
      <c r="G69" s="9">
        <v>1.0774999999999999</v>
      </c>
      <c r="H69" s="9">
        <v>12.258416666666664</v>
      </c>
      <c r="I69" s="9">
        <v>8.1687499999999975</v>
      </c>
      <c r="J69" s="9">
        <v>7.3810833333333337</v>
      </c>
      <c r="K69" s="9">
        <v>-0.29083333333333333</v>
      </c>
      <c r="L69" s="9">
        <v>36.721916666666665</v>
      </c>
      <c r="M69" s="9">
        <v>6.054166666666668</v>
      </c>
      <c r="N69" s="9">
        <v>5.0205833333333327</v>
      </c>
      <c r="O69" s="9"/>
    </row>
    <row r="70" spans="2:15" ht="12.95" customHeight="1" x14ac:dyDescent="0.15">
      <c r="B70" s="45"/>
      <c r="C70" s="27" t="s">
        <v>14</v>
      </c>
      <c r="D70" s="19">
        <v>14.10675</v>
      </c>
      <c r="E70" s="10">
        <v>19.695250000000012</v>
      </c>
      <c r="F70" s="10">
        <v>1.4148333333333338</v>
      </c>
      <c r="G70" s="10">
        <v>-1.9391666666666667</v>
      </c>
      <c r="H70" s="10">
        <v>11.425500000000001</v>
      </c>
      <c r="I70" s="10">
        <v>7.6350000000000007</v>
      </c>
      <c r="J70" s="10">
        <v>6.7085833333333325</v>
      </c>
      <c r="K70" s="10">
        <v>-0.59166666666666679</v>
      </c>
      <c r="L70" s="10">
        <v>34.561499999999988</v>
      </c>
      <c r="M70" s="10">
        <v>5.3108333333333331</v>
      </c>
      <c r="N70" s="10">
        <v>3.9589166666666666</v>
      </c>
      <c r="O70" s="10"/>
    </row>
    <row r="71" spans="2:15" ht="12.95" customHeight="1" x14ac:dyDescent="0.15">
      <c r="B71" s="46"/>
      <c r="C71" s="28" t="s">
        <v>17</v>
      </c>
      <c r="D71" s="20">
        <v>14.47</v>
      </c>
      <c r="E71" s="11">
        <v>20.329999999999998</v>
      </c>
      <c r="F71" s="11">
        <v>2.5</v>
      </c>
      <c r="G71" s="11">
        <v>-0.09</v>
      </c>
      <c r="H71" s="11">
        <v>11.86</v>
      </c>
      <c r="I71" s="11">
        <v>7.89</v>
      </c>
      <c r="J71" s="11">
        <v>7</v>
      </c>
      <c r="K71" s="11">
        <v>-0.45</v>
      </c>
      <c r="L71" s="11">
        <v>35.28</v>
      </c>
      <c r="M71" s="11">
        <v>5.68</v>
      </c>
      <c r="N71" s="11">
        <v>4.43</v>
      </c>
      <c r="O71" s="11"/>
    </row>
    <row r="72" spans="2:15" ht="12.95" customHeight="1" x14ac:dyDescent="0.15">
      <c r="B72" s="44" t="s">
        <v>24</v>
      </c>
      <c r="C72" s="26" t="s">
        <v>13</v>
      </c>
      <c r="D72" s="18">
        <v>14.607166666666664</v>
      </c>
      <c r="E72" s="9">
        <v>20.85275</v>
      </c>
      <c r="F72" s="9">
        <v>3.2606666666666668</v>
      </c>
      <c r="G72" s="9">
        <v>1.3212499999999996</v>
      </c>
      <c r="H72" s="9">
        <v>12.175083333333333</v>
      </c>
      <c r="I72" s="9">
        <v>8.1616666666666671</v>
      </c>
      <c r="J72" s="9">
        <v>7.1527500000000011</v>
      </c>
      <c r="K72" s="9">
        <v>-0.39916666666666684</v>
      </c>
      <c r="L72" s="9">
        <v>35.312749999999994</v>
      </c>
      <c r="M72" s="9">
        <v>5.9816666666666665</v>
      </c>
      <c r="N72" s="9">
        <v>4.7643333333333322</v>
      </c>
      <c r="O72" s="9"/>
    </row>
    <row r="73" spans="2:15" ht="12.95" customHeight="1" x14ac:dyDescent="0.15">
      <c r="B73" s="45"/>
      <c r="C73" s="27" t="s">
        <v>14</v>
      </c>
      <c r="D73" s="19">
        <v>14.210916666666661</v>
      </c>
      <c r="E73" s="10">
        <v>19.786916666666666</v>
      </c>
      <c r="F73" s="10">
        <v>2.4794166666666668</v>
      </c>
      <c r="G73" s="10">
        <v>-0.13750000000000012</v>
      </c>
      <c r="H73" s="10">
        <v>11.800083333333335</v>
      </c>
      <c r="I73" s="10">
        <v>7.8199999999999994</v>
      </c>
      <c r="J73" s="10">
        <v>6.9435833333333354</v>
      </c>
      <c r="K73" s="10">
        <v>-0.51250000000000018</v>
      </c>
      <c r="L73" s="10">
        <v>34.460250000000002</v>
      </c>
      <c r="M73" s="10">
        <v>5.5316666666666663</v>
      </c>
      <c r="N73" s="10">
        <v>4.3518333333333343</v>
      </c>
      <c r="O73" s="10"/>
    </row>
    <row r="74" spans="2:15" ht="12.95" customHeight="1" x14ac:dyDescent="0.15">
      <c r="B74" s="46"/>
      <c r="C74" s="28" t="s">
        <v>17</v>
      </c>
      <c r="D74" s="20">
        <v>14.4</v>
      </c>
      <c r="E74" s="11">
        <v>20.34</v>
      </c>
      <c r="F74" s="11">
        <v>2.93</v>
      </c>
      <c r="G74" s="11">
        <v>0.83</v>
      </c>
      <c r="H74" s="11">
        <v>12</v>
      </c>
      <c r="I74" s="11">
        <v>7.97</v>
      </c>
      <c r="J74" s="11">
        <v>7.03</v>
      </c>
      <c r="K74" s="11">
        <v>-0.46</v>
      </c>
      <c r="L74" s="11">
        <v>34.92</v>
      </c>
      <c r="M74" s="11">
        <v>5.7</v>
      </c>
      <c r="N74" s="11">
        <v>4.51</v>
      </c>
      <c r="O74" s="11"/>
    </row>
    <row r="75" spans="2:15" ht="12.95" customHeight="1" x14ac:dyDescent="0.15">
      <c r="B75" s="44" t="s">
        <v>25</v>
      </c>
      <c r="C75" s="26" t="s">
        <v>13</v>
      </c>
      <c r="D75" s="18">
        <v>14.202999999999998</v>
      </c>
      <c r="E75" s="9">
        <v>19.760666666666676</v>
      </c>
      <c r="F75" s="9">
        <v>3.4410833333333333</v>
      </c>
      <c r="G75" s="9">
        <v>1.6449999999999998</v>
      </c>
      <c r="H75" s="9">
        <v>11.78008333333333</v>
      </c>
      <c r="I75" s="9">
        <v>8.125</v>
      </c>
      <c r="J75" s="9">
        <v>7.1252500000000021</v>
      </c>
      <c r="K75" s="9">
        <v>-0.25375000000000009</v>
      </c>
      <c r="L75" s="9">
        <v>34.439416666666659</v>
      </c>
      <c r="M75" s="9">
        <v>6.11625</v>
      </c>
      <c r="N75" s="9">
        <v>4.934333333333333</v>
      </c>
      <c r="O75" s="9"/>
    </row>
    <row r="76" spans="2:15" ht="12.95" customHeight="1" x14ac:dyDescent="0.15">
      <c r="B76" s="45"/>
      <c r="C76" s="27" t="s">
        <v>14</v>
      </c>
      <c r="D76" s="19">
        <v>13.93633333333333</v>
      </c>
      <c r="E76" s="10">
        <v>18.813166666666664</v>
      </c>
      <c r="F76" s="10">
        <v>3.269833333333334</v>
      </c>
      <c r="G76" s="10">
        <v>1.4425000000000001</v>
      </c>
      <c r="H76" s="10">
        <v>10.756749999999997</v>
      </c>
      <c r="I76" s="10">
        <v>7.6641666666666657</v>
      </c>
      <c r="J76" s="10">
        <v>6.8485833333333348</v>
      </c>
      <c r="K76" s="10">
        <v>-0.4404166666666669</v>
      </c>
      <c r="L76" s="10">
        <v>33.869833333333347</v>
      </c>
      <c r="M76" s="10">
        <v>5.5870833333333323</v>
      </c>
      <c r="N76" s="10">
        <v>4.5822499999999993</v>
      </c>
      <c r="O76" s="10"/>
    </row>
    <row r="77" spans="2:15" ht="12.95" customHeight="1" x14ac:dyDescent="0.15">
      <c r="B77" s="46"/>
      <c r="C77" s="28" t="s">
        <v>17</v>
      </c>
      <c r="D77" s="20">
        <v>14.07</v>
      </c>
      <c r="E77" s="11">
        <v>19.23</v>
      </c>
      <c r="F77" s="11">
        <v>3.35</v>
      </c>
      <c r="G77" s="11">
        <v>1.57</v>
      </c>
      <c r="H77" s="11">
        <v>11.27</v>
      </c>
      <c r="I77" s="11">
        <v>7.89</v>
      </c>
      <c r="J77" s="11">
        <v>6.99</v>
      </c>
      <c r="K77" s="11">
        <v>-0.32</v>
      </c>
      <c r="L77" s="11">
        <v>34.14</v>
      </c>
      <c r="M77" s="11">
        <v>5.8</v>
      </c>
      <c r="N77" s="11">
        <v>4.72</v>
      </c>
      <c r="O77" s="11"/>
    </row>
    <row r="78" spans="2:15" ht="12.95" customHeight="1" x14ac:dyDescent="0.15">
      <c r="B78" s="44" t="s">
        <v>26</v>
      </c>
      <c r="C78" s="26" t="s">
        <v>13</v>
      </c>
      <c r="D78" s="18">
        <v>14.045083333333338</v>
      </c>
      <c r="E78" s="9">
        <v>18.910666666666661</v>
      </c>
      <c r="F78" s="9">
        <v>3.4231666666666651</v>
      </c>
      <c r="G78" s="9">
        <v>1.6608333333333329</v>
      </c>
      <c r="H78" s="9">
        <v>10.739666666666666</v>
      </c>
      <c r="I78" s="9">
        <v>7.7950000000000008</v>
      </c>
      <c r="J78" s="9">
        <v>7.0406666666666675</v>
      </c>
      <c r="K78" s="9">
        <v>-0.23250000000000004</v>
      </c>
      <c r="L78" s="9">
        <v>34.055249999999987</v>
      </c>
      <c r="M78" s="9">
        <v>5.857499999999999</v>
      </c>
      <c r="N78" s="9">
        <v>4.8351666666666668</v>
      </c>
      <c r="O78" s="9"/>
    </row>
    <row r="79" spans="2:15" ht="12.95" customHeight="1" x14ac:dyDescent="0.15">
      <c r="B79" s="45"/>
      <c r="C79" s="27" t="s">
        <v>14</v>
      </c>
      <c r="D79" s="19">
        <v>13.905083333333332</v>
      </c>
      <c r="E79" s="10">
        <v>18.728166666666663</v>
      </c>
      <c r="F79" s="10">
        <v>3.2639999999999998</v>
      </c>
      <c r="G79" s="10">
        <v>1.5154166666666666</v>
      </c>
      <c r="H79" s="10">
        <v>10.575083333333337</v>
      </c>
      <c r="I79" s="10">
        <v>7.5320833333333335</v>
      </c>
      <c r="J79" s="10">
        <v>6.8169166666666676</v>
      </c>
      <c r="K79" s="10">
        <v>-0.32416666666666677</v>
      </c>
      <c r="L79" s="10">
        <v>33.754416666666678</v>
      </c>
      <c r="M79" s="10">
        <v>5.4583333333333348</v>
      </c>
      <c r="N79" s="10">
        <v>4.5343333333333335</v>
      </c>
      <c r="O79" s="10"/>
    </row>
    <row r="80" spans="2:15" ht="12.95" customHeight="1" x14ac:dyDescent="0.15">
      <c r="B80" s="46"/>
      <c r="C80" s="28" t="s">
        <v>17</v>
      </c>
      <c r="D80" s="20">
        <v>13.98</v>
      </c>
      <c r="E80" s="11">
        <v>18.829999999999998</v>
      </c>
      <c r="F80" s="11">
        <v>3.35</v>
      </c>
      <c r="G80" s="11">
        <v>1.6</v>
      </c>
      <c r="H80" s="11">
        <v>10.68</v>
      </c>
      <c r="I80" s="11">
        <v>7.66</v>
      </c>
      <c r="J80" s="11">
        <v>6.91</v>
      </c>
      <c r="K80" s="11">
        <v>-0.27</v>
      </c>
      <c r="L80" s="11">
        <v>33.9</v>
      </c>
      <c r="M80" s="11">
        <v>5.62</v>
      </c>
      <c r="N80" s="11">
        <v>4.6500000000000004</v>
      </c>
      <c r="O80" s="11"/>
    </row>
    <row r="81" spans="2:15" ht="12.95" customHeight="1" x14ac:dyDescent="0.15">
      <c r="B81" s="44" t="s">
        <v>27</v>
      </c>
      <c r="C81" s="26" t="s">
        <v>13</v>
      </c>
      <c r="D81" s="18">
        <v>14.103000000000002</v>
      </c>
      <c r="E81" s="9">
        <v>18.874833333333335</v>
      </c>
      <c r="F81" s="9">
        <v>3.523166666666667</v>
      </c>
      <c r="G81" s="9">
        <v>1.7383333333333335</v>
      </c>
      <c r="H81" s="9">
        <v>10.824250000000001</v>
      </c>
      <c r="I81" s="9">
        <v>7.7058333333333318</v>
      </c>
      <c r="J81" s="9">
        <v>7.0523333333333342</v>
      </c>
      <c r="K81" s="9">
        <v>4.6666666666666599E-2</v>
      </c>
      <c r="L81" s="9">
        <v>34.011083333333339</v>
      </c>
      <c r="M81" s="9">
        <v>5.9637500000000001</v>
      </c>
      <c r="N81" s="9">
        <v>4.8922499999999989</v>
      </c>
      <c r="O81" s="9"/>
    </row>
    <row r="82" spans="2:15" ht="12.95" customHeight="1" x14ac:dyDescent="0.15">
      <c r="B82" s="45"/>
      <c r="C82" s="27" t="s">
        <v>14</v>
      </c>
      <c r="D82" s="19">
        <v>13.939249999999994</v>
      </c>
      <c r="E82" s="10">
        <v>18.628999999999998</v>
      </c>
      <c r="F82" s="10">
        <v>3.3235833333333331</v>
      </c>
      <c r="G82" s="10">
        <v>1.5833333333333333</v>
      </c>
      <c r="H82" s="10">
        <v>10.56925</v>
      </c>
      <c r="I82" s="10">
        <v>7.4320833333333338</v>
      </c>
      <c r="J82" s="10">
        <v>6.8394166666666685</v>
      </c>
      <c r="K82" s="10">
        <v>-0.31541666666666679</v>
      </c>
      <c r="L82" s="10">
        <v>33.656499999999994</v>
      </c>
      <c r="M82" s="10">
        <v>5.4795833333333341</v>
      </c>
      <c r="N82" s="10">
        <v>4.4980833333333337</v>
      </c>
      <c r="O82" s="10"/>
    </row>
    <row r="83" spans="2:15" ht="12.95" customHeight="1" x14ac:dyDescent="0.15">
      <c r="B83" s="46"/>
      <c r="C83" s="28" t="s">
        <v>17</v>
      </c>
      <c r="D83" s="20">
        <v>14.03</v>
      </c>
      <c r="E83" s="11">
        <v>18.760000000000002</v>
      </c>
      <c r="F83" s="11">
        <v>3.41</v>
      </c>
      <c r="G83" s="11">
        <v>1.65</v>
      </c>
      <c r="H83" s="11">
        <v>10.67</v>
      </c>
      <c r="I83" s="11">
        <v>7.53</v>
      </c>
      <c r="J83" s="11">
        <v>6.93</v>
      </c>
      <c r="K83" s="11">
        <v>-0.2</v>
      </c>
      <c r="L83" s="11">
        <v>33.840000000000003</v>
      </c>
      <c r="M83" s="11">
        <v>5.65</v>
      </c>
      <c r="N83" s="11">
        <v>4.6500000000000004</v>
      </c>
      <c r="O83" s="11"/>
    </row>
    <row r="84" spans="2:15" ht="12.95" customHeight="1" x14ac:dyDescent="0.15">
      <c r="B84" s="44" t="s">
        <v>43</v>
      </c>
      <c r="C84" s="26" t="s">
        <v>28</v>
      </c>
      <c r="D84" s="9">
        <f t="shared" ref="D84:N84" si="3">MAX(D48,D51,D54,D57,D60,D63,D66,D69,D72,D75,D78,D81)</f>
        <v>15.262583333333332</v>
      </c>
      <c r="E84" s="9">
        <f>MAX(E48,E51,E54,E57,E60,E63,E66,E69,E72,E75,E78,E81)</f>
        <v>21.104416666666662</v>
      </c>
      <c r="F84" s="9">
        <f t="shared" si="3"/>
        <v>3.9739999999999989</v>
      </c>
      <c r="G84" s="9">
        <f t="shared" si="3"/>
        <v>1.7979166666666659</v>
      </c>
      <c r="H84" s="9">
        <f t="shared" si="3"/>
        <v>12.564666666666669</v>
      </c>
      <c r="I84" s="9">
        <f t="shared" si="3"/>
        <v>8.3129166666666663</v>
      </c>
      <c r="J84" s="9">
        <f t="shared" si="3"/>
        <v>7.3810833333333337</v>
      </c>
      <c r="K84" s="29">
        <f t="shared" si="3"/>
        <v>0.18624999999999992</v>
      </c>
      <c r="L84" s="29">
        <f t="shared" si="3"/>
        <v>36.721916666666665</v>
      </c>
      <c r="M84" s="29">
        <f t="shared" si="3"/>
        <v>6.1287500000000001</v>
      </c>
      <c r="N84" s="29">
        <f t="shared" si="3"/>
        <v>5.2839166666666681</v>
      </c>
      <c r="O84" s="29"/>
    </row>
    <row r="85" spans="2:15" ht="12.95" customHeight="1" x14ac:dyDescent="0.15">
      <c r="B85" s="45"/>
      <c r="C85" s="27" t="s">
        <v>29</v>
      </c>
      <c r="D85" s="10">
        <f t="shared" ref="D85:N85" si="4">MIN(D49,D52,D55,D58,D61,D64,D67,D70,D73,D76,D79,D82)</f>
        <v>13.618416666666668</v>
      </c>
      <c r="E85" s="10">
        <f>MIN(E49,E52,E55,E58,E61,E64,E67,E70,E73,E76,E79,E82)</f>
        <v>17.830666666666673</v>
      </c>
      <c r="F85" s="10">
        <f t="shared" si="4"/>
        <v>1.4148333333333338</v>
      </c>
      <c r="G85" s="10">
        <f t="shared" si="4"/>
        <v>-1.9391666666666667</v>
      </c>
      <c r="H85" s="10">
        <f t="shared" si="4"/>
        <v>9.8350833333333316</v>
      </c>
      <c r="I85" s="10">
        <f t="shared" si="4"/>
        <v>6.9233333333333311</v>
      </c>
      <c r="J85" s="10">
        <f t="shared" si="4"/>
        <v>6.6623333333333328</v>
      </c>
      <c r="K85" s="10">
        <f t="shared" si="4"/>
        <v>-0.59166666666666679</v>
      </c>
      <c r="L85" s="10">
        <f t="shared" si="4"/>
        <v>32.579000000000008</v>
      </c>
      <c r="M85" s="10">
        <f t="shared" si="4"/>
        <v>5.2854166666666673</v>
      </c>
      <c r="N85" s="10">
        <f t="shared" si="4"/>
        <v>3.9589166666666666</v>
      </c>
      <c r="O85" s="10"/>
    </row>
    <row r="86" spans="2:15" ht="12.95" customHeight="1" x14ac:dyDescent="0.15">
      <c r="B86" s="46"/>
      <c r="C86" s="28" t="s">
        <v>30</v>
      </c>
      <c r="D86" s="8">
        <f t="shared" ref="D86:N86" si="5">AVERAGE(D50,D53,D56,D59,D62,D65,D68,D71,D74,D77,D80,D83)</f>
        <v>14.128333333333332</v>
      </c>
      <c r="E86" s="8">
        <f>AVERAGE(E50,E53,E56,E59,E62,E65,E68,E71,E74,E77,E80,E83)</f>
        <v>19.3125</v>
      </c>
      <c r="F86" s="8">
        <f t="shared" si="5"/>
        <v>3.1508333333333334</v>
      </c>
      <c r="G86" s="8">
        <f t="shared" si="5"/>
        <v>1.2124999999999999</v>
      </c>
      <c r="H86" s="8">
        <f t="shared" si="5"/>
        <v>11.091666666666667</v>
      </c>
      <c r="I86" s="8">
        <f t="shared" si="5"/>
        <v>7.6149999999999993</v>
      </c>
      <c r="J86" s="8">
        <f t="shared" si="5"/>
        <v>6.9533333333333331</v>
      </c>
      <c r="K86" s="11">
        <f t="shared" si="5"/>
        <v>-0.3</v>
      </c>
      <c r="L86" s="11">
        <f t="shared" si="5"/>
        <v>34.224166666666662</v>
      </c>
      <c r="M86" s="11">
        <f t="shared" si="5"/>
        <v>5.6533333333333324</v>
      </c>
      <c r="N86" s="11">
        <f t="shared" si="5"/>
        <v>4.559166666666667</v>
      </c>
      <c r="O86" s="11"/>
    </row>
    <row r="87" spans="2:15" ht="12.95" customHeight="1" x14ac:dyDescent="0.15">
      <c r="B87" s="39"/>
      <c r="C87" s="40"/>
      <c r="D87" s="37"/>
      <c r="E87" s="38"/>
      <c r="F87" s="37"/>
      <c r="G87" s="37"/>
      <c r="H87" s="37"/>
      <c r="I87" s="37"/>
      <c r="J87" s="37"/>
      <c r="K87" s="37"/>
      <c r="L87" s="37"/>
      <c r="M87" s="37"/>
      <c r="N87" s="37"/>
      <c r="O87" s="38"/>
    </row>
    <row r="88" spans="2:15" ht="15.75" customHeight="1" x14ac:dyDescent="0.15">
      <c r="C88" s="2"/>
      <c r="G88" s="51" t="s">
        <v>51</v>
      </c>
      <c r="H88" s="51"/>
      <c r="I88" s="51"/>
      <c r="J88" s="51"/>
      <c r="K88" s="51"/>
      <c r="O88" s="5" t="s">
        <v>47</v>
      </c>
    </row>
    <row r="89" spans="2:15" ht="12.95" customHeight="1" x14ac:dyDescent="0.15">
      <c r="N89" s="1" t="s">
        <v>44</v>
      </c>
    </row>
    <row r="90" spans="2:15" ht="12.95" customHeight="1" x14ac:dyDescent="0.15">
      <c r="B90" s="49"/>
      <c r="C90" s="50"/>
      <c r="D90" s="25" t="s">
        <v>48</v>
      </c>
      <c r="E90" s="25" t="s">
        <v>49</v>
      </c>
      <c r="F90" s="25" t="s">
        <v>50</v>
      </c>
      <c r="G90" s="25"/>
      <c r="H90" s="25"/>
      <c r="I90" s="25"/>
      <c r="J90" s="25"/>
      <c r="K90" s="25"/>
      <c r="L90" s="25"/>
      <c r="M90" s="25"/>
      <c r="N90" s="25"/>
      <c r="O90" s="25"/>
    </row>
    <row r="91" spans="2:15" ht="12.95" customHeight="1" x14ac:dyDescent="0.15">
      <c r="B91" s="44" t="s">
        <v>42</v>
      </c>
      <c r="C91" s="26" t="s">
        <v>13</v>
      </c>
      <c r="D91" s="9">
        <v>-6.7833333333333384E-2</v>
      </c>
      <c r="E91" s="9">
        <v>-0.27458333333333323</v>
      </c>
      <c r="F91" s="9">
        <v>-0.78300000000000036</v>
      </c>
      <c r="G91" s="9"/>
      <c r="H91" s="18"/>
      <c r="I91" s="9"/>
      <c r="J91" s="9"/>
      <c r="K91" s="9"/>
      <c r="L91" s="29"/>
      <c r="M91" s="9"/>
      <c r="N91" s="9"/>
      <c r="O91" s="9"/>
    </row>
    <row r="92" spans="2:15" ht="12.95" customHeight="1" x14ac:dyDescent="0.15">
      <c r="B92" s="45"/>
      <c r="C92" s="27" t="s">
        <v>14</v>
      </c>
      <c r="D92" s="10">
        <v>-0.46908333333333335</v>
      </c>
      <c r="E92" s="10">
        <v>-0.66333333333333322</v>
      </c>
      <c r="F92" s="10">
        <v>-0.85675000000000034</v>
      </c>
      <c r="G92" s="10"/>
      <c r="H92" s="19"/>
      <c r="I92" s="10"/>
      <c r="J92" s="10"/>
      <c r="K92" s="10"/>
      <c r="L92" s="10"/>
      <c r="M92" s="10"/>
      <c r="N92" s="10"/>
      <c r="O92" s="10"/>
    </row>
    <row r="93" spans="2:15" ht="12.95" customHeight="1" x14ac:dyDescent="0.15">
      <c r="B93" s="46"/>
      <c r="C93" s="28" t="s">
        <v>17</v>
      </c>
      <c r="D93" s="11">
        <v>-0.27</v>
      </c>
      <c r="E93" s="11">
        <v>-0.43</v>
      </c>
      <c r="F93" s="11">
        <v>-0.83</v>
      </c>
      <c r="G93" s="11"/>
      <c r="H93" s="20"/>
      <c r="I93" s="11"/>
      <c r="J93" s="11"/>
      <c r="K93" s="11"/>
      <c r="L93" s="30"/>
      <c r="M93" s="11"/>
      <c r="N93" s="11"/>
      <c r="O93" s="11"/>
    </row>
    <row r="94" spans="2:15" ht="12.95" customHeight="1" x14ac:dyDescent="0.15">
      <c r="B94" s="44" t="s">
        <v>16</v>
      </c>
      <c r="C94" s="26" t="s">
        <v>13</v>
      </c>
      <c r="D94" s="9">
        <v>-0.4557500000000001</v>
      </c>
      <c r="E94" s="9">
        <v>-0.56333333333333324</v>
      </c>
      <c r="F94" s="9">
        <v>-0.76383333333333303</v>
      </c>
      <c r="G94" s="9"/>
      <c r="H94" s="18"/>
      <c r="I94" s="9"/>
      <c r="J94" s="9"/>
      <c r="K94" s="9"/>
      <c r="L94" s="29"/>
      <c r="M94" s="9"/>
      <c r="N94" s="9"/>
      <c r="O94" s="9"/>
    </row>
    <row r="95" spans="2:15" ht="12.95" customHeight="1" x14ac:dyDescent="0.15">
      <c r="B95" s="45"/>
      <c r="C95" s="27" t="s">
        <v>14</v>
      </c>
      <c r="D95" s="10">
        <v>-0.57908333333333328</v>
      </c>
      <c r="E95" s="10">
        <v>-0.68541666666666645</v>
      </c>
      <c r="F95" s="10">
        <v>-0.84674999999999978</v>
      </c>
      <c r="G95" s="10"/>
      <c r="H95" s="19"/>
      <c r="I95" s="10"/>
      <c r="J95" s="10"/>
      <c r="K95" s="10"/>
      <c r="L95" s="10"/>
      <c r="M95" s="10"/>
      <c r="N95" s="10"/>
      <c r="O95" s="10"/>
    </row>
    <row r="96" spans="2:15" ht="12.95" customHeight="1" x14ac:dyDescent="0.15">
      <c r="B96" s="46"/>
      <c r="C96" s="28" t="s">
        <v>17</v>
      </c>
      <c r="D96" s="11">
        <v>-0.51</v>
      </c>
      <c r="E96" s="11">
        <v>-0.64</v>
      </c>
      <c r="F96" s="11">
        <v>-0.81</v>
      </c>
      <c r="G96" s="11"/>
      <c r="H96" s="20"/>
      <c r="I96" s="11"/>
      <c r="J96" s="11"/>
      <c r="K96" s="11"/>
      <c r="L96" s="30"/>
      <c r="M96" s="11"/>
      <c r="N96" s="11"/>
      <c r="O96" s="11"/>
    </row>
    <row r="97" spans="2:15" ht="12.95" customHeight="1" x14ac:dyDescent="0.15">
      <c r="B97" s="44" t="s">
        <v>18</v>
      </c>
      <c r="C97" s="26" t="s">
        <v>13</v>
      </c>
      <c r="D97" s="9">
        <v>-0.46949999999999997</v>
      </c>
      <c r="E97" s="9">
        <v>-0.40083333333333321</v>
      </c>
      <c r="F97" s="9">
        <v>-0.58841666666666703</v>
      </c>
      <c r="G97" s="9"/>
      <c r="H97" s="18"/>
      <c r="I97" s="9"/>
      <c r="J97" s="9"/>
      <c r="K97" s="9"/>
      <c r="L97" s="29"/>
      <c r="M97" s="9"/>
      <c r="N97" s="9"/>
      <c r="O97" s="9"/>
    </row>
    <row r="98" spans="2:15" ht="12.95" customHeight="1" x14ac:dyDescent="0.15">
      <c r="B98" s="45"/>
      <c r="C98" s="27" t="s">
        <v>14</v>
      </c>
      <c r="D98" s="10">
        <v>-0.58283333333333331</v>
      </c>
      <c r="E98" s="10">
        <v>-0.65</v>
      </c>
      <c r="F98" s="10">
        <v>-0.84924999999999951</v>
      </c>
      <c r="G98" s="10"/>
      <c r="H98" s="19"/>
      <c r="I98" s="10"/>
      <c r="J98" s="10"/>
      <c r="K98" s="10"/>
      <c r="L98" s="10"/>
      <c r="M98" s="10"/>
      <c r="N98" s="10"/>
      <c r="O98" s="10"/>
    </row>
    <row r="99" spans="2:15" ht="12.95" customHeight="1" x14ac:dyDescent="0.15">
      <c r="B99" s="46"/>
      <c r="C99" s="28" t="s">
        <v>17</v>
      </c>
      <c r="D99" s="11">
        <v>-0.53</v>
      </c>
      <c r="E99" s="11">
        <v>-0.56999999999999995</v>
      </c>
      <c r="F99" s="11">
        <v>-0.76</v>
      </c>
      <c r="G99" s="11"/>
      <c r="H99" s="20"/>
      <c r="I99" s="11"/>
      <c r="J99" s="11"/>
      <c r="K99" s="11"/>
      <c r="L99" s="30"/>
      <c r="M99" s="11"/>
      <c r="N99" s="11"/>
      <c r="O99" s="11"/>
    </row>
    <row r="100" spans="2:15" ht="12.95" customHeight="1" x14ac:dyDescent="0.15">
      <c r="B100" s="44" t="s">
        <v>19</v>
      </c>
      <c r="C100" s="26" t="s">
        <v>13</v>
      </c>
      <c r="D100" s="9">
        <v>-0.41449999999999992</v>
      </c>
      <c r="E100" s="9">
        <v>-5.7083333333333257E-2</v>
      </c>
      <c r="F100" s="9">
        <v>-0.39591666666666686</v>
      </c>
      <c r="G100" s="9"/>
      <c r="H100" s="17"/>
      <c r="I100" s="9"/>
      <c r="J100" s="9"/>
      <c r="K100" s="9"/>
      <c r="L100" s="9"/>
      <c r="M100" s="9"/>
      <c r="N100" s="9"/>
      <c r="O100" s="9"/>
    </row>
    <row r="101" spans="2:15" ht="12.95" customHeight="1" x14ac:dyDescent="0.15">
      <c r="B101" s="45"/>
      <c r="C101" s="27" t="s">
        <v>14</v>
      </c>
      <c r="D101" s="10">
        <v>-0.53616666666666679</v>
      </c>
      <c r="E101" s="10">
        <v>-0.49583333333333335</v>
      </c>
      <c r="F101" s="10">
        <v>-0.72966666666666657</v>
      </c>
      <c r="G101" s="10"/>
      <c r="H101" s="15"/>
      <c r="I101" s="10"/>
      <c r="J101" s="10"/>
      <c r="K101" s="10"/>
      <c r="L101" s="10"/>
      <c r="M101" s="10"/>
      <c r="N101" s="10"/>
      <c r="O101" s="10"/>
    </row>
    <row r="102" spans="2:15" ht="12.95" customHeight="1" x14ac:dyDescent="0.15">
      <c r="B102" s="46"/>
      <c r="C102" s="28" t="s">
        <v>17</v>
      </c>
      <c r="D102" s="11">
        <v>-0.48</v>
      </c>
      <c r="E102" s="11">
        <v>-0.35</v>
      </c>
      <c r="F102" s="11">
        <v>-0.59</v>
      </c>
      <c r="G102" s="11"/>
      <c r="H102" s="16"/>
      <c r="I102" s="11"/>
      <c r="J102" s="11"/>
      <c r="K102" s="11"/>
      <c r="L102" s="11"/>
      <c r="M102" s="11"/>
      <c r="N102" s="11"/>
      <c r="O102" s="11"/>
    </row>
    <row r="103" spans="2:15" ht="12.95" customHeight="1" x14ac:dyDescent="0.15">
      <c r="B103" s="44" t="s">
        <v>20</v>
      </c>
      <c r="C103" s="26" t="s">
        <v>13</v>
      </c>
      <c r="D103" s="9">
        <v>-0.12491666666666677</v>
      </c>
      <c r="E103" s="9">
        <v>0.12208333333333339</v>
      </c>
      <c r="F103" s="9">
        <v>-0.41091666666666676</v>
      </c>
      <c r="G103" s="9"/>
      <c r="H103" s="18"/>
      <c r="I103" s="9"/>
      <c r="J103" s="9"/>
      <c r="K103" s="9"/>
      <c r="L103" s="9"/>
      <c r="M103" s="9"/>
      <c r="N103" s="9"/>
      <c r="O103" s="9"/>
    </row>
    <row r="104" spans="2:15" ht="12.95" customHeight="1" x14ac:dyDescent="0.15">
      <c r="B104" s="45"/>
      <c r="C104" s="27" t="s">
        <v>14</v>
      </c>
      <c r="D104" s="10">
        <v>-0.4640833333333334</v>
      </c>
      <c r="E104" s="10">
        <v>-0.11874999999999991</v>
      </c>
      <c r="F104" s="10">
        <v>-0.6075833333333337</v>
      </c>
      <c r="G104" s="10"/>
      <c r="H104" s="19"/>
      <c r="I104" s="10"/>
      <c r="J104" s="10"/>
      <c r="K104" s="10"/>
      <c r="L104" s="10"/>
      <c r="M104" s="10"/>
      <c r="N104" s="10"/>
      <c r="O104" s="10"/>
    </row>
    <row r="105" spans="2:15" ht="12.95" customHeight="1" x14ac:dyDescent="0.15">
      <c r="B105" s="46"/>
      <c r="C105" s="28" t="s">
        <v>17</v>
      </c>
      <c r="D105" s="11">
        <v>-0.35</v>
      </c>
      <c r="E105" s="11">
        <v>-0.04</v>
      </c>
      <c r="F105" s="11">
        <v>-0.53</v>
      </c>
      <c r="G105" s="11"/>
      <c r="H105" s="20"/>
      <c r="I105" s="11"/>
      <c r="J105" s="11"/>
      <c r="K105" s="11"/>
      <c r="L105" s="11"/>
      <c r="M105" s="11"/>
      <c r="N105" s="11"/>
      <c r="O105" s="11"/>
    </row>
    <row r="106" spans="2:15" ht="12.95" customHeight="1" x14ac:dyDescent="0.15">
      <c r="B106" s="44" t="s">
        <v>21</v>
      </c>
      <c r="C106" s="26" t="s">
        <v>13</v>
      </c>
      <c r="D106" s="9">
        <v>-0.19116666666666662</v>
      </c>
      <c r="E106" s="9">
        <v>0.11500000000000006</v>
      </c>
      <c r="F106" s="9">
        <v>-0.33633333333333337</v>
      </c>
      <c r="G106" s="9"/>
      <c r="H106" s="18"/>
      <c r="I106" s="9"/>
      <c r="J106" s="9"/>
      <c r="K106" s="9"/>
      <c r="L106" s="9"/>
      <c r="M106" s="9"/>
      <c r="N106" s="9"/>
      <c r="O106" s="9"/>
    </row>
    <row r="107" spans="2:15" ht="12.95" customHeight="1" x14ac:dyDescent="0.15">
      <c r="B107" s="45"/>
      <c r="C107" s="27" t="s">
        <v>14</v>
      </c>
      <c r="D107" s="10">
        <v>-0.45366666666666666</v>
      </c>
      <c r="E107" s="10">
        <v>-0.26374999999999987</v>
      </c>
      <c r="F107" s="10">
        <v>-0.60175000000000045</v>
      </c>
      <c r="G107" s="10"/>
      <c r="H107" s="19"/>
      <c r="I107" s="10"/>
      <c r="J107" s="10"/>
      <c r="K107" s="10"/>
      <c r="L107" s="10"/>
      <c r="M107" s="10"/>
      <c r="N107" s="10"/>
      <c r="O107" s="10"/>
    </row>
    <row r="108" spans="2:15" ht="12.95" customHeight="1" x14ac:dyDescent="0.15">
      <c r="B108" s="46"/>
      <c r="C108" s="28" t="s">
        <v>17</v>
      </c>
      <c r="D108" s="11">
        <v>-0.38</v>
      </c>
      <c r="E108" s="11">
        <v>-0.09</v>
      </c>
      <c r="F108" s="11">
        <v>-0.52</v>
      </c>
      <c r="G108" s="11"/>
      <c r="H108" s="20"/>
      <c r="I108" s="11"/>
      <c r="J108" s="11"/>
      <c r="K108" s="11"/>
      <c r="L108" s="11"/>
      <c r="M108" s="11"/>
      <c r="N108" s="11"/>
      <c r="O108" s="11"/>
    </row>
    <row r="109" spans="2:15" ht="12.95" customHeight="1" x14ac:dyDescent="0.15">
      <c r="B109" s="44" t="s">
        <v>22</v>
      </c>
      <c r="C109" s="26" t="s">
        <v>13</v>
      </c>
      <c r="D109" s="9">
        <v>-0.31158333333333338</v>
      </c>
      <c r="E109" s="9">
        <v>-0.12958333333333327</v>
      </c>
      <c r="F109" s="9">
        <v>-0.39675000000000021</v>
      </c>
      <c r="G109" s="9"/>
      <c r="H109" s="18"/>
      <c r="I109" s="9"/>
      <c r="J109" s="9"/>
      <c r="K109" s="9"/>
      <c r="L109" s="9"/>
      <c r="M109" s="9"/>
      <c r="N109" s="9"/>
      <c r="O109" s="9"/>
    </row>
    <row r="110" spans="2:15" ht="12.95" customHeight="1" x14ac:dyDescent="0.15">
      <c r="B110" s="45"/>
      <c r="C110" s="27" t="s">
        <v>14</v>
      </c>
      <c r="D110" s="10">
        <v>-0.59866666666666679</v>
      </c>
      <c r="E110" s="10">
        <v>-0.71083333333333332</v>
      </c>
      <c r="F110" s="10">
        <v>-0.61466666666666692</v>
      </c>
      <c r="G110" s="10"/>
      <c r="H110" s="19"/>
      <c r="I110" s="10"/>
      <c r="J110" s="10"/>
      <c r="K110" s="10"/>
      <c r="L110" s="10"/>
      <c r="M110" s="10"/>
      <c r="N110" s="10"/>
      <c r="O110" s="10"/>
    </row>
    <row r="111" spans="2:15" ht="12.95" customHeight="1" x14ac:dyDescent="0.15">
      <c r="B111" s="46"/>
      <c r="C111" s="28" t="s">
        <v>17</v>
      </c>
      <c r="D111" s="11">
        <v>-0.45</v>
      </c>
      <c r="E111" s="11">
        <v>-0.32</v>
      </c>
      <c r="F111" s="11">
        <v>-0.53</v>
      </c>
      <c r="G111" s="11"/>
      <c r="H111" s="20"/>
      <c r="I111" s="11"/>
      <c r="J111" s="11"/>
      <c r="K111" s="11"/>
      <c r="L111" s="11"/>
      <c r="M111" s="11"/>
      <c r="N111" s="11"/>
      <c r="O111" s="11"/>
    </row>
    <row r="112" spans="2:15" ht="12.95" customHeight="1" x14ac:dyDescent="0.15">
      <c r="B112" s="44" t="s">
        <v>23</v>
      </c>
      <c r="C112" s="26" t="s">
        <v>13</v>
      </c>
      <c r="D112" s="9">
        <v>-0.50825000000000009</v>
      </c>
      <c r="E112" s="9">
        <v>-0.37708333333333327</v>
      </c>
      <c r="F112" s="9">
        <v>-0.28258333333333335</v>
      </c>
      <c r="G112" s="32"/>
      <c r="H112" s="35"/>
      <c r="I112" s="32"/>
      <c r="J112" s="9"/>
      <c r="K112" s="9"/>
      <c r="L112" s="9"/>
      <c r="M112" s="9"/>
      <c r="N112" s="9"/>
      <c r="O112" s="9"/>
    </row>
    <row r="113" spans="2:15" ht="12.95" customHeight="1" x14ac:dyDescent="0.15">
      <c r="B113" s="45"/>
      <c r="C113" s="27" t="s">
        <v>14</v>
      </c>
      <c r="D113" s="10">
        <v>-0.75199999999999989</v>
      </c>
      <c r="E113" s="10">
        <v>-0.94875000000000009</v>
      </c>
      <c r="F113" s="10">
        <v>-0.62008333333333354</v>
      </c>
      <c r="G113" s="33"/>
      <c r="H113" s="36"/>
      <c r="I113" s="33"/>
      <c r="J113" s="10"/>
      <c r="K113" s="10"/>
      <c r="L113" s="10"/>
      <c r="M113" s="10"/>
      <c r="N113" s="10"/>
      <c r="O113" s="10"/>
    </row>
    <row r="114" spans="2:15" ht="12.95" customHeight="1" x14ac:dyDescent="0.15">
      <c r="B114" s="46"/>
      <c r="C114" s="28" t="s">
        <v>17</v>
      </c>
      <c r="D114" s="11">
        <v>-0.63</v>
      </c>
      <c r="E114" s="11">
        <v>-0.67</v>
      </c>
      <c r="F114" s="11">
        <v>-0.5</v>
      </c>
      <c r="G114" s="31"/>
      <c r="H114" s="34"/>
      <c r="I114" s="31"/>
      <c r="J114" s="11"/>
      <c r="K114" s="11"/>
      <c r="L114" s="11"/>
      <c r="M114" s="11"/>
      <c r="N114" s="11"/>
      <c r="O114" s="11"/>
    </row>
    <row r="115" spans="2:15" ht="12.95" customHeight="1" x14ac:dyDescent="0.15">
      <c r="B115" s="44" t="s">
        <v>24</v>
      </c>
      <c r="C115" s="26" t="s">
        <v>13</v>
      </c>
      <c r="D115" s="9">
        <v>-0.60241666666666671</v>
      </c>
      <c r="E115" s="9">
        <v>-0.32083333333333325</v>
      </c>
      <c r="F115" s="9">
        <v>-0.40925000000000011</v>
      </c>
      <c r="G115" s="9"/>
      <c r="H115" s="18"/>
      <c r="I115" s="9"/>
      <c r="J115" s="9"/>
      <c r="K115" s="9"/>
      <c r="L115" s="9"/>
      <c r="M115" s="9"/>
      <c r="N115" s="9"/>
      <c r="O115" s="9"/>
    </row>
    <row r="116" spans="2:15" ht="12.95" customHeight="1" x14ac:dyDescent="0.15">
      <c r="B116" s="45"/>
      <c r="C116" s="27" t="s">
        <v>14</v>
      </c>
      <c r="D116" s="10">
        <v>-0.7078333333333332</v>
      </c>
      <c r="E116" s="10">
        <v>-0.5333333333333331</v>
      </c>
      <c r="F116" s="10">
        <v>-0.67800000000000038</v>
      </c>
      <c r="G116" s="10"/>
      <c r="H116" s="19"/>
      <c r="I116" s="10"/>
      <c r="J116" s="10"/>
      <c r="K116" s="10"/>
      <c r="L116" s="10"/>
      <c r="M116" s="10"/>
      <c r="N116" s="10"/>
      <c r="O116" s="10"/>
    </row>
    <row r="117" spans="2:15" ht="12.95" customHeight="1" x14ac:dyDescent="0.15">
      <c r="B117" s="46"/>
      <c r="C117" s="28" t="s">
        <v>17</v>
      </c>
      <c r="D117" s="11">
        <v>-0.65</v>
      </c>
      <c r="E117" s="11">
        <v>-0.41</v>
      </c>
      <c r="F117" s="11">
        <v>-0.61</v>
      </c>
      <c r="G117" s="11"/>
      <c r="H117" s="20"/>
      <c r="I117" s="11"/>
      <c r="J117" s="11"/>
      <c r="K117" s="11"/>
      <c r="L117" s="11"/>
      <c r="M117" s="11"/>
      <c r="N117" s="11"/>
      <c r="O117" s="11"/>
    </row>
    <row r="118" spans="2:15" ht="12.95" customHeight="1" x14ac:dyDescent="0.15">
      <c r="B118" s="44" t="s">
        <v>25</v>
      </c>
      <c r="C118" s="26" t="s">
        <v>13</v>
      </c>
      <c r="D118" s="9">
        <v>-0.42783333333333334</v>
      </c>
      <c r="E118" s="9">
        <v>-8.7499999999999953E-2</v>
      </c>
      <c r="F118" s="9">
        <v>-0.61258333333333337</v>
      </c>
      <c r="G118" s="9"/>
      <c r="H118" s="18"/>
      <c r="I118" s="9"/>
      <c r="J118" s="9"/>
      <c r="K118" s="9"/>
      <c r="L118" s="9"/>
      <c r="M118" s="9"/>
      <c r="N118" s="9"/>
      <c r="O118" s="9"/>
    </row>
    <row r="119" spans="2:15" ht="12.95" customHeight="1" x14ac:dyDescent="0.15">
      <c r="B119" s="45"/>
      <c r="C119" s="27" t="s">
        <v>14</v>
      </c>
      <c r="D119" s="10">
        <v>-0.63783333333333325</v>
      </c>
      <c r="E119" s="10">
        <v>-0.34166666666666651</v>
      </c>
      <c r="F119" s="10">
        <v>-0.78341666666666676</v>
      </c>
      <c r="G119" s="10"/>
      <c r="H119" s="19"/>
      <c r="I119" s="10"/>
      <c r="J119" s="10"/>
      <c r="K119" s="10"/>
      <c r="L119" s="10"/>
      <c r="M119" s="10"/>
      <c r="N119" s="10"/>
      <c r="O119" s="10"/>
    </row>
    <row r="120" spans="2:15" ht="12.95" customHeight="1" x14ac:dyDescent="0.15">
      <c r="B120" s="46"/>
      <c r="C120" s="28" t="s">
        <v>17</v>
      </c>
      <c r="D120" s="11">
        <v>-0.51</v>
      </c>
      <c r="E120" s="11">
        <v>-0.2</v>
      </c>
      <c r="F120" s="11">
        <v>-0.69</v>
      </c>
      <c r="G120" s="11"/>
      <c r="H120" s="20"/>
      <c r="I120" s="11"/>
      <c r="J120" s="11"/>
      <c r="K120" s="11"/>
      <c r="L120" s="11"/>
      <c r="M120" s="11"/>
      <c r="N120" s="11"/>
      <c r="O120" s="11"/>
    </row>
    <row r="121" spans="2:15" ht="12.95" customHeight="1" x14ac:dyDescent="0.15">
      <c r="B121" s="44" t="s">
        <v>26</v>
      </c>
      <c r="C121" s="26" t="s">
        <v>13</v>
      </c>
      <c r="D121" s="9">
        <v>-0.40199999999999997</v>
      </c>
      <c r="E121" s="9">
        <v>-0.20541666666666661</v>
      </c>
      <c r="F121" s="9">
        <v>-0.63008333333333333</v>
      </c>
      <c r="G121" s="9"/>
      <c r="H121" s="18"/>
      <c r="I121" s="9"/>
      <c r="J121" s="9"/>
      <c r="K121" s="9"/>
      <c r="L121" s="9"/>
      <c r="M121" s="9"/>
      <c r="N121" s="9"/>
      <c r="O121" s="9"/>
    </row>
    <row r="122" spans="2:15" ht="12.95" customHeight="1" x14ac:dyDescent="0.15">
      <c r="B122" s="45"/>
      <c r="C122" s="27" t="s">
        <v>14</v>
      </c>
      <c r="D122" s="10">
        <v>-0.50158333333333349</v>
      </c>
      <c r="E122" s="10">
        <v>-0.41375000000000001</v>
      </c>
      <c r="F122" s="10">
        <v>-0.75799999999999967</v>
      </c>
      <c r="G122" s="10"/>
      <c r="H122" s="19"/>
      <c r="I122" s="10"/>
      <c r="J122" s="10"/>
      <c r="K122" s="10"/>
      <c r="L122" s="10"/>
      <c r="M122" s="10"/>
      <c r="N122" s="10"/>
      <c r="O122" s="10"/>
    </row>
    <row r="123" spans="2:15" ht="12.95" customHeight="1" x14ac:dyDescent="0.15">
      <c r="B123" s="46"/>
      <c r="C123" s="28" t="s">
        <v>17</v>
      </c>
      <c r="D123" s="11">
        <v>-0.45</v>
      </c>
      <c r="E123" s="11">
        <v>-0.32</v>
      </c>
      <c r="F123" s="11">
        <v>-0.71</v>
      </c>
      <c r="G123" s="11"/>
      <c r="H123" s="20"/>
      <c r="I123" s="11"/>
      <c r="J123" s="11"/>
      <c r="K123" s="11"/>
      <c r="L123" s="11"/>
      <c r="M123" s="11"/>
      <c r="N123" s="11"/>
      <c r="O123" s="11"/>
    </row>
    <row r="124" spans="2:15" ht="12.95" customHeight="1" x14ac:dyDescent="0.15">
      <c r="B124" s="44" t="s">
        <v>27</v>
      </c>
      <c r="C124" s="26" t="s">
        <v>13</v>
      </c>
      <c r="D124" s="9">
        <v>-0.22366666666666671</v>
      </c>
      <c r="E124" s="9">
        <v>-0.35791666666666661</v>
      </c>
      <c r="F124" s="9">
        <v>-0.67716666666666703</v>
      </c>
      <c r="G124" s="9"/>
      <c r="H124" s="18"/>
      <c r="I124" s="9"/>
      <c r="J124" s="9"/>
      <c r="K124" s="9"/>
      <c r="L124" s="9"/>
      <c r="M124" s="9"/>
      <c r="N124" s="9"/>
      <c r="O124" s="9"/>
    </row>
    <row r="125" spans="2:15" ht="12.95" customHeight="1" x14ac:dyDescent="0.15">
      <c r="B125" s="45"/>
      <c r="C125" s="27" t="s">
        <v>14</v>
      </c>
      <c r="D125" s="10">
        <v>-0.49533333333333335</v>
      </c>
      <c r="E125" s="10">
        <v>-0.48541666666666661</v>
      </c>
      <c r="F125" s="10">
        <v>-0.78758333333333364</v>
      </c>
      <c r="G125" s="10"/>
      <c r="H125" s="19"/>
      <c r="I125" s="10"/>
      <c r="J125" s="10"/>
      <c r="K125" s="10"/>
      <c r="L125" s="10"/>
      <c r="M125" s="10"/>
      <c r="N125" s="10"/>
      <c r="O125" s="10"/>
    </row>
    <row r="126" spans="2:15" ht="12.95" customHeight="1" x14ac:dyDescent="0.15">
      <c r="B126" s="46"/>
      <c r="C126" s="28" t="s">
        <v>17</v>
      </c>
      <c r="D126" s="11">
        <v>-0.41</v>
      </c>
      <c r="E126" s="11">
        <v>-0.43</v>
      </c>
      <c r="F126" s="11">
        <v>-0.74</v>
      </c>
      <c r="G126" s="11"/>
      <c r="H126" s="20"/>
      <c r="I126" s="11"/>
      <c r="J126" s="11"/>
      <c r="K126" s="11"/>
      <c r="L126" s="11"/>
      <c r="M126" s="11"/>
      <c r="N126" s="11"/>
      <c r="O126" s="11"/>
    </row>
    <row r="127" spans="2:15" ht="12.95" customHeight="1" x14ac:dyDescent="0.15">
      <c r="B127" s="44" t="s">
        <v>43</v>
      </c>
      <c r="C127" s="26" t="s">
        <v>28</v>
      </c>
      <c r="D127" s="9">
        <f>MAX(D91,D94,D97,D100,D103,D106,D109,D112,D115,D118,D121,D124)</f>
        <v>-6.7833333333333384E-2</v>
      </c>
      <c r="E127" s="9">
        <f>MAX(E91,E94,E97,E100,E103,E106,E109,E112,E115,E118,E121,E124)</f>
        <v>0.12208333333333339</v>
      </c>
      <c r="F127" s="9">
        <f>MAX(F91,F94,F97,F100,F103,F106,F109,F112,F115,F118,F121,F124)</f>
        <v>-0.28258333333333335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2:15" ht="12.95" customHeight="1" x14ac:dyDescent="0.15">
      <c r="B128" s="45"/>
      <c r="C128" s="27" t="s">
        <v>29</v>
      </c>
      <c r="D128" s="10">
        <f>MIN(D92,D95,D98,D101,D104,D107,D110,D113,D116,D119,D122,D125)</f>
        <v>-0.75199999999999989</v>
      </c>
      <c r="E128" s="10">
        <f>MIN(E92,E95,E98,E101,E104,E107,E110,E113,E116,E119,E122,E125)</f>
        <v>-0.94875000000000009</v>
      </c>
      <c r="F128" s="10">
        <f>MIN(F92,F95,F98,F101,F104,F107,F110,F113,F116,F119,F122,F125)</f>
        <v>-0.85675000000000034</v>
      </c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2.95" customHeight="1" x14ac:dyDescent="0.15">
      <c r="B129" s="46"/>
      <c r="C129" s="28" t="s">
        <v>30</v>
      </c>
      <c r="D129" s="8">
        <f>AVERAGE(D93,D96,D99,D102,D105,D108,D111,D114,D117,D120,D123,D126)</f>
        <v>-0.46833333333333332</v>
      </c>
      <c r="E129" s="8">
        <f>AVERAGE(E93,E96,E99,E102,E105,E108,E111,E114,E117,E120,E123,E126)</f>
        <v>-0.3725</v>
      </c>
      <c r="F129" s="8">
        <f>AVERAGE(F93,F96,F99,F102,F105,F108,F111,F114,F117,F120,F123,F126)</f>
        <v>-0.65166666666666673</v>
      </c>
      <c r="G129" s="8"/>
      <c r="H129" s="8"/>
      <c r="I129" s="8"/>
      <c r="J129" s="8"/>
      <c r="K129" s="8"/>
      <c r="L129" s="8"/>
      <c r="M129" s="8"/>
      <c r="N129" s="8"/>
      <c r="O129" s="8"/>
    </row>
    <row r="130" spans="2:15" ht="12.95" customHeight="1" x14ac:dyDescent="0.15">
      <c r="B130" s="39"/>
      <c r="C130" s="40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</row>
  </sheetData>
  <mergeCells count="45">
    <mergeCell ref="G88:K88"/>
    <mergeCell ref="B90:C90"/>
    <mergeCell ref="B91:B93"/>
    <mergeCell ref="B94:B96"/>
    <mergeCell ref="B97:B99"/>
    <mergeCell ref="B100:B102"/>
    <mergeCell ref="B127:B129"/>
    <mergeCell ref="B109:B111"/>
    <mergeCell ref="B112:B114"/>
    <mergeCell ref="B115:B117"/>
    <mergeCell ref="B118:B120"/>
    <mergeCell ref="B103:B105"/>
    <mergeCell ref="B106:B108"/>
    <mergeCell ref="B121:B123"/>
    <mergeCell ref="B124:B126"/>
    <mergeCell ref="G2:K2"/>
    <mergeCell ref="G45:K45"/>
    <mergeCell ref="B5:B7"/>
    <mergeCell ref="B8:B10"/>
    <mergeCell ref="B11:B13"/>
    <mergeCell ref="B14:B16"/>
    <mergeCell ref="B35:B37"/>
    <mergeCell ref="B38:B40"/>
    <mergeCell ref="B63:B65"/>
    <mergeCell ref="B66:B68"/>
    <mergeCell ref="B41:B43"/>
    <mergeCell ref="B4:C4"/>
    <mergeCell ref="B29:B31"/>
    <mergeCell ref="B32:B34"/>
    <mergeCell ref="B17:B19"/>
    <mergeCell ref="B20:B22"/>
    <mergeCell ref="B23:B25"/>
    <mergeCell ref="B26:B28"/>
    <mergeCell ref="B47:C47"/>
    <mergeCell ref="B48:B50"/>
    <mergeCell ref="B51:B53"/>
    <mergeCell ref="B54:B56"/>
    <mergeCell ref="B57:B59"/>
    <mergeCell ref="B60:B62"/>
    <mergeCell ref="B81:B83"/>
    <mergeCell ref="B84:B86"/>
    <mergeCell ref="B69:B71"/>
    <mergeCell ref="B72:B74"/>
    <mergeCell ref="B75:B77"/>
    <mergeCell ref="B78:B80"/>
  </mergeCells>
  <phoneticPr fontId="1"/>
  <printOptions horizontalCentered="1"/>
  <pageMargins left="0" right="0" top="0.78740157480314965" bottom="0.19685039370078741" header="0.6692913385826772" footer="0.19685039370078741"/>
  <pageSetup paperSize="9" fitToHeight="0" orientation="landscape" r:id="rId1"/>
  <headerFooter alignWithMargins="0"/>
  <rowBreaks count="2" manualBreakCount="2">
    <brk id="44" min="1" max="14" man="1"/>
    <brk id="87" min="1" max="14" man="1"/>
  </rowBreaks>
  <ignoredErrors>
    <ignoredError sqref="D86:G86" evalError="1"/>
  </ignoredErrors>
</worksheet>
</file>