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201804815\水資源課HDD\【R4 水資源課】\01_水資源係\20-2【兼子】R4版　オープンデータ\02_データ追加（R3の観測データ追加）\01_地下水位観測データ（水資源課）R3\02_地下水位観測データ（月平均）\"/>
    </mc:Choice>
  </mc:AlternateContent>
  <bookViews>
    <workbookView xWindow="390" yWindow="225" windowWidth="14445" windowHeight="9300"/>
  </bookViews>
  <sheets>
    <sheet name="地下水位観測データ表（令和3年）" sheetId="1" r:id="rId1"/>
  </sheets>
  <definedNames>
    <definedName name="_xlnm.Print_Area" localSheetId="0">'地下水位観測データ表（令和3年）'!$B$2:$O$130</definedName>
  </definedNames>
  <calcPr calcId="162913"/>
</workbook>
</file>

<file path=xl/calcChain.xml><?xml version="1.0" encoding="utf-8"?>
<calcChain xmlns="http://schemas.openxmlformats.org/spreadsheetml/2006/main">
  <c r="N86" i="1" l="1"/>
  <c r="M86" i="1"/>
  <c r="L86" i="1"/>
  <c r="K86" i="1"/>
  <c r="J86" i="1"/>
  <c r="I86" i="1"/>
  <c r="H86" i="1"/>
  <c r="N85" i="1"/>
  <c r="M85" i="1"/>
  <c r="L85" i="1"/>
  <c r="K85" i="1"/>
  <c r="J85" i="1"/>
  <c r="I85" i="1"/>
  <c r="H85" i="1"/>
  <c r="N84" i="1"/>
  <c r="M84" i="1"/>
  <c r="L84" i="1"/>
  <c r="K84" i="1"/>
  <c r="J84" i="1"/>
  <c r="I84" i="1"/>
  <c r="H84" i="1"/>
  <c r="E127" i="1"/>
  <c r="K43" i="1"/>
  <c r="F85" i="1"/>
  <c r="F84" i="1"/>
  <c r="I43" i="1"/>
  <c r="F127" i="1"/>
  <c r="F128" i="1"/>
  <c r="G86" i="1"/>
  <c r="G85" i="1"/>
  <c r="G84" i="1"/>
  <c r="O42" i="1"/>
  <c r="O41" i="1"/>
  <c r="N42" i="1"/>
  <c r="M42" i="1"/>
  <c r="M41" i="1"/>
  <c r="L42" i="1"/>
  <c r="L41" i="1"/>
  <c r="K42" i="1"/>
  <c r="K41" i="1"/>
  <c r="J42" i="1"/>
  <c r="I42" i="1"/>
  <c r="I41" i="1"/>
  <c r="J43" i="1"/>
  <c r="J41" i="1"/>
  <c r="G42" i="1"/>
  <c r="G41" i="1"/>
  <c r="F41" i="1"/>
  <c r="E43" i="1"/>
  <c r="D43" i="1"/>
  <c r="E42" i="1"/>
  <c r="E41" i="1"/>
  <c r="F42" i="1"/>
  <c r="D42" i="1"/>
  <c r="D41" i="1"/>
  <c r="F129" i="1"/>
  <c r="E129" i="1"/>
  <c r="D129" i="1"/>
  <c r="E128" i="1"/>
  <c r="D128" i="1"/>
  <c r="D127" i="1"/>
  <c r="F86" i="1"/>
  <c r="E86" i="1"/>
  <c r="D86" i="1"/>
  <c r="E85" i="1"/>
  <c r="D85" i="1"/>
  <c r="E84" i="1"/>
  <c r="D84" i="1"/>
  <c r="O43" i="1"/>
  <c r="N43" i="1"/>
  <c r="M43" i="1"/>
  <c r="L43" i="1"/>
  <c r="H43" i="1"/>
  <c r="G43" i="1"/>
  <c r="F43" i="1"/>
  <c r="H42" i="1"/>
  <c r="N41" i="1"/>
  <c r="H41" i="1"/>
</calcChain>
</file>

<file path=xl/sharedStrings.xml><?xml version="1.0" encoding="utf-8"?>
<sst xmlns="http://schemas.openxmlformats.org/spreadsheetml/2006/main" count="191" uniqueCount="52">
  <si>
    <t>岐阜</t>
    <rPh sb="0" eb="2">
      <t>ギフ</t>
    </rPh>
    <phoneticPr fontId="1"/>
  </si>
  <si>
    <t>大垣</t>
    <rPh sb="0" eb="2">
      <t>オオガキ</t>
    </rPh>
    <phoneticPr fontId="1"/>
  </si>
  <si>
    <t>羽島</t>
    <rPh sb="0" eb="2">
      <t>ハシマ</t>
    </rPh>
    <phoneticPr fontId="1"/>
  </si>
  <si>
    <t>墨俣</t>
    <rPh sb="0" eb="2">
      <t>スノマタ</t>
    </rPh>
    <phoneticPr fontId="1"/>
  </si>
  <si>
    <t>養老</t>
    <rPh sb="0" eb="2">
      <t>ヨウロウ</t>
    </rPh>
    <phoneticPr fontId="1"/>
  </si>
  <si>
    <t>興文</t>
    <rPh sb="0" eb="2">
      <t>コウブン</t>
    </rPh>
    <phoneticPr fontId="1"/>
  </si>
  <si>
    <t>西中</t>
    <rPh sb="0" eb="1">
      <t>ニシ</t>
    </rPh>
    <rPh sb="1" eb="2">
      <t>チュウ</t>
    </rPh>
    <phoneticPr fontId="1"/>
  </si>
  <si>
    <t>柳津</t>
    <rPh sb="0" eb="2">
      <t>ヤナイヅ</t>
    </rPh>
    <phoneticPr fontId="1"/>
  </si>
  <si>
    <t>正木</t>
    <rPh sb="0" eb="2">
      <t>マサキ</t>
    </rPh>
    <phoneticPr fontId="1"/>
  </si>
  <si>
    <t>江並</t>
    <rPh sb="0" eb="2">
      <t>エナミ</t>
    </rPh>
    <phoneticPr fontId="1"/>
  </si>
  <si>
    <t>垂井</t>
    <rPh sb="0" eb="2">
      <t>タルイ</t>
    </rPh>
    <phoneticPr fontId="1"/>
  </si>
  <si>
    <t>大野</t>
    <rPh sb="0" eb="2">
      <t>オオノ</t>
    </rPh>
    <phoneticPr fontId="1"/>
  </si>
  <si>
    <t>１月</t>
    <rPh sb="1" eb="2">
      <t>ガツ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</si>
  <si>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</si>
  <si>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</si>
  <si>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平均</t>
    <rPh sb="0" eb="2">
      <t>ヘイキン</t>
    </rPh>
    <phoneticPr fontId="1"/>
  </si>
  <si>
    <t>２月</t>
    <rPh sb="1" eb="2">
      <t>ガツ</t>
    </rPh>
    <phoneticPr fontId="1"/>
  </si>
  <si>
    <t>平均</t>
    <rPh sb="0" eb="2">
      <t>ヘイキン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</si>
  <si>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</si>
  <si>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</si>
  <si>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</si>
  <si>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</si>
  <si>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</si>
  <si>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</si>
  <si>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</si>
  <si>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</si>
  <si>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</si>
  <si>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</si>
  <si>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</si>
  <si>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</si>
  <si>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平均</t>
    <rPh sb="0" eb="2">
      <t>ヘイキン</t>
    </rPh>
    <phoneticPr fontId="1"/>
  </si>
  <si>
    <t>神戸</t>
    <rPh sb="0" eb="2">
      <t>ゴウド</t>
    </rPh>
    <phoneticPr fontId="1"/>
  </si>
  <si>
    <t>池田</t>
    <rPh sb="0" eb="2">
      <t>イケダ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</si>
  <si>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</si>
  <si>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</si>
  <si>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糸貫</t>
    <rPh sb="0" eb="2">
      <t>イトヌキ</t>
    </rPh>
    <phoneticPr fontId="1"/>
  </si>
  <si>
    <t>岐南</t>
    <rPh sb="0" eb="2">
      <t>ギナン</t>
    </rPh>
    <phoneticPr fontId="1"/>
  </si>
  <si>
    <t>穂積</t>
    <rPh sb="0" eb="2">
      <t>ホヅミ</t>
    </rPh>
    <phoneticPr fontId="1"/>
  </si>
  <si>
    <t>海津</t>
    <rPh sb="0" eb="2">
      <t>カイヅ</t>
    </rPh>
    <phoneticPr fontId="1"/>
  </si>
  <si>
    <t>揖斐高</t>
    <rPh sb="0" eb="2">
      <t>イビ</t>
    </rPh>
    <rPh sb="2" eb="3">
      <t>コウ</t>
    </rPh>
    <phoneticPr fontId="1"/>
  </si>
  <si>
    <t>西部中</t>
    <rPh sb="0" eb="2">
      <t>セイブ</t>
    </rPh>
    <rPh sb="2" eb="3">
      <t>チュウ</t>
    </rPh>
    <phoneticPr fontId="1"/>
  </si>
  <si>
    <t>笠松</t>
    <rPh sb="0" eb="2">
      <t>カサマツ</t>
    </rPh>
    <phoneticPr fontId="1"/>
  </si>
  <si>
    <t>１月</t>
    <rPh sb="1" eb="2">
      <t>ガツ</t>
    </rPh>
    <phoneticPr fontId="1"/>
  </si>
  <si>
    <t>年間計</t>
    <rPh sb="0" eb="1">
      <t>ネンヘイキン</t>
    </rPh>
    <rPh sb="1" eb="2">
      <t>カン</t>
    </rPh>
    <rPh sb="2" eb="3">
      <t>ケイ</t>
    </rPh>
    <phoneticPr fontId="1"/>
  </si>
  <si>
    <t xml:space="preserve">        標高(T.P m)</t>
    <rPh sb="8" eb="10">
      <t>ヒョウコウ</t>
    </rPh>
    <phoneticPr fontId="1"/>
  </si>
  <si>
    <t>No.1</t>
    <phoneticPr fontId="1"/>
  </si>
  <si>
    <t>No.2</t>
    <phoneticPr fontId="1"/>
  </si>
  <si>
    <t>No.3</t>
    <phoneticPr fontId="1"/>
  </si>
  <si>
    <t>油島1号</t>
    <rPh sb="0" eb="1">
      <t>アブラ</t>
    </rPh>
    <rPh sb="1" eb="2">
      <t>シマ</t>
    </rPh>
    <rPh sb="3" eb="4">
      <t>ゴウ</t>
    </rPh>
    <phoneticPr fontId="1"/>
  </si>
  <si>
    <t>油島2号</t>
    <rPh sb="0" eb="1">
      <t>アブラ</t>
    </rPh>
    <rPh sb="1" eb="2">
      <t>シマ</t>
    </rPh>
    <rPh sb="3" eb="4">
      <t>ゴウ</t>
    </rPh>
    <phoneticPr fontId="1"/>
  </si>
  <si>
    <t>油島3号</t>
    <rPh sb="0" eb="1">
      <t>アブラ</t>
    </rPh>
    <rPh sb="1" eb="2">
      <t>シマ</t>
    </rPh>
    <rPh sb="3" eb="4">
      <t>ゴウ</t>
    </rPh>
    <phoneticPr fontId="1"/>
  </si>
  <si>
    <t>令 和 3 年　月 平 均 地 下 水 位 年 表</t>
    <rPh sb="8" eb="9">
      <t>ツキ</t>
    </rPh>
    <rPh sb="10" eb="11">
      <t>ヒラ</t>
    </rPh>
    <rPh sb="12" eb="13">
      <t>ヒトシ</t>
    </rPh>
    <rPh sb="14" eb="15">
      <t>チ</t>
    </rPh>
    <rPh sb="16" eb="17">
      <t>シタ</t>
    </rPh>
    <rPh sb="18" eb="19">
      <t>ミズ</t>
    </rPh>
    <rPh sb="20" eb="21">
      <t>クライ</t>
    </rPh>
    <rPh sb="22" eb="23">
      <t>ネン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</si>
</sst>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EAEAE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176" fontId="6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3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2" xfId="0" quotePrefix="1" applyNumberFormat="1" applyFont="1" applyBorder="1" applyAlignment="1"/>
    <xf numFmtId="176" fontId="6" fillId="0" borderId="3" xfId="0" quotePrefix="1" applyNumberFormat="1" applyFont="1" applyBorder="1" applyAlignment="1"/>
    <xf numFmtId="176" fontId="6" fillId="0" borderId="1" xfId="0" quotePrefix="1" applyNumberFormat="1" applyFont="1" applyBorder="1" applyAlignment="1"/>
    <xf numFmtId="176" fontId="6" fillId="0" borderId="1" xfId="0" applyNumberFormat="1" applyFont="1" applyBorder="1" applyAlignment="1"/>
    <xf numFmtId="176" fontId="6" fillId="0" borderId="2" xfId="0" applyNumberFormat="1" applyFont="1" applyBorder="1" applyAlignment="1"/>
    <xf numFmtId="176" fontId="6" fillId="0" borderId="3" xfId="0" applyNumberFormat="1" applyFont="1" applyBorder="1" applyAlignment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76" fontId="6" fillId="0" borderId="8" xfId="0" applyNumberFormat="1" applyFont="1" applyBorder="1" applyAlignment="1">
      <alignment horizontal="right"/>
    </xf>
    <xf numFmtId="176" fontId="6" fillId="0" borderId="9" xfId="0" applyNumberFormat="1" applyFont="1" applyBorder="1" applyAlignment="1">
      <alignment horizontal="right"/>
    </xf>
    <xf numFmtId="176" fontId="0" fillId="0" borderId="0" xfId="0" applyNumberFormat="1" applyAlignment="1">
      <alignment horizontal="center" vertical="center"/>
    </xf>
    <xf numFmtId="176" fontId="0" fillId="0" borderId="0" xfId="0" applyNumberFormat="1"/>
    <xf numFmtId="2" fontId="6" fillId="0" borderId="3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/>
    <xf numFmtId="2" fontId="6" fillId="0" borderId="1" xfId="0" applyNumberFormat="1" applyFont="1" applyBorder="1" applyAlignment="1"/>
    <xf numFmtId="2" fontId="6" fillId="0" borderId="2" xfId="0" applyNumberFormat="1" applyFont="1" applyBorder="1" applyAlignment="1"/>
    <xf numFmtId="176" fontId="6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/>
    </xf>
    <xf numFmtId="176" fontId="6" fillId="0" borderId="8" xfId="0" applyNumberFormat="1" applyFont="1" applyFill="1" applyBorder="1" applyAlignment="1">
      <alignment horizontal="right"/>
    </xf>
    <xf numFmtId="176" fontId="6" fillId="0" borderId="2" xfId="0" applyNumberFormat="1" applyFont="1" applyFill="1" applyBorder="1" applyAlignment="1">
      <alignment horizontal="right"/>
    </xf>
    <xf numFmtId="176" fontId="6" fillId="0" borderId="3" xfId="0" applyNumberFormat="1" applyFont="1" applyFill="1" applyBorder="1" applyAlignment="1">
      <alignment horizontal="right"/>
    </xf>
    <xf numFmtId="176" fontId="6" fillId="0" borderId="9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30"/>
  <sheetViews>
    <sheetView tabSelected="1" view="pageBreakPreview" zoomScaleNormal="100" zoomScaleSheetLayoutView="100" workbookViewId="0">
      <selection activeCell="H84" sqref="H84:H85"/>
    </sheetView>
  </sheetViews>
  <sheetFormatPr defaultRowHeight="13.5" x14ac:dyDescent="0.15"/>
  <cols>
    <col min="1" max="1" width="2.625" customWidth="1"/>
    <col min="2" max="2" width="5.625" style="1" customWidth="1"/>
    <col min="3" max="3" width="8.5" style="1" customWidth="1"/>
    <col min="4" max="15" width="10.125" style="1" customWidth="1"/>
  </cols>
  <sheetData>
    <row r="2" spans="2:15" ht="15.75" customHeight="1" x14ac:dyDescent="0.15">
      <c r="C2" s="2"/>
      <c r="G2" s="61" t="s">
        <v>51</v>
      </c>
      <c r="H2" s="61"/>
      <c r="I2" s="61"/>
      <c r="J2" s="61"/>
      <c r="K2" s="61"/>
      <c r="O2" s="5" t="s">
        <v>45</v>
      </c>
    </row>
    <row r="3" spans="2:15" ht="12.95" customHeight="1" x14ac:dyDescent="0.15">
      <c r="N3" s="1" t="s">
        <v>44</v>
      </c>
    </row>
    <row r="4" spans="2:15" s="3" customFormat="1" ht="12.95" customHeight="1" x14ac:dyDescent="0.15">
      <c r="B4" s="57"/>
      <c r="C4" s="58"/>
      <c r="D4" s="21" t="s">
        <v>0</v>
      </c>
      <c r="E4" s="21" t="s">
        <v>1</v>
      </c>
      <c r="F4" s="21" t="s">
        <v>2</v>
      </c>
      <c r="G4" s="21" t="s">
        <v>3</v>
      </c>
      <c r="H4" s="21" t="s">
        <v>4</v>
      </c>
      <c r="I4" s="21" t="s">
        <v>5</v>
      </c>
      <c r="J4" s="21" t="s">
        <v>6</v>
      </c>
      <c r="K4" s="21" t="s">
        <v>7</v>
      </c>
      <c r="L4" s="21" t="s">
        <v>8</v>
      </c>
      <c r="M4" s="21" t="s">
        <v>9</v>
      </c>
      <c r="N4" s="21" t="s">
        <v>10</v>
      </c>
      <c r="O4" s="21" t="s">
        <v>11</v>
      </c>
    </row>
    <row r="5" spans="2:15" s="4" customFormat="1" ht="12.95" customHeight="1" x14ac:dyDescent="0.15">
      <c r="B5" s="54" t="s">
        <v>12</v>
      </c>
      <c r="C5" s="22" t="s">
        <v>13</v>
      </c>
      <c r="D5" s="18">
        <v>7.3694166666666687</v>
      </c>
      <c r="E5" s="9">
        <v>9.0119166666666661</v>
      </c>
      <c r="F5" s="6">
        <v>4.075166666666667</v>
      </c>
      <c r="G5" s="6">
        <v>7.4325000000000001</v>
      </c>
      <c r="H5" s="6">
        <v>4.7959166666666677</v>
      </c>
      <c r="I5" s="6">
        <v>5.1648333333333314</v>
      </c>
      <c r="J5" s="6">
        <v>4.0127500000000005</v>
      </c>
      <c r="K5" s="6">
        <v>4.9144166666666669</v>
      </c>
      <c r="L5" s="6">
        <v>3.5015833333333322</v>
      </c>
      <c r="M5" s="6">
        <v>3.1281666666666665</v>
      </c>
      <c r="N5" s="6">
        <v>14.550999999999997</v>
      </c>
      <c r="O5" s="6">
        <v>18.363250000000004</v>
      </c>
    </row>
    <row r="6" spans="2:15" s="4" customFormat="1" ht="12.95" customHeight="1" x14ac:dyDescent="0.15">
      <c r="B6" s="55"/>
      <c r="C6" s="23" t="s">
        <v>14</v>
      </c>
      <c r="D6" s="19">
        <v>7.1556666666666677</v>
      </c>
      <c r="E6" s="10">
        <v>8.7960833333333319</v>
      </c>
      <c r="F6" s="7">
        <v>3.9110000000000009</v>
      </c>
      <c r="G6" s="7">
        <v>7.1958333333333329</v>
      </c>
      <c r="H6" s="7">
        <v>4.3850833333333323</v>
      </c>
      <c r="I6" s="7">
        <v>5.0756666666666659</v>
      </c>
      <c r="J6" s="7">
        <v>3.8135833333333333</v>
      </c>
      <c r="K6" s="7">
        <v>4.4648333333333339</v>
      </c>
      <c r="L6" s="7">
        <v>3.1607500000000006</v>
      </c>
      <c r="M6" s="7">
        <v>3.0114999999999998</v>
      </c>
      <c r="N6" s="7">
        <v>12.041833333333335</v>
      </c>
      <c r="O6" s="7">
        <v>18.160749999999997</v>
      </c>
    </row>
    <row r="7" spans="2:15" s="4" customFormat="1" ht="12.95" customHeight="1" x14ac:dyDescent="0.15">
      <c r="B7" s="56"/>
      <c r="C7" s="24" t="s">
        <v>15</v>
      </c>
      <c r="D7" s="20">
        <v>7.28</v>
      </c>
      <c r="E7" s="11">
        <v>8.9</v>
      </c>
      <c r="F7" s="8">
        <v>3.99</v>
      </c>
      <c r="G7" s="8">
        <v>7.32</v>
      </c>
      <c r="H7" s="8">
        <v>4.5599999999999996</v>
      </c>
      <c r="I7" s="8">
        <v>5.1100000000000003</v>
      </c>
      <c r="J7" s="8">
        <v>3.92</v>
      </c>
      <c r="K7" s="8">
        <v>4.68</v>
      </c>
      <c r="L7" s="8">
        <v>3.31</v>
      </c>
      <c r="M7" s="8">
        <v>3.07</v>
      </c>
      <c r="N7" s="8">
        <v>12.95</v>
      </c>
      <c r="O7" s="8">
        <v>18.22</v>
      </c>
    </row>
    <row r="8" spans="2:15" s="4" customFormat="1" ht="12.95" customHeight="1" x14ac:dyDescent="0.15">
      <c r="B8" s="54" t="s">
        <v>16</v>
      </c>
      <c r="C8" s="22" t="s">
        <v>13</v>
      </c>
      <c r="D8" s="18">
        <v>7.4377500000000012</v>
      </c>
      <c r="E8" s="9">
        <v>9.0664999999999996</v>
      </c>
      <c r="F8" s="6">
        <v>4.0826666666666664</v>
      </c>
      <c r="G8" s="6">
        <v>7.4900000000000011</v>
      </c>
      <c r="H8" s="6">
        <v>4.6375833333333327</v>
      </c>
      <c r="I8" s="6">
        <v>5.1644166666666669</v>
      </c>
      <c r="J8" s="6">
        <v>4.0719166666666657</v>
      </c>
      <c r="K8" s="6">
        <v>4.9210833333333328</v>
      </c>
      <c r="L8" s="6">
        <v>3.4765833333333345</v>
      </c>
      <c r="M8" s="6">
        <v>3.1244166666666655</v>
      </c>
      <c r="N8" s="6">
        <v>13.418083333333334</v>
      </c>
      <c r="O8" s="6">
        <v>18.452416666666668</v>
      </c>
    </row>
    <row r="9" spans="2:15" s="4" customFormat="1" ht="12.95" customHeight="1" x14ac:dyDescent="0.15">
      <c r="B9" s="55"/>
      <c r="C9" s="43" t="s">
        <v>14</v>
      </c>
      <c r="D9" s="19">
        <v>7.3110833333333316</v>
      </c>
      <c r="E9" s="10">
        <v>8.9739999999999984</v>
      </c>
      <c r="F9" s="7">
        <v>3.9410000000000003</v>
      </c>
      <c r="G9" s="7">
        <v>7.3674999999999971</v>
      </c>
      <c r="H9" s="7">
        <v>4.4829999999999979</v>
      </c>
      <c r="I9" s="7">
        <v>5.1027499999999995</v>
      </c>
      <c r="J9" s="7">
        <v>3.946499999999999</v>
      </c>
      <c r="K9" s="7">
        <v>4.6656666666666666</v>
      </c>
      <c r="L9" s="7">
        <v>3.2824166666666663</v>
      </c>
      <c r="M9" s="7">
        <v>3.0060833333333341</v>
      </c>
      <c r="N9" s="7">
        <v>12.400583333333332</v>
      </c>
      <c r="O9" s="7">
        <v>18.254500000000007</v>
      </c>
    </row>
    <row r="10" spans="2:15" s="4" customFormat="1" ht="12.95" customHeight="1" x14ac:dyDescent="0.15">
      <c r="B10" s="56"/>
      <c r="C10" s="24" t="s">
        <v>17</v>
      </c>
      <c r="D10" s="20">
        <v>7.38</v>
      </c>
      <c r="E10" s="11">
        <v>9.02</v>
      </c>
      <c r="F10" s="8">
        <v>4.01</v>
      </c>
      <c r="G10" s="8">
        <v>7.42</v>
      </c>
      <c r="H10" s="8">
        <v>4.55</v>
      </c>
      <c r="I10" s="8">
        <v>5.13</v>
      </c>
      <c r="J10" s="8">
        <v>4.01</v>
      </c>
      <c r="K10" s="46">
        <v>4.78</v>
      </c>
      <c r="L10" s="8">
        <v>3.39</v>
      </c>
      <c r="M10" s="8">
        <v>3.06</v>
      </c>
      <c r="N10" s="8">
        <v>12.77</v>
      </c>
      <c r="O10" s="8">
        <v>18.34</v>
      </c>
    </row>
    <row r="11" spans="2:15" s="4" customFormat="1" ht="12.95" customHeight="1" x14ac:dyDescent="0.15">
      <c r="B11" s="54" t="s">
        <v>18</v>
      </c>
      <c r="C11" s="22" t="s">
        <v>13</v>
      </c>
      <c r="D11" s="6">
        <v>7.6444166666666673</v>
      </c>
      <c r="E11" s="6">
        <v>9.3827499999999997</v>
      </c>
      <c r="F11" s="6">
        <v>4.1539166666666665</v>
      </c>
      <c r="G11" s="6">
        <v>7.6758333333333306</v>
      </c>
      <c r="H11" s="6">
        <v>4.8117500000000009</v>
      </c>
      <c r="I11" s="6">
        <v>5.2185833333333322</v>
      </c>
      <c r="J11" s="6">
        <v>4.2531666666666661</v>
      </c>
      <c r="K11" s="47">
        <v>5.067333333333333</v>
      </c>
      <c r="L11" s="47">
        <v>3.7957499999999995</v>
      </c>
      <c r="M11" s="6">
        <v>3.1519166666666667</v>
      </c>
      <c r="N11" s="6">
        <v>13.845166666666666</v>
      </c>
      <c r="O11" s="6">
        <v>18.9345</v>
      </c>
    </row>
    <row r="12" spans="2:15" s="4" customFormat="1" ht="12.95" customHeight="1" x14ac:dyDescent="0.15">
      <c r="B12" s="55"/>
      <c r="C12" s="23" t="s">
        <v>14</v>
      </c>
      <c r="D12" s="7">
        <v>7.3365</v>
      </c>
      <c r="E12" s="7">
        <v>8.9814999999999987</v>
      </c>
      <c r="F12" s="7">
        <v>3.9509999999999992</v>
      </c>
      <c r="G12" s="7">
        <v>7.3749999999999991</v>
      </c>
      <c r="H12" s="7">
        <v>4.4546666666666672</v>
      </c>
      <c r="I12" s="7">
        <v>5.1002499999999991</v>
      </c>
      <c r="J12" s="7">
        <v>3.9523333333333324</v>
      </c>
      <c r="K12" s="48">
        <v>4.6623333333333337</v>
      </c>
      <c r="L12" s="48">
        <v>3.3386666666666667</v>
      </c>
      <c r="M12" s="7">
        <v>3.0131666666666668</v>
      </c>
      <c r="N12" s="7">
        <v>12.513499999999999</v>
      </c>
      <c r="O12" s="7">
        <v>18.239916666666669</v>
      </c>
    </row>
    <row r="13" spans="2:15" s="4" customFormat="1" ht="12.95" customHeight="1" x14ac:dyDescent="0.15">
      <c r="B13" s="56"/>
      <c r="C13" s="24" t="s">
        <v>17</v>
      </c>
      <c r="D13" s="8">
        <v>7.45</v>
      </c>
      <c r="E13" s="8">
        <v>9.11</v>
      </c>
      <c r="F13" s="8">
        <v>4.03</v>
      </c>
      <c r="G13" s="8">
        <v>7.48</v>
      </c>
      <c r="H13" s="8">
        <v>4.5999999999999996</v>
      </c>
      <c r="I13" s="8">
        <v>5.15</v>
      </c>
      <c r="J13" s="8">
        <v>4.08</v>
      </c>
      <c r="K13" s="46">
        <v>4.84</v>
      </c>
      <c r="L13" s="46">
        <v>3.48</v>
      </c>
      <c r="M13" s="8">
        <v>3.07</v>
      </c>
      <c r="N13" s="8">
        <v>13.1</v>
      </c>
      <c r="O13" s="8">
        <v>18.45</v>
      </c>
    </row>
    <row r="14" spans="2:15" s="4" customFormat="1" ht="12.95" customHeight="1" x14ac:dyDescent="0.15">
      <c r="B14" s="54" t="s">
        <v>19</v>
      </c>
      <c r="C14" s="22" t="s">
        <v>13</v>
      </c>
      <c r="D14" s="6">
        <v>7.7439999999999998</v>
      </c>
      <c r="E14" s="6">
        <v>9.4689999999999994</v>
      </c>
      <c r="F14" s="6">
        <v>4.2634999999999996</v>
      </c>
      <c r="G14" s="6">
        <v>7.7624999999999993</v>
      </c>
      <c r="H14" s="12">
        <v>4.8871666666666664</v>
      </c>
      <c r="I14" s="6">
        <v>5.2510833333333329</v>
      </c>
      <c r="J14" s="6">
        <v>4.3002500000000001</v>
      </c>
      <c r="K14" s="6">
        <v>5.242333333333332</v>
      </c>
      <c r="L14" s="6">
        <v>3.9332500000000006</v>
      </c>
      <c r="M14" s="6">
        <v>3.1823333333333328</v>
      </c>
      <c r="N14" s="12">
        <v>14.227249999999996</v>
      </c>
      <c r="O14" s="6">
        <v>19.210750000000004</v>
      </c>
    </row>
    <row r="15" spans="2:15" s="4" customFormat="1" ht="12.95" customHeight="1" x14ac:dyDescent="0.15">
      <c r="B15" s="55"/>
      <c r="C15" s="23" t="s">
        <v>14</v>
      </c>
      <c r="D15" s="7">
        <v>7.4506666666666668</v>
      </c>
      <c r="E15" s="7">
        <v>9.1064999999999952</v>
      </c>
      <c r="F15" s="7">
        <v>4.0614166666666662</v>
      </c>
      <c r="G15" s="7">
        <v>7.4729166666666655</v>
      </c>
      <c r="H15" s="13">
        <v>4.6680000000000001</v>
      </c>
      <c r="I15" s="7">
        <v>5.1273333333333353</v>
      </c>
      <c r="J15" s="7">
        <v>4.0631666666666657</v>
      </c>
      <c r="K15" s="7">
        <v>4.7881666666666662</v>
      </c>
      <c r="L15" s="7">
        <v>3.3178333333333327</v>
      </c>
      <c r="M15" s="7">
        <v>2.9873333333333334</v>
      </c>
      <c r="N15" s="13">
        <v>12.508083333333332</v>
      </c>
      <c r="O15" s="7">
        <v>18.457416666666663</v>
      </c>
    </row>
    <row r="16" spans="2:15" s="4" customFormat="1" ht="12.95" customHeight="1" x14ac:dyDescent="0.15">
      <c r="B16" s="56"/>
      <c r="C16" s="24" t="s">
        <v>17</v>
      </c>
      <c r="D16" s="8">
        <v>7.57</v>
      </c>
      <c r="E16" s="8">
        <v>9.23</v>
      </c>
      <c r="F16" s="8">
        <v>4.1399999999999997</v>
      </c>
      <c r="G16" s="8">
        <v>7.59</v>
      </c>
      <c r="H16" s="14">
        <v>4.78</v>
      </c>
      <c r="I16" s="8">
        <v>5.17</v>
      </c>
      <c r="J16" s="8">
        <v>4.1500000000000004</v>
      </c>
      <c r="K16" s="8">
        <v>4.9400000000000004</v>
      </c>
      <c r="L16" s="8">
        <v>3.52</v>
      </c>
      <c r="M16" s="8">
        <v>3.09</v>
      </c>
      <c r="N16" s="14">
        <v>13.26</v>
      </c>
      <c r="O16" s="8">
        <v>18.690000000000001</v>
      </c>
    </row>
    <row r="17" spans="2:16" s="4" customFormat="1" ht="12.95" customHeight="1" x14ac:dyDescent="0.15">
      <c r="B17" s="54" t="s">
        <v>20</v>
      </c>
      <c r="C17" s="22" t="s">
        <v>13</v>
      </c>
      <c r="D17" s="6">
        <v>7.9923333333333337</v>
      </c>
      <c r="E17" s="6">
        <v>9.6902500000000007</v>
      </c>
      <c r="F17" s="6">
        <v>4.4980833333333328</v>
      </c>
      <c r="G17" s="12">
        <v>7.9629166666666658</v>
      </c>
      <c r="H17" s="6">
        <v>5.0363333333333324</v>
      </c>
      <c r="I17" s="6">
        <v>5.2519166666666655</v>
      </c>
      <c r="J17" s="6">
        <v>4.3485833333333339</v>
      </c>
      <c r="K17" s="6">
        <v>5.4664999999999999</v>
      </c>
      <c r="L17" s="6">
        <v>4.1853333333333333</v>
      </c>
      <c r="M17" s="6">
        <v>3.1494166666666659</v>
      </c>
      <c r="N17" s="12">
        <v>14.391833333333333</v>
      </c>
      <c r="O17" s="6">
        <v>19.659916666666671</v>
      </c>
    </row>
    <row r="18" spans="2:16" s="4" customFormat="1" ht="12.95" customHeight="1" x14ac:dyDescent="0.15">
      <c r="B18" s="55"/>
      <c r="C18" s="23" t="s">
        <v>14</v>
      </c>
      <c r="D18" s="7">
        <v>7.6585833333333335</v>
      </c>
      <c r="E18" s="7">
        <v>9.26525</v>
      </c>
      <c r="F18" s="7">
        <v>4.2518333333333347</v>
      </c>
      <c r="G18" s="13">
        <v>7.6395833333333334</v>
      </c>
      <c r="H18" s="7">
        <v>4.8075833333333327</v>
      </c>
      <c r="I18" s="7">
        <v>5.0539999999999994</v>
      </c>
      <c r="J18" s="7">
        <v>4.0714999999999995</v>
      </c>
      <c r="K18" s="7">
        <v>4.7994166666666667</v>
      </c>
      <c r="L18" s="7">
        <v>2.2782500000000003</v>
      </c>
      <c r="M18" s="7">
        <v>2.2790000000000004</v>
      </c>
      <c r="N18" s="13">
        <v>12.589333333333331</v>
      </c>
      <c r="O18" s="7">
        <v>18.937416666666678</v>
      </c>
    </row>
    <row r="19" spans="2:16" s="4" customFormat="1" ht="12.95" customHeight="1" x14ac:dyDescent="0.15">
      <c r="B19" s="56"/>
      <c r="C19" s="24" t="s">
        <v>17</v>
      </c>
      <c r="D19" s="8">
        <v>7.83</v>
      </c>
      <c r="E19" s="8">
        <v>9.44</v>
      </c>
      <c r="F19" s="8">
        <v>4.34</v>
      </c>
      <c r="G19" s="14">
        <v>7.8</v>
      </c>
      <c r="H19" s="8">
        <v>4.95</v>
      </c>
      <c r="I19" s="8">
        <v>5.18</v>
      </c>
      <c r="J19" s="8">
        <v>4.1900000000000004</v>
      </c>
      <c r="K19" s="8">
        <v>5.12</v>
      </c>
      <c r="L19" s="8">
        <v>3.37</v>
      </c>
      <c r="M19" s="8">
        <v>2.94</v>
      </c>
      <c r="N19" s="14">
        <v>13.67</v>
      </c>
      <c r="O19" s="8">
        <v>19.18</v>
      </c>
    </row>
    <row r="20" spans="2:16" s="4" customFormat="1" ht="12.95" customHeight="1" x14ac:dyDescent="0.15">
      <c r="B20" s="54" t="s">
        <v>21</v>
      </c>
      <c r="C20" s="22" t="s">
        <v>13</v>
      </c>
      <c r="D20" s="44">
        <v>7.8219166666666675</v>
      </c>
      <c r="E20" s="6">
        <v>9.5406666666666649</v>
      </c>
      <c r="F20" s="44">
        <v>4.363083333333333</v>
      </c>
      <c r="G20" s="6">
        <v>7.795416666666668</v>
      </c>
      <c r="H20" s="6">
        <v>4.9984166666666656</v>
      </c>
      <c r="I20" s="6">
        <v>5.1990000000000007</v>
      </c>
      <c r="J20" s="6">
        <v>4.2565</v>
      </c>
      <c r="K20" s="6">
        <v>5.0252499999999998</v>
      </c>
      <c r="L20" s="6">
        <v>3.2520000000000002</v>
      </c>
      <c r="M20" s="6">
        <v>2.8919166666666669</v>
      </c>
      <c r="N20" s="12">
        <v>13.840166666666667</v>
      </c>
      <c r="O20" s="6">
        <v>19.640750000000004</v>
      </c>
    </row>
    <row r="21" spans="2:16" s="4" customFormat="1" ht="12.95" customHeight="1" x14ac:dyDescent="0.15">
      <c r="B21" s="55"/>
      <c r="C21" s="23" t="s">
        <v>14</v>
      </c>
      <c r="D21" s="45">
        <v>7.561083333333336</v>
      </c>
      <c r="E21" s="7">
        <v>9.1960833333333358</v>
      </c>
      <c r="F21" s="45">
        <v>4.2243333333333313</v>
      </c>
      <c r="G21" s="7">
        <v>7.5270833333333327</v>
      </c>
      <c r="H21" s="7">
        <v>4.711750000000003</v>
      </c>
      <c r="I21" s="7">
        <v>4.8131666666666666</v>
      </c>
      <c r="J21" s="7">
        <v>3.974416666666666</v>
      </c>
      <c r="K21" s="7">
        <v>4.2994166666666667</v>
      </c>
      <c r="L21" s="7">
        <v>1.6278333333333335</v>
      </c>
      <c r="M21" s="7">
        <v>1.6256666666666673</v>
      </c>
      <c r="N21" s="13">
        <v>12.815583333333331</v>
      </c>
      <c r="O21" s="7">
        <v>19.140750000000001</v>
      </c>
    </row>
    <row r="22" spans="2:16" s="4" customFormat="1" ht="12.95" customHeight="1" x14ac:dyDescent="0.15">
      <c r="B22" s="56"/>
      <c r="C22" s="24" t="s">
        <v>17</v>
      </c>
      <c r="D22" s="8">
        <v>7.68</v>
      </c>
      <c r="E22" s="8">
        <v>9.32</v>
      </c>
      <c r="F22" s="8">
        <v>4.28</v>
      </c>
      <c r="G22" s="8">
        <v>7.64</v>
      </c>
      <c r="H22" s="8">
        <v>4.8499999999999996</v>
      </c>
      <c r="I22" s="8">
        <v>5</v>
      </c>
      <c r="J22" s="8">
        <v>4.08</v>
      </c>
      <c r="K22" s="8">
        <v>4.53</v>
      </c>
      <c r="L22" s="8">
        <v>2.16</v>
      </c>
      <c r="M22" s="8">
        <v>2.2799999999999998</v>
      </c>
      <c r="N22" s="14">
        <v>13.35</v>
      </c>
      <c r="O22" s="8">
        <v>19.329999999999998</v>
      </c>
    </row>
    <row r="23" spans="2:16" s="4" customFormat="1" ht="12.95" customHeight="1" x14ac:dyDescent="0.15">
      <c r="B23" s="54" t="s">
        <v>22</v>
      </c>
      <c r="C23" s="22" t="s">
        <v>13</v>
      </c>
      <c r="D23" s="6">
        <v>7.9390000000000027</v>
      </c>
      <c r="E23" s="6">
        <v>9.4990000000000006</v>
      </c>
      <c r="F23" s="6">
        <v>4.3726666666666674</v>
      </c>
      <c r="G23" s="6">
        <v>7.8729166666666641</v>
      </c>
      <c r="H23" s="6">
        <v>5.0759166666666653</v>
      </c>
      <c r="I23" s="6">
        <v>5.1715</v>
      </c>
      <c r="J23" s="6">
        <v>4.2881666666666653</v>
      </c>
      <c r="K23" s="6">
        <v>5.2906666666666666</v>
      </c>
      <c r="L23" s="6">
        <v>3.6911666666666672</v>
      </c>
      <c r="M23" s="6">
        <v>3.0373333333333332</v>
      </c>
      <c r="N23" s="12">
        <v>13.621416666666663</v>
      </c>
      <c r="O23" s="6">
        <v>19.472000000000001</v>
      </c>
    </row>
    <row r="24" spans="2:16" s="4" customFormat="1" ht="12.95" customHeight="1" x14ac:dyDescent="0.15">
      <c r="B24" s="55"/>
      <c r="C24" s="23" t="s">
        <v>14</v>
      </c>
      <c r="D24" s="7">
        <v>7.5077500000000059</v>
      </c>
      <c r="E24" s="7">
        <v>9.1019166666666678</v>
      </c>
      <c r="F24" s="7">
        <v>4.1918333333333342</v>
      </c>
      <c r="G24" s="7">
        <v>7.4483333333333315</v>
      </c>
      <c r="H24" s="7">
        <v>4.4875833333333341</v>
      </c>
      <c r="I24" s="7">
        <v>4.7794166666666662</v>
      </c>
      <c r="J24" s="7">
        <v>3.9648333333333334</v>
      </c>
      <c r="K24" s="7">
        <v>4.3281666666666672</v>
      </c>
      <c r="L24" s="7">
        <v>1.585333333333333</v>
      </c>
      <c r="M24" s="7">
        <v>1.4640000000000002</v>
      </c>
      <c r="N24" s="13">
        <v>12.543083333333334</v>
      </c>
      <c r="O24" s="7">
        <v>19.11866666666667</v>
      </c>
    </row>
    <row r="25" spans="2:16" s="4" customFormat="1" ht="12.95" customHeight="1" x14ac:dyDescent="0.15">
      <c r="B25" s="56"/>
      <c r="C25" s="24" t="s">
        <v>17</v>
      </c>
      <c r="D25" s="8">
        <v>7.71</v>
      </c>
      <c r="E25" s="8">
        <v>9.2799999999999994</v>
      </c>
      <c r="F25" s="8">
        <v>4.29</v>
      </c>
      <c r="G25" s="8">
        <v>7.65</v>
      </c>
      <c r="H25" s="8">
        <v>4.84</v>
      </c>
      <c r="I25" s="8">
        <v>5.04</v>
      </c>
      <c r="J25" s="8">
        <v>4.1100000000000003</v>
      </c>
      <c r="K25" s="8">
        <v>4.76</v>
      </c>
      <c r="L25" s="8">
        <v>2.78</v>
      </c>
      <c r="M25" s="8">
        <v>2.57</v>
      </c>
      <c r="N25" s="14">
        <v>13.09</v>
      </c>
      <c r="O25" s="8">
        <v>19.25</v>
      </c>
    </row>
    <row r="26" spans="2:16" s="4" customFormat="1" ht="12.95" customHeight="1" x14ac:dyDescent="0.15">
      <c r="B26" s="54" t="s">
        <v>23</v>
      </c>
      <c r="C26" s="22" t="s">
        <v>13</v>
      </c>
      <c r="D26" s="6">
        <v>8.329833333333335</v>
      </c>
      <c r="E26" s="6">
        <v>9.9831666666666656</v>
      </c>
      <c r="F26" s="6">
        <v>4.5897499999999996</v>
      </c>
      <c r="G26" s="6">
        <v>8.1874999999999982</v>
      </c>
      <c r="H26" s="6">
        <v>5.2121666666666657</v>
      </c>
      <c r="I26" s="6">
        <v>5.3589999999999991</v>
      </c>
      <c r="J26" s="6">
        <v>4.3914999999999997</v>
      </c>
      <c r="K26" s="6">
        <v>6.0285833333333327</v>
      </c>
      <c r="L26" s="6">
        <v>4.7582500000000012</v>
      </c>
      <c r="M26" s="6">
        <v>3.2110833333333346</v>
      </c>
      <c r="N26" s="12">
        <v>15.330999999999998</v>
      </c>
      <c r="O26" s="6">
        <v>20.35616666666667</v>
      </c>
      <c r="P26" s="31"/>
    </row>
    <row r="27" spans="2:16" s="4" customFormat="1" ht="12.95" customHeight="1" x14ac:dyDescent="0.15">
      <c r="B27" s="55"/>
      <c r="C27" s="23" t="s">
        <v>14</v>
      </c>
      <c r="D27" s="7">
        <v>7.4585833333333342</v>
      </c>
      <c r="E27" s="7">
        <v>9.0952500000000018</v>
      </c>
      <c r="F27" s="7">
        <v>4.1380833333333316</v>
      </c>
      <c r="G27" s="7">
        <v>7.427083333333333</v>
      </c>
      <c r="H27" s="7">
        <v>4.5009166666666678</v>
      </c>
      <c r="I27" s="7">
        <v>4.7298333333333327</v>
      </c>
      <c r="J27" s="7">
        <v>3.9027500000000006</v>
      </c>
      <c r="K27" s="7">
        <v>4.2702499999999999</v>
      </c>
      <c r="L27" s="7">
        <v>1.7557500000000001</v>
      </c>
      <c r="M27" s="7">
        <v>1.096916666666667</v>
      </c>
      <c r="N27" s="13">
        <v>12.593083333333333</v>
      </c>
      <c r="O27" s="7">
        <v>19.092833333333338</v>
      </c>
    </row>
    <row r="28" spans="2:16" s="4" customFormat="1" ht="12.95" customHeight="1" x14ac:dyDescent="0.15">
      <c r="B28" s="56"/>
      <c r="C28" s="24" t="s">
        <v>17</v>
      </c>
      <c r="D28" s="8">
        <v>7.87</v>
      </c>
      <c r="E28" s="8">
        <v>9.44</v>
      </c>
      <c r="F28" s="8">
        <v>4.3600000000000003</v>
      </c>
      <c r="G28" s="8">
        <v>7.79</v>
      </c>
      <c r="H28" s="8">
        <v>4.9000000000000004</v>
      </c>
      <c r="I28" s="8">
        <v>5.05</v>
      </c>
      <c r="J28" s="8">
        <v>4.12</v>
      </c>
      <c r="K28" s="8">
        <v>4.97</v>
      </c>
      <c r="L28" s="8">
        <v>2.93</v>
      </c>
      <c r="M28" s="8">
        <v>2.39</v>
      </c>
      <c r="N28" s="14">
        <v>13.67</v>
      </c>
      <c r="O28" s="8">
        <v>19.47</v>
      </c>
    </row>
    <row r="29" spans="2:16" s="4" customFormat="1" ht="12.95" customHeight="1" x14ac:dyDescent="0.15">
      <c r="B29" s="54" t="s">
        <v>24</v>
      </c>
      <c r="C29" s="22" t="s">
        <v>13</v>
      </c>
      <c r="D29" s="6">
        <v>7.95</v>
      </c>
      <c r="E29" s="6">
        <v>9.5023333333333326</v>
      </c>
      <c r="F29" s="6">
        <v>4.4605833333333331</v>
      </c>
      <c r="G29" s="6">
        <v>7.8708333333333336</v>
      </c>
      <c r="H29" s="12">
        <v>5.1505000000000001</v>
      </c>
      <c r="I29" s="6">
        <v>5.2223333333333324</v>
      </c>
      <c r="J29" s="6">
        <v>4.2485833333333334</v>
      </c>
      <c r="K29" s="6">
        <v>5.2527499999999998</v>
      </c>
      <c r="L29" s="6">
        <v>3.6007499999999992</v>
      </c>
      <c r="M29" s="6">
        <v>3.1119166666666658</v>
      </c>
      <c r="N29" s="12">
        <v>13.977249999999998</v>
      </c>
      <c r="O29" s="6">
        <v>19.562416666666667</v>
      </c>
      <c r="P29" s="31"/>
    </row>
    <row r="30" spans="2:16" s="4" customFormat="1" ht="12.95" customHeight="1" x14ac:dyDescent="0.15">
      <c r="B30" s="55"/>
      <c r="C30" s="23" t="s">
        <v>14</v>
      </c>
      <c r="D30" s="7">
        <v>7.8</v>
      </c>
      <c r="E30" s="7">
        <v>9.2694166666666664</v>
      </c>
      <c r="F30" s="7">
        <v>4.3868333333333327</v>
      </c>
      <c r="G30" s="7">
        <v>7.7079166666666659</v>
      </c>
      <c r="H30" s="13">
        <v>4.9684166666666663</v>
      </c>
      <c r="I30" s="7">
        <v>4.9823333333333331</v>
      </c>
      <c r="J30" s="7">
        <v>4.0394166666666678</v>
      </c>
      <c r="K30" s="7">
        <v>4.6406666666666672</v>
      </c>
      <c r="L30" s="7">
        <v>2.0411666666666677</v>
      </c>
      <c r="M30" s="7">
        <v>1.9865000000000002</v>
      </c>
      <c r="N30" s="13">
        <v>12.987666666666668</v>
      </c>
      <c r="O30" s="7">
        <v>19.084916666666661</v>
      </c>
      <c r="P30" s="31"/>
    </row>
    <row r="31" spans="2:16" s="4" customFormat="1" ht="12.95" customHeight="1" x14ac:dyDescent="0.15">
      <c r="B31" s="56"/>
      <c r="C31" s="24" t="s">
        <v>17</v>
      </c>
      <c r="D31" s="8">
        <v>7.87</v>
      </c>
      <c r="E31" s="8">
        <v>9.39</v>
      </c>
      <c r="F31" s="8">
        <v>4.4231388888888885</v>
      </c>
      <c r="G31" s="8">
        <v>7.79</v>
      </c>
      <c r="H31" s="14">
        <v>5.0599999999999996</v>
      </c>
      <c r="I31" s="8">
        <v>5.15</v>
      </c>
      <c r="J31" s="8">
        <v>4.13</v>
      </c>
      <c r="K31" s="8">
        <v>4.97</v>
      </c>
      <c r="L31" s="8">
        <v>3.07</v>
      </c>
      <c r="M31" s="8">
        <v>2.88</v>
      </c>
      <c r="N31" s="14">
        <v>13.43</v>
      </c>
      <c r="O31" s="8">
        <v>19.28</v>
      </c>
      <c r="P31" s="31"/>
    </row>
    <row r="32" spans="2:16" s="4" customFormat="1" ht="12.95" customHeight="1" x14ac:dyDescent="0.15">
      <c r="B32" s="54" t="s">
        <v>25</v>
      </c>
      <c r="C32" s="22" t="s">
        <v>13</v>
      </c>
      <c r="D32" s="6">
        <v>7.81</v>
      </c>
      <c r="E32" s="9">
        <v>9.2748333333333317</v>
      </c>
      <c r="F32" s="6">
        <v>4.4301666666666675</v>
      </c>
      <c r="G32" s="6">
        <v>7.7345833333333331</v>
      </c>
      <c r="H32" s="12">
        <v>5.0434166666666655</v>
      </c>
      <c r="I32" s="6">
        <v>5.1981666666666664</v>
      </c>
      <c r="J32" s="6">
        <v>4.1273333333333335</v>
      </c>
      <c r="K32" s="6">
        <v>5.0998333333333319</v>
      </c>
      <c r="L32" s="6">
        <v>3.5419999999999994</v>
      </c>
      <c r="M32" s="6">
        <v>3.1173333333333324</v>
      </c>
      <c r="N32" s="12">
        <v>13.595583333333332</v>
      </c>
      <c r="O32" s="6">
        <v>19.063666666666677</v>
      </c>
      <c r="P32" s="31"/>
    </row>
    <row r="33" spans="2:16" s="4" customFormat="1" ht="12.95" customHeight="1" x14ac:dyDescent="0.15">
      <c r="B33" s="55"/>
      <c r="C33" s="23" t="s">
        <v>14</v>
      </c>
      <c r="D33" s="7">
        <v>7.43</v>
      </c>
      <c r="E33" s="10">
        <v>8.9385833333333302</v>
      </c>
      <c r="F33" s="7">
        <v>4.1384999999999987</v>
      </c>
      <c r="G33" s="7">
        <v>7.4054166666666674</v>
      </c>
      <c r="H33" s="13">
        <v>4.5209166666666665</v>
      </c>
      <c r="I33" s="7">
        <v>5.1248333333333331</v>
      </c>
      <c r="J33" s="7">
        <v>3.8973333333333344</v>
      </c>
      <c r="K33" s="7">
        <v>4.7635833333333322</v>
      </c>
      <c r="L33" s="7">
        <v>3.3386666666666667</v>
      </c>
      <c r="M33" s="7">
        <v>2.8619166666666671</v>
      </c>
      <c r="N33" s="13">
        <v>10.584333333333333</v>
      </c>
      <c r="O33" s="7">
        <v>18.441583333333337</v>
      </c>
      <c r="P33" s="31"/>
    </row>
    <row r="34" spans="2:16" s="4" customFormat="1" ht="12.95" customHeight="1" x14ac:dyDescent="0.15">
      <c r="B34" s="56"/>
      <c r="C34" s="24" t="s">
        <v>17</v>
      </c>
      <c r="D34" s="8">
        <v>7.58</v>
      </c>
      <c r="E34" s="11">
        <v>9.09</v>
      </c>
      <c r="F34" s="8">
        <v>4.2689569892473118</v>
      </c>
      <c r="G34" s="8">
        <v>7.55</v>
      </c>
      <c r="H34" s="14">
        <v>4.76</v>
      </c>
      <c r="I34" s="8">
        <v>5.15</v>
      </c>
      <c r="J34" s="8">
        <v>3.99</v>
      </c>
      <c r="K34" s="8">
        <v>4.8899999999999997</v>
      </c>
      <c r="L34" s="8">
        <v>3.41</v>
      </c>
      <c r="M34" s="8">
        <v>3.03</v>
      </c>
      <c r="N34" s="14">
        <v>11.88</v>
      </c>
      <c r="O34" s="8">
        <v>18.670000000000002</v>
      </c>
      <c r="P34" s="31"/>
    </row>
    <row r="35" spans="2:16" s="4" customFormat="1" ht="12.95" customHeight="1" x14ac:dyDescent="0.15">
      <c r="B35" s="54" t="s">
        <v>26</v>
      </c>
      <c r="C35" s="22" t="s">
        <v>13</v>
      </c>
      <c r="D35" s="18">
        <v>7.45</v>
      </c>
      <c r="E35" s="9">
        <v>8.9460833333333323</v>
      </c>
      <c r="F35" s="6">
        <v>4.1710000000000012</v>
      </c>
      <c r="G35" s="6">
        <v>7.4474999999999971</v>
      </c>
      <c r="H35" s="12">
        <v>4.5888333333333335</v>
      </c>
      <c r="I35" s="6">
        <v>5.2056666666666649</v>
      </c>
      <c r="J35" s="6">
        <v>3.9927499999999991</v>
      </c>
      <c r="K35" s="6">
        <v>4.924833333333333</v>
      </c>
      <c r="L35" s="6">
        <v>3.4740833333333332</v>
      </c>
      <c r="M35" s="6">
        <v>3.1265000000000001</v>
      </c>
      <c r="N35" s="12">
        <v>10.602666666666662</v>
      </c>
      <c r="O35" s="6">
        <v>18.427000000000007</v>
      </c>
      <c r="P35" s="31"/>
    </row>
    <row r="36" spans="2:16" s="4" customFormat="1" ht="12.95" customHeight="1" x14ac:dyDescent="0.15">
      <c r="B36" s="55"/>
      <c r="C36" s="23" t="s">
        <v>14</v>
      </c>
      <c r="D36" s="19">
        <v>7.32</v>
      </c>
      <c r="E36" s="10">
        <v>8.8602500000000006</v>
      </c>
      <c r="F36" s="7">
        <v>4.0293333333333319</v>
      </c>
      <c r="G36" s="7">
        <v>7.3204166666666666</v>
      </c>
      <c r="H36" s="13">
        <v>4.3317499999999995</v>
      </c>
      <c r="I36" s="7">
        <v>5.1169166666666666</v>
      </c>
      <c r="J36" s="7">
        <v>3.7423333333333333</v>
      </c>
      <c r="K36" s="7">
        <v>4.7069166666666664</v>
      </c>
      <c r="L36" s="7">
        <v>3.3261666666666669</v>
      </c>
      <c r="M36" s="7">
        <v>3.0048333333333335</v>
      </c>
      <c r="N36" s="13">
        <v>9.9689166666666669</v>
      </c>
      <c r="O36" s="7">
        <v>18.266166666666667</v>
      </c>
      <c r="P36" s="31"/>
    </row>
    <row r="37" spans="2:16" s="4" customFormat="1" ht="12.95" customHeight="1" x14ac:dyDescent="0.15">
      <c r="B37" s="56"/>
      <c r="C37" s="24" t="s">
        <v>17</v>
      </c>
      <c r="D37" s="20">
        <v>7.37</v>
      </c>
      <c r="E37" s="11">
        <v>8.89</v>
      </c>
      <c r="F37" s="8">
        <v>4.1061249999999996</v>
      </c>
      <c r="G37" s="8">
        <v>7.37</v>
      </c>
      <c r="H37" s="14">
        <v>4.42</v>
      </c>
      <c r="I37" s="8">
        <v>5.15</v>
      </c>
      <c r="J37" s="8">
        <v>3.87</v>
      </c>
      <c r="K37" s="8">
        <v>4.8</v>
      </c>
      <c r="L37" s="8">
        <v>3.39</v>
      </c>
      <c r="M37" s="8">
        <v>3.06</v>
      </c>
      <c r="N37" s="14">
        <v>10.29</v>
      </c>
      <c r="O37" s="8">
        <v>18.350000000000001</v>
      </c>
      <c r="P37" s="31"/>
    </row>
    <row r="38" spans="2:16" s="4" customFormat="1" ht="12.95" customHeight="1" x14ac:dyDescent="0.15">
      <c r="B38" s="54" t="s">
        <v>27</v>
      </c>
      <c r="C38" s="22" t="s">
        <v>13</v>
      </c>
      <c r="D38" s="18">
        <v>7.4302500000000018</v>
      </c>
      <c r="E38" s="6">
        <v>8.9935833333333317</v>
      </c>
      <c r="F38" s="6">
        <v>4.126833333333332</v>
      </c>
      <c r="G38" s="6">
        <v>7.4449999999999994</v>
      </c>
      <c r="H38" s="6">
        <v>4.5784166666666666</v>
      </c>
      <c r="I38" s="6">
        <v>5.2019166666666665</v>
      </c>
      <c r="J38" s="6">
        <v>4.072333333333332</v>
      </c>
      <c r="K38" s="6">
        <v>5.0390000000000006</v>
      </c>
      <c r="L38" s="6">
        <v>3.6107499999999995</v>
      </c>
      <c r="M38" s="6">
        <v>3.1469166666666673</v>
      </c>
      <c r="N38" s="12">
        <v>13.666416666666665</v>
      </c>
      <c r="O38" s="6">
        <v>18.384916666666673</v>
      </c>
      <c r="P38" s="31"/>
    </row>
    <row r="39" spans="2:16" s="4" customFormat="1" ht="12.95" customHeight="1" x14ac:dyDescent="0.15">
      <c r="B39" s="55"/>
      <c r="C39" s="23" t="s">
        <v>14</v>
      </c>
      <c r="D39" s="19">
        <v>7.3335833333333333</v>
      </c>
      <c r="E39" s="7">
        <v>8.8748333333333296</v>
      </c>
      <c r="F39" s="7">
        <v>4.0568333333333308</v>
      </c>
      <c r="G39" s="7">
        <v>7.3241666666666676</v>
      </c>
      <c r="H39" s="7">
        <v>4.3584166666666668</v>
      </c>
      <c r="I39" s="7">
        <v>5.1273333333333335</v>
      </c>
      <c r="J39" s="7">
        <v>3.7269166666666673</v>
      </c>
      <c r="K39" s="7">
        <v>4.7331666666666656</v>
      </c>
      <c r="L39" s="7">
        <v>3.4153333333333333</v>
      </c>
      <c r="M39" s="7">
        <v>3.0327500000000001</v>
      </c>
      <c r="N39" s="13">
        <v>10.5535</v>
      </c>
      <c r="O39" s="7">
        <v>18.09033333333333</v>
      </c>
      <c r="P39" s="31"/>
    </row>
    <row r="40" spans="2:16" s="4" customFormat="1" ht="12.95" customHeight="1" x14ac:dyDescent="0.15">
      <c r="B40" s="56"/>
      <c r="C40" s="24" t="s">
        <v>17</v>
      </c>
      <c r="D40" s="20">
        <v>7.38</v>
      </c>
      <c r="E40" s="8">
        <v>8.93</v>
      </c>
      <c r="F40" s="8">
        <v>4.09</v>
      </c>
      <c r="G40" s="8">
        <v>7.39</v>
      </c>
      <c r="H40" s="8">
        <v>4.46</v>
      </c>
      <c r="I40" s="8">
        <v>5.15</v>
      </c>
      <c r="J40" s="8">
        <v>3.91</v>
      </c>
      <c r="K40" s="46">
        <v>4.84</v>
      </c>
      <c r="L40" s="8">
        <v>3.49</v>
      </c>
      <c r="M40" s="8">
        <v>3.07</v>
      </c>
      <c r="N40" s="14">
        <v>12.29</v>
      </c>
      <c r="O40" s="8">
        <v>18.22</v>
      </c>
      <c r="P40" s="31"/>
    </row>
    <row r="41" spans="2:16" s="4" customFormat="1" ht="12.95" customHeight="1" x14ac:dyDescent="0.15">
      <c r="B41" s="54" t="s">
        <v>43</v>
      </c>
      <c r="C41" s="22" t="s">
        <v>28</v>
      </c>
      <c r="D41" s="6">
        <f>MAX(D5,D8,D11,D14,D17,D20,D23,D26,D29,D32,D35,D38)</f>
        <v>8.329833333333335</v>
      </c>
      <c r="E41" s="6">
        <f t="shared" ref="E41:O41" si="0">MAX(E5,E8,E11,E14,E17,E20,E23,E26,E29,E32,E35,E38)</f>
        <v>9.9831666666666656</v>
      </c>
      <c r="F41" s="6">
        <f t="shared" si="0"/>
        <v>4.5897499999999996</v>
      </c>
      <c r="G41" s="6">
        <f t="shared" si="0"/>
        <v>8.1874999999999982</v>
      </c>
      <c r="H41" s="6">
        <f t="shared" si="0"/>
        <v>5.2121666666666657</v>
      </c>
      <c r="I41" s="6">
        <f t="shared" si="0"/>
        <v>5.3589999999999991</v>
      </c>
      <c r="J41" s="6">
        <f t="shared" si="0"/>
        <v>4.3914999999999997</v>
      </c>
      <c r="K41" s="6">
        <f>MAX(K5,K8,K11,K14,K17,K20,K23,K26,K29,K32,K35,K38)</f>
        <v>6.0285833333333327</v>
      </c>
      <c r="L41" s="6">
        <f>MAX(L5,L8,L11,L14,L17,L20,L23,L26,L29,L32,L35,L38)</f>
        <v>4.7582500000000012</v>
      </c>
      <c r="M41" s="6">
        <f>MAX(M5,M8,M11,M14,M17,M20,M23,M26,M29,M32,M35,M38)</f>
        <v>3.2110833333333346</v>
      </c>
      <c r="N41" s="6">
        <f>MAX(N5,N8,N11,N14,N17,N20,N23,N26,N29,N32,N35,N38)</f>
        <v>15.330999999999998</v>
      </c>
      <c r="O41" s="6">
        <f t="shared" si="0"/>
        <v>20.35616666666667</v>
      </c>
    </row>
    <row r="42" spans="2:16" s="4" customFormat="1" ht="12.95" customHeight="1" x14ac:dyDescent="0.15">
      <c r="B42" s="55"/>
      <c r="C42" s="23" t="s">
        <v>29</v>
      </c>
      <c r="D42" s="7">
        <f>MIN(D6,D9,D12,D15,D18,D21,D24,D27,D30,D33,D36,D39)</f>
        <v>7.1556666666666677</v>
      </c>
      <c r="E42" s="7">
        <f t="shared" ref="E42:O42" si="1">MIN(E6,E9,E12,E15,E18,E21,E24,E27,E30,E33,E36,E39)</f>
        <v>8.7960833333333319</v>
      </c>
      <c r="F42" s="7">
        <f t="shared" si="1"/>
        <v>3.9110000000000009</v>
      </c>
      <c r="G42" s="7">
        <f t="shared" si="1"/>
        <v>7.1958333333333329</v>
      </c>
      <c r="H42" s="7">
        <f t="shared" si="1"/>
        <v>4.3317499999999995</v>
      </c>
      <c r="I42" s="7">
        <f t="shared" si="1"/>
        <v>4.7298333333333327</v>
      </c>
      <c r="J42" s="7">
        <f t="shared" si="1"/>
        <v>3.7269166666666673</v>
      </c>
      <c r="K42" s="7">
        <f>MIN(K6,K9,K12,K15,K18,K21,K24,K27,K30,K33,K36,K39)</f>
        <v>4.2702499999999999</v>
      </c>
      <c r="L42" s="7">
        <f>MIN(L6,L9,L12,L15,L18,L21,L24,L27,L30,L33,L36,L39)</f>
        <v>1.585333333333333</v>
      </c>
      <c r="M42" s="7">
        <f>MIN(M6,M9,M12,M15,M18,M21,M24,M27,M30,M33,M36,M39)</f>
        <v>1.096916666666667</v>
      </c>
      <c r="N42" s="7">
        <f>MIN(N6,N9,N12,N15,N18,N21,N24,N27,N30,N33,N36,N39)</f>
        <v>9.9689166666666669</v>
      </c>
      <c r="O42" s="7">
        <f t="shared" si="1"/>
        <v>18.09033333333333</v>
      </c>
    </row>
    <row r="43" spans="2:16" s="4" customFormat="1" ht="12.95" customHeight="1" x14ac:dyDescent="0.15">
      <c r="B43" s="56"/>
      <c r="C43" s="24" t="s">
        <v>30</v>
      </c>
      <c r="D43" s="8">
        <f>AVERAGE(D7,D10,D13,D16,D19,D22,D25,D28,D31,D34,D37,D40)</f>
        <v>7.5808333333333335</v>
      </c>
      <c r="E43" s="8">
        <f t="shared" ref="E43:O43" si="2">AVERAGE(E7,E10,E13,E16,E19,E22,E25,E28,E31,E34,E37,E40)</f>
        <v>9.17</v>
      </c>
      <c r="F43" s="8">
        <f t="shared" si="2"/>
        <v>4.1940184065113506</v>
      </c>
      <c r="G43" s="8">
        <f t="shared" si="2"/>
        <v>7.5658333333333339</v>
      </c>
      <c r="H43" s="8">
        <f t="shared" si="2"/>
        <v>4.7275</v>
      </c>
      <c r="I43" s="8">
        <f t="shared" si="2"/>
        <v>5.1191666666666658</v>
      </c>
      <c r="J43" s="8">
        <f t="shared" si="2"/>
        <v>4.0466666666666669</v>
      </c>
      <c r="K43" s="8">
        <f>AVERAGE(K7,K10,K13,K16,K19,K22,K25,K28,K31,K34,K37,K40)</f>
        <v>4.8433333333333337</v>
      </c>
      <c r="L43" s="8">
        <f>AVERAGE(L7,L10,L13,L16,L19,L22,L25,L28,L31,L34,L37,L40)</f>
        <v>3.1916666666666669</v>
      </c>
      <c r="M43" s="8">
        <f>AVERAGE(M7,M10,M13,M16,M19,M22,M25,M28,M31,M34,M37,M40)</f>
        <v>2.875833333333333</v>
      </c>
      <c r="N43" s="8">
        <f>AVERAGE(N7,N10,N13,N16,N19,N22,N25,N28,N31,N34,N37,N40)</f>
        <v>12.812499999999998</v>
      </c>
      <c r="O43" s="8">
        <f t="shared" si="2"/>
        <v>18.787499999999998</v>
      </c>
    </row>
    <row r="44" spans="2:16" s="4" customFormat="1" ht="12.95" customHeight="1" x14ac:dyDescent="0.15">
      <c r="B44" s="41"/>
      <c r="C44" s="41"/>
      <c r="D44" s="39"/>
      <c r="E44" s="40"/>
      <c r="F44" s="40"/>
      <c r="G44" s="39"/>
      <c r="H44" s="39"/>
      <c r="I44" s="39"/>
      <c r="J44" s="39"/>
      <c r="K44" s="39"/>
      <c r="L44" s="39"/>
      <c r="M44" s="39"/>
      <c r="N44" s="39"/>
      <c r="O44" s="40"/>
    </row>
    <row r="45" spans="2:16" ht="15.75" customHeight="1" x14ac:dyDescent="0.15">
      <c r="C45" s="2"/>
      <c r="G45" s="61" t="s">
        <v>51</v>
      </c>
      <c r="H45" s="61"/>
      <c r="I45" s="61"/>
      <c r="J45" s="61"/>
      <c r="K45" s="61"/>
      <c r="O45" s="5" t="s">
        <v>46</v>
      </c>
    </row>
    <row r="46" spans="2:16" ht="12.95" customHeight="1" x14ac:dyDescent="0.15">
      <c r="N46" s="1" t="s">
        <v>44</v>
      </c>
    </row>
    <row r="47" spans="2:16" ht="12.95" customHeight="1" x14ac:dyDescent="0.15">
      <c r="B47" s="59"/>
      <c r="C47" s="60"/>
      <c r="D47" s="25" t="s">
        <v>31</v>
      </c>
      <c r="E47" s="25" t="s">
        <v>32</v>
      </c>
      <c r="F47" s="25" t="s">
        <v>33</v>
      </c>
      <c r="G47" s="25" t="s">
        <v>34</v>
      </c>
      <c r="H47" s="25" t="s">
        <v>35</v>
      </c>
      <c r="I47" s="25" t="s">
        <v>36</v>
      </c>
      <c r="J47" s="25" t="s">
        <v>37</v>
      </c>
      <c r="K47" s="25" t="s">
        <v>38</v>
      </c>
      <c r="L47" s="25" t="s">
        <v>39</v>
      </c>
      <c r="M47" s="25" t="s">
        <v>40</v>
      </c>
      <c r="N47" s="25" t="s">
        <v>41</v>
      </c>
      <c r="O47" s="25"/>
    </row>
    <row r="48" spans="2:16" ht="12.95" customHeight="1" x14ac:dyDescent="0.15">
      <c r="B48" s="54" t="s">
        <v>42</v>
      </c>
      <c r="C48" s="26" t="s">
        <v>13</v>
      </c>
      <c r="D48" s="18">
        <v>14.137583333333334</v>
      </c>
      <c r="E48" s="9">
        <v>18.854416666666655</v>
      </c>
      <c r="F48" s="9">
        <v>3.4289999999999998</v>
      </c>
      <c r="G48" s="9">
        <v>1.7125000000000001</v>
      </c>
      <c r="H48" s="9">
        <v>10.765083333333335</v>
      </c>
      <c r="I48" s="9">
        <v>7.527916666666667</v>
      </c>
      <c r="J48" s="9">
        <v>7.0135833333333339</v>
      </c>
      <c r="K48" s="29">
        <v>-2.3750000000000104E-2</v>
      </c>
      <c r="L48" s="9">
        <v>33.94233333333333</v>
      </c>
      <c r="M48" s="9">
        <v>5.9804166666666667</v>
      </c>
      <c r="N48" s="18">
        <v>4.7139166666666652</v>
      </c>
      <c r="O48" s="18"/>
    </row>
    <row r="49" spans="2:15" ht="12.95" customHeight="1" x14ac:dyDescent="0.15">
      <c r="B49" s="55"/>
      <c r="C49" s="27" t="s">
        <v>14</v>
      </c>
      <c r="D49" s="19">
        <v>13.843833333333336</v>
      </c>
      <c r="E49" s="10">
        <v>18.63108333333334</v>
      </c>
      <c r="F49" s="10">
        <v>3.2194166666666661</v>
      </c>
      <c r="G49" s="10">
        <v>1.5337500000000002</v>
      </c>
      <c r="H49" s="10">
        <v>10.374249999999993</v>
      </c>
      <c r="I49" s="10">
        <v>7.0524999999999993</v>
      </c>
      <c r="J49" s="10">
        <v>6.7627500000000014</v>
      </c>
      <c r="K49" s="10">
        <v>-0.43250000000000011</v>
      </c>
      <c r="L49" s="10">
        <v>33.477333333333341</v>
      </c>
      <c r="M49" s="10">
        <v>5.3983333333333334</v>
      </c>
      <c r="N49" s="19">
        <v>4.2030833333333328</v>
      </c>
      <c r="O49" s="19"/>
    </row>
    <row r="50" spans="2:15" ht="12.95" customHeight="1" x14ac:dyDescent="0.15">
      <c r="B50" s="56"/>
      <c r="C50" s="28" t="s">
        <v>17</v>
      </c>
      <c r="D50" s="20">
        <v>13.95</v>
      </c>
      <c r="E50" s="11">
        <v>18.75</v>
      </c>
      <c r="F50" s="11">
        <v>3.32</v>
      </c>
      <c r="G50" s="11">
        <v>1.63</v>
      </c>
      <c r="H50" s="11">
        <v>10.5</v>
      </c>
      <c r="I50" s="11">
        <v>7.26</v>
      </c>
      <c r="J50" s="11">
        <v>6.89</v>
      </c>
      <c r="K50" s="30">
        <v>-0.26</v>
      </c>
      <c r="L50" s="11">
        <v>33.71</v>
      </c>
      <c r="M50" s="11">
        <v>5.61</v>
      </c>
      <c r="N50" s="20">
        <v>4.43</v>
      </c>
      <c r="O50" s="20"/>
    </row>
    <row r="51" spans="2:15" ht="12.95" customHeight="1" x14ac:dyDescent="0.15">
      <c r="B51" s="54" t="s">
        <v>16</v>
      </c>
      <c r="C51" s="26" t="s">
        <v>13</v>
      </c>
      <c r="D51" s="18">
        <v>14.248416666666666</v>
      </c>
      <c r="E51" s="9">
        <v>19.192333333333341</v>
      </c>
      <c r="F51" s="9">
        <v>3.4190000000000005</v>
      </c>
      <c r="G51" s="9">
        <v>1.6849999999999996</v>
      </c>
      <c r="H51" s="9">
        <v>11.01466666666667</v>
      </c>
      <c r="I51" s="9">
        <v>7.3425000000000002</v>
      </c>
      <c r="J51" s="9">
        <v>7.0348333333333342</v>
      </c>
      <c r="K51" s="29">
        <v>-0.27625000000000005</v>
      </c>
      <c r="L51" s="9">
        <v>34.281916666666667</v>
      </c>
      <c r="M51" s="9">
        <v>5.9012500000000001</v>
      </c>
      <c r="N51" s="9">
        <v>4.6568333333333323</v>
      </c>
      <c r="O51" s="9"/>
    </row>
    <row r="52" spans="2:15" ht="12.95" customHeight="1" x14ac:dyDescent="0.15">
      <c r="B52" s="55"/>
      <c r="C52" s="27" t="s">
        <v>14</v>
      </c>
      <c r="D52" s="19">
        <v>14.041333333333341</v>
      </c>
      <c r="E52" s="10">
        <v>18.880250000000007</v>
      </c>
      <c r="F52" s="10">
        <v>3.2681666666666662</v>
      </c>
      <c r="G52" s="10">
        <v>1.5279166666666668</v>
      </c>
      <c r="H52" s="10">
        <v>10.795499999999999</v>
      </c>
      <c r="I52" s="10">
        <v>7.088750000000001</v>
      </c>
      <c r="J52" s="10">
        <v>6.9148333333333341</v>
      </c>
      <c r="K52" s="10">
        <v>-0.41083333333333333</v>
      </c>
      <c r="L52" s="10">
        <v>33.983166666666669</v>
      </c>
      <c r="M52" s="10">
        <v>5.5220833333333337</v>
      </c>
      <c r="N52" s="10">
        <v>4.3505833333333337</v>
      </c>
      <c r="O52" s="10"/>
    </row>
    <row r="53" spans="2:15" ht="12.95" customHeight="1" x14ac:dyDescent="0.15">
      <c r="B53" s="56"/>
      <c r="C53" s="28" t="s">
        <v>17</v>
      </c>
      <c r="D53" s="20">
        <v>14.13</v>
      </c>
      <c r="E53" s="11">
        <v>19.12</v>
      </c>
      <c r="F53" s="11">
        <v>3.34</v>
      </c>
      <c r="G53" s="11">
        <v>1.61</v>
      </c>
      <c r="H53" s="11">
        <v>10.9</v>
      </c>
      <c r="I53" s="11">
        <v>7.21</v>
      </c>
      <c r="J53" s="11">
        <v>6.97</v>
      </c>
      <c r="K53" s="30">
        <v>-0.36</v>
      </c>
      <c r="L53" s="11">
        <v>34.17</v>
      </c>
      <c r="M53" s="11">
        <v>5.67</v>
      </c>
      <c r="N53" s="11">
        <v>4.49</v>
      </c>
      <c r="O53" s="11"/>
    </row>
    <row r="54" spans="2:15" ht="12.95" customHeight="1" x14ac:dyDescent="0.15">
      <c r="B54" s="54" t="s">
        <v>18</v>
      </c>
      <c r="C54" s="26" t="s">
        <v>13</v>
      </c>
      <c r="D54" s="18">
        <v>14.704249999999996</v>
      </c>
      <c r="E54" s="9">
        <v>20.348583333333327</v>
      </c>
      <c r="F54" s="18">
        <v>3.6181666666666676</v>
      </c>
      <c r="G54" s="9">
        <v>1.7516666666666671</v>
      </c>
      <c r="H54" s="9">
        <v>11.67091666666667</v>
      </c>
      <c r="I54" s="49">
        <v>7.4629166666666675</v>
      </c>
      <c r="J54" s="49">
        <v>7.2090000000000005</v>
      </c>
      <c r="K54" s="50">
        <v>-0.17791666666666672</v>
      </c>
      <c r="L54" s="49">
        <v>35.702750000000016</v>
      </c>
      <c r="M54" s="49">
        <v>5.9637499999999983</v>
      </c>
      <c r="N54" s="49">
        <v>4.7547499999999996</v>
      </c>
      <c r="O54" s="49"/>
    </row>
    <row r="55" spans="2:15" ht="12.95" customHeight="1" x14ac:dyDescent="0.15">
      <c r="B55" s="55"/>
      <c r="C55" s="27" t="s">
        <v>14</v>
      </c>
      <c r="D55" s="19">
        <v>14.052166666666666</v>
      </c>
      <c r="E55" s="10">
        <v>19.13066666666667</v>
      </c>
      <c r="F55" s="19">
        <v>3.2931666666666666</v>
      </c>
      <c r="G55" s="10">
        <v>1.5637500000000004</v>
      </c>
      <c r="H55" s="10">
        <v>10.801749999999998</v>
      </c>
      <c r="I55" s="51">
        <v>7.0783333333333323</v>
      </c>
      <c r="J55" s="51">
        <v>6.9052500000000023</v>
      </c>
      <c r="K55" s="51">
        <v>-0.33666666666666673</v>
      </c>
      <c r="L55" s="51">
        <v>34.093166666666662</v>
      </c>
      <c r="M55" s="51">
        <v>5.5137500000000008</v>
      </c>
      <c r="N55" s="51">
        <v>4.3551666666666664</v>
      </c>
      <c r="O55" s="51"/>
    </row>
    <row r="56" spans="2:15" ht="12.95" customHeight="1" x14ac:dyDescent="0.15">
      <c r="B56" s="56"/>
      <c r="C56" s="28" t="s">
        <v>17</v>
      </c>
      <c r="D56" s="20">
        <v>14.31</v>
      </c>
      <c r="E56" s="11">
        <v>19.47</v>
      </c>
      <c r="F56" s="20">
        <v>3.39</v>
      </c>
      <c r="G56" s="11">
        <v>1.65</v>
      </c>
      <c r="H56" s="11">
        <v>11.09</v>
      </c>
      <c r="I56" s="52">
        <v>7.25</v>
      </c>
      <c r="J56" s="52">
        <v>7.03</v>
      </c>
      <c r="K56" s="53">
        <v>-0.28000000000000003</v>
      </c>
      <c r="L56" s="52">
        <v>34.700000000000003</v>
      </c>
      <c r="M56" s="52">
        <v>5.68</v>
      </c>
      <c r="N56" s="52">
        <v>4.53</v>
      </c>
      <c r="O56" s="52"/>
    </row>
    <row r="57" spans="2:15" ht="12.95" customHeight="1" x14ac:dyDescent="0.15">
      <c r="B57" s="54" t="s">
        <v>19</v>
      </c>
      <c r="C57" s="26" t="s">
        <v>13</v>
      </c>
      <c r="D57" s="18">
        <v>14.773833333333336</v>
      </c>
      <c r="E57" s="9">
        <v>20.726083333333335</v>
      </c>
      <c r="F57" s="9">
        <v>3.6760833333333331</v>
      </c>
      <c r="G57" s="9">
        <v>1.7654166666666657</v>
      </c>
      <c r="H57" s="9">
        <v>11.7063333333333</v>
      </c>
      <c r="I57" s="9">
        <v>7.7087499999999993</v>
      </c>
      <c r="J57" s="9">
        <v>7.2777500000000011</v>
      </c>
      <c r="K57" s="9">
        <v>-0.11208333333333335</v>
      </c>
      <c r="L57" s="9">
        <v>35.640250000000002</v>
      </c>
      <c r="M57" s="9">
        <v>6.0508333333333342</v>
      </c>
      <c r="N57" s="9">
        <v>4.9476666666666667</v>
      </c>
      <c r="O57" s="9"/>
    </row>
    <row r="58" spans="2:15" ht="12.95" customHeight="1" x14ac:dyDescent="0.15">
      <c r="B58" s="55"/>
      <c r="C58" s="27" t="s">
        <v>14</v>
      </c>
      <c r="D58" s="19">
        <v>14.233416666666672</v>
      </c>
      <c r="E58" s="10">
        <v>20.22025</v>
      </c>
      <c r="F58" s="10">
        <v>3.1610833333333335</v>
      </c>
      <c r="G58" s="10">
        <v>1.1554166666666668</v>
      </c>
      <c r="H58" s="10">
        <v>11.037583333333336</v>
      </c>
      <c r="I58" s="10">
        <v>7.29</v>
      </c>
      <c r="J58" s="10">
        <v>6.9881666666666682</v>
      </c>
      <c r="K58" s="10">
        <v>-0.29291666666666677</v>
      </c>
      <c r="L58" s="10">
        <v>34.93399999999999</v>
      </c>
      <c r="M58" s="10">
        <v>5.6083333333333334</v>
      </c>
      <c r="N58" s="10">
        <v>4.4876666666666667</v>
      </c>
      <c r="O58" s="10"/>
    </row>
    <row r="59" spans="2:15" ht="12.95" customHeight="1" x14ac:dyDescent="0.15">
      <c r="B59" s="56"/>
      <c r="C59" s="28" t="s">
        <v>17</v>
      </c>
      <c r="D59" s="20">
        <v>14.38</v>
      </c>
      <c r="E59" s="11">
        <v>20.43</v>
      </c>
      <c r="F59" s="11">
        <v>3.37</v>
      </c>
      <c r="G59" s="11">
        <v>1.6</v>
      </c>
      <c r="H59" s="11">
        <v>11.35</v>
      </c>
      <c r="I59" s="11">
        <v>7.44</v>
      </c>
      <c r="J59" s="11">
        <v>7.09</v>
      </c>
      <c r="K59" s="11">
        <v>-0.23</v>
      </c>
      <c r="L59" s="11">
        <v>35.19</v>
      </c>
      <c r="M59" s="11">
        <v>5.76</v>
      </c>
      <c r="N59" s="11">
        <v>4.6500000000000004</v>
      </c>
      <c r="O59" s="11"/>
    </row>
    <row r="60" spans="2:15" ht="12.95" customHeight="1" x14ac:dyDescent="0.15">
      <c r="B60" s="54" t="s">
        <v>20</v>
      </c>
      <c r="C60" s="26" t="s">
        <v>13</v>
      </c>
      <c r="D60" s="18">
        <v>15.183</v>
      </c>
      <c r="E60" s="9">
        <v>21.398166666666672</v>
      </c>
      <c r="F60" s="9">
        <v>3.8485833333333335</v>
      </c>
      <c r="G60" s="9">
        <v>1.7208333333333334</v>
      </c>
      <c r="H60" s="9">
        <v>12.550083333333335</v>
      </c>
      <c r="I60" s="9">
        <v>8.1150000000000002</v>
      </c>
      <c r="J60" s="9">
        <v>7.4539999999999997</v>
      </c>
      <c r="K60" s="9">
        <v>7.7083333333333268E-2</v>
      </c>
      <c r="L60" s="9">
        <v>36.392750000000014</v>
      </c>
      <c r="M60" s="9">
        <v>6.1470833333333337</v>
      </c>
      <c r="N60" s="9">
        <v>5.1180833333333338</v>
      </c>
      <c r="O60" s="9"/>
    </row>
    <row r="61" spans="2:15" ht="12.95" customHeight="1" x14ac:dyDescent="0.15">
      <c r="B61" s="55"/>
      <c r="C61" s="27" t="s">
        <v>14</v>
      </c>
      <c r="D61" s="19">
        <v>14.354250000000008</v>
      </c>
      <c r="E61" s="10">
        <v>20.76733333333334</v>
      </c>
      <c r="F61" s="10">
        <v>2.5294166666666675</v>
      </c>
      <c r="G61" s="10">
        <v>0.10208333333333321</v>
      </c>
      <c r="H61" s="10">
        <v>11.76341666666667</v>
      </c>
      <c r="I61" s="10">
        <v>7.620000000000001</v>
      </c>
      <c r="J61" s="10">
        <v>7.0610833333333352</v>
      </c>
      <c r="K61" s="10">
        <v>-0.19166666666666674</v>
      </c>
      <c r="L61" s="10">
        <v>35.285249999999998</v>
      </c>
      <c r="M61" s="10">
        <v>5.534583333333333</v>
      </c>
      <c r="N61" s="10">
        <v>4.562666666666666</v>
      </c>
      <c r="O61" s="10"/>
    </row>
    <row r="62" spans="2:15" ht="12.95" customHeight="1" x14ac:dyDescent="0.15">
      <c r="B62" s="56"/>
      <c r="C62" s="28" t="s">
        <v>17</v>
      </c>
      <c r="D62" s="20">
        <v>14.65</v>
      </c>
      <c r="E62" s="11">
        <v>21.08</v>
      </c>
      <c r="F62" s="11">
        <v>3.25</v>
      </c>
      <c r="G62" s="11">
        <v>1.27</v>
      </c>
      <c r="H62" s="11">
        <v>12.12</v>
      </c>
      <c r="I62" s="11">
        <v>7.85</v>
      </c>
      <c r="J62" s="11">
        <v>7.24</v>
      </c>
      <c r="K62" s="11">
        <v>-0.1</v>
      </c>
      <c r="L62" s="11">
        <v>35.71</v>
      </c>
      <c r="M62" s="11">
        <v>5.87</v>
      </c>
      <c r="N62" s="11">
        <v>4.8499999999999996</v>
      </c>
      <c r="O62" s="11"/>
    </row>
    <row r="63" spans="2:15" ht="12.95" customHeight="1" x14ac:dyDescent="0.15">
      <c r="B63" s="54" t="s">
        <v>21</v>
      </c>
      <c r="C63" s="26" t="s">
        <v>13</v>
      </c>
      <c r="D63" s="18">
        <v>14.876749999999999</v>
      </c>
      <c r="E63" s="9">
        <v>21.396916666666669</v>
      </c>
      <c r="F63" s="9">
        <v>3.2110833333333342</v>
      </c>
      <c r="G63" s="9">
        <v>1.0587499999999996</v>
      </c>
      <c r="H63" s="9">
        <v>12.633833333333328</v>
      </c>
      <c r="I63" s="9">
        <v>8.0720833333333371</v>
      </c>
      <c r="J63" s="9">
        <v>7.2523333333333353</v>
      </c>
      <c r="K63" s="9">
        <v>-0.14958333333333337</v>
      </c>
      <c r="L63" s="9">
        <v>36.072333333333326</v>
      </c>
      <c r="M63" s="9">
        <v>6.1033333333333326</v>
      </c>
      <c r="N63" s="9">
        <v>4.7610000000000001</v>
      </c>
      <c r="O63" s="9"/>
    </row>
    <row r="64" spans="2:15" ht="12.95" customHeight="1" x14ac:dyDescent="0.15">
      <c r="B64" s="55"/>
      <c r="C64" s="27" t="s">
        <v>14</v>
      </c>
      <c r="D64" s="19">
        <v>14.326333333333329</v>
      </c>
      <c r="E64" s="10">
        <v>20.789833333333331</v>
      </c>
      <c r="F64" s="10">
        <v>1.8348333333333333</v>
      </c>
      <c r="G64" s="10">
        <v>-0.65500000000000025</v>
      </c>
      <c r="H64" s="10">
        <v>11.99675</v>
      </c>
      <c r="I64" s="10">
        <v>7.6091666666666669</v>
      </c>
      <c r="J64" s="10">
        <v>6.8952500000000017</v>
      </c>
      <c r="K64" s="10">
        <v>-0.2908333333333335</v>
      </c>
      <c r="L64" s="10">
        <v>35.169416666666656</v>
      </c>
      <c r="M64" s="10">
        <v>5.548333333333332</v>
      </c>
      <c r="N64" s="10">
        <v>4.063083333333334</v>
      </c>
      <c r="O64" s="10"/>
    </row>
    <row r="65" spans="2:16" ht="12.95" customHeight="1" x14ac:dyDescent="0.15">
      <c r="B65" s="56"/>
      <c r="C65" s="28" t="s">
        <v>17</v>
      </c>
      <c r="D65" s="20">
        <v>14.52</v>
      </c>
      <c r="E65" s="11">
        <v>21.08</v>
      </c>
      <c r="F65" s="11">
        <v>2.4</v>
      </c>
      <c r="G65" s="11">
        <v>0.12</v>
      </c>
      <c r="H65" s="11">
        <v>12.27</v>
      </c>
      <c r="I65" s="11">
        <v>7.74</v>
      </c>
      <c r="J65" s="11">
        <v>7.01</v>
      </c>
      <c r="K65" s="11">
        <v>-0.24</v>
      </c>
      <c r="L65" s="11">
        <v>35.51</v>
      </c>
      <c r="M65" s="11">
        <v>5.73</v>
      </c>
      <c r="N65" s="11">
        <v>4.3</v>
      </c>
      <c r="O65" s="11"/>
    </row>
    <row r="66" spans="2:16" ht="12.95" customHeight="1" x14ac:dyDescent="0.15">
      <c r="B66" s="54" t="s">
        <v>22</v>
      </c>
      <c r="C66" s="26" t="s">
        <v>13</v>
      </c>
      <c r="D66" s="18">
        <v>14.811333333333332</v>
      </c>
      <c r="E66" s="9">
        <v>20.997333333333341</v>
      </c>
      <c r="F66" s="9">
        <v>3.4831666666666674</v>
      </c>
      <c r="G66" s="9">
        <v>1.5241666666666662</v>
      </c>
      <c r="H66" s="9">
        <v>12.608833333333335</v>
      </c>
      <c r="I66" s="9">
        <v>8.3487500000000008</v>
      </c>
      <c r="J66" s="9">
        <v>7.316083333333335</v>
      </c>
      <c r="K66" s="9">
        <v>-0.18583333333333341</v>
      </c>
      <c r="L66" s="9">
        <v>35.667333333333325</v>
      </c>
      <c r="M66" s="9">
        <v>6.080000000000001</v>
      </c>
      <c r="N66" s="9">
        <v>5.0309999999999988</v>
      </c>
      <c r="O66" s="9"/>
    </row>
    <row r="67" spans="2:16" ht="12.95" customHeight="1" x14ac:dyDescent="0.15">
      <c r="B67" s="55"/>
      <c r="C67" s="27" t="s">
        <v>14</v>
      </c>
      <c r="D67" s="19">
        <v>14.260083333333325</v>
      </c>
      <c r="E67" s="10">
        <v>20.303166666666666</v>
      </c>
      <c r="F67" s="10">
        <v>1.8727500000000006</v>
      </c>
      <c r="G67" s="10">
        <v>-1.1841666666666668</v>
      </c>
      <c r="H67" s="10">
        <v>11.91883333333333</v>
      </c>
      <c r="I67" s="10">
        <v>7.6387500000000017</v>
      </c>
      <c r="J67" s="10">
        <v>6.8252500000000031</v>
      </c>
      <c r="K67" s="10">
        <v>-0.37958333333333333</v>
      </c>
      <c r="L67" s="10">
        <v>34.829416666666653</v>
      </c>
      <c r="M67" s="10">
        <v>5.4216666666666669</v>
      </c>
      <c r="N67" s="10">
        <v>4.0676666666666668</v>
      </c>
      <c r="O67" s="10"/>
    </row>
    <row r="68" spans="2:16" ht="12.95" customHeight="1" x14ac:dyDescent="0.15">
      <c r="B68" s="56"/>
      <c r="C68" s="28" t="s">
        <v>17</v>
      </c>
      <c r="D68" s="20">
        <v>14.44</v>
      </c>
      <c r="E68" s="11">
        <v>20.71</v>
      </c>
      <c r="F68" s="11">
        <v>2.76</v>
      </c>
      <c r="G68" s="11">
        <v>0.39</v>
      </c>
      <c r="H68" s="11">
        <v>12.2</v>
      </c>
      <c r="I68" s="11">
        <v>7.95</v>
      </c>
      <c r="J68" s="11">
        <v>7.06</v>
      </c>
      <c r="K68" s="11">
        <v>-0.26</v>
      </c>
      <c r="L68" s="11">
        <v>35.18</v>
      </c>
      <c r="M68" s="11">
        <v>5.69</v>
      </c>
      <c r="N68" s="11">
        <v>4.51</v>
      </c>
      <c r="O68" s="11"/>
    </row>
    <row r="69" spans="2:16" ht="12.95" customHeight="1" x14ac:dyDescent="0.15">
      <c r="B69" s="54" t="s">
        <v>23</v>
      </c>
      <c r="C69" s="26" t="s">
        <v>13</v>
      </c>
      <c r="D69" s="18">
        <v>15.560083333333337</v>
      </c>
      <c r="E69" s="9">
        <v>21.884000000000011</v>
      </c>
      <c r="F69" s="9">
        <v>4.1594166666666679</v>
      </c>
      <c r="G69" s="9">
        <v>1.6458333333333328</v>
      </c>
      <c r="H69" s="9">
        <v>13.886333333333328</v>
      </c>
      <c r="I69" s="9">
        <v>9.0304166666666656</v>
      </c>
      <c r="J69" s="9">
        <v>7.7648333333333319</v>
      </c>
      <c r="K69" s="9">
        <v>4.0833333333333305E-2</v>
      </c>
      <c r="L69" s="9">
        <v>36.835666666666661</v>
      </c>
      <c r="M69" s="9">
        <v>6.2908333333333317</v>
      </c>
      <c r="N69" s="9">
        <v>5.7159999999999984</v>
      </c>
      <c r="O69" s="9"/>
      <c r="P69" s="32"/>
    </row>
    <row r="70" spans="2:16" ht="12.95" customHeight="1" x14ac:dyDescent="0.15">
      <c r="B70" s="55"/>
      <c r="C70" s="27" t="s">
        <v>14</v>
      </c>
      <c r="D70" s="19">
        <v>14.23925</v>
      </c>
      <c r="E70" s="10">
        <v>20.228583333333329</v>
      </c>
      <c r="F70" s="10">
        <v>1.7452500000000004</v>
      </c>
      <c r="G70" s="10">
        <v>-1.2750000000000001</v>
      </c>
      <c r="H70" s="10">
        <v>11.725083333333325</v>
      </c>
      <c r="I70" s="10">
        <v>7.6220833333333333</v>
      </c>
      <c r="J70" s="10">
        <v>6.8319166666666655</v>
      </c>
      <c r="K70" s="10">
        <v>-0.44624999999999987</v>
      </c>
      <c r="L70" s="10">
        <v>34.910249999999998</v>
      </c>
      <c r="M70" s="10">
        <v>5.4041666666666659</v>
      </c>
      <c r="N70" s="10">
        <v>4.0130833333333333</v>
      </c>
      <c r="O70" s="10"/>
      <c r="P70" s="32"/>
    </row>
    <row r="71" spans="2:16" ht="12.95" customHeight="1" x14ac:dyDescent="0.15">
      <c r="B71" s="56"/>
      <c r="C71" s="28" t="s">
        <v>17</v>
      </c>
      <c r="D71" s="20">
        <v>14.67</v>
      </c>
      <c r="E71" s="11">
        <v>21.06</v>
      </c>
      <c r="F71" s="11">
        <v>2.8</v>
      </c>
      <c r="G71" s="11">
        <v>0.25</v>
      </c>
      <c r="H71" s="11">
        <v>12.7</v>
      </c>
      <c r="I71" s="11">
        <v>8.18</v>
      </c>
      <c r="J71" s="11">
        <v>7.19</v>
      </c>
      <c r="K71" s="11">
        <v>-0.31</v>
      </c>
      <c r="L71" s="11">
        <v>35.58</v>
      </c>
      <c r="M71" s="11">
        <v>5.8</v>
      </c>
      <c r="N71" s="11">
        <v>4.71</v>
      </c>
      <c r="O71" s="11"/>
      <c r="P71" s="32"/>
    </row>
    <row r="72" spans="2:16" ht="12.95" customHeight="1" x14ac:dyDescent="0.15">
      <c r="B72" s="54" t="s">
        <v>24</v>
      </c>
      <c r="C72" s="26" t="s">
        <v>13</v>
      </c>
      <c r="D72" s="18">
        <v>14.799249999999995</v>
      </c>
      <c r="E72" s="9">
        <v>21.319416666666658</v>
      </c>
      <c r="F72" s="9">
        <v>3.4344166666666673</v>
      </c>
      <c r="G72" s="9">
        <v>1.5216666666666665</v>
      </c>
      <c r="H72" s="9">
        <v>12.835083333333335</v>
      </c>
      <c r="I72" s="9">
        <v>8.4287500000000009</v>
      </c>
      <c r="J72" s="9">
        <v>7.30525</v>
      </c>
      <c r="K72" s="9">
        <v>-0.19250000000000003</v>
      </c>
      <c r="L72" s="9">
        <v>35.712749999999993</v>
      </c>
      <c r="M72" s="9">
        <v>6.1137499999999987</v>
      </c>
      <c r="N72" s="9">
        <v>5.0039166666666661</v>
      </c>
      <c r="O72" s="9"/>
      <c r="P72" s="32"/>
    </row>
    <row r="73" spans="2:16" ht="12.95" customHeight="1" x14ac:dyDescent="0.15">
      <c r="B73" s="55"/>
      <c r="C73" s="27" t="s">
        <v>14</v>
      </c>
      <c r="D73" s="19">
        <v>14.364250000000004</v>
      </c>
      <c r="E73" s="10">
        <v>20.474000000000007</v>
      </c>
      <c r="F73" s="10">
        <v>1.9485833333333333</v>
      </c>
      <c r="G73" s="10">
        <v>-0.82208333333333361</v>
      </c>
      <c r="H73" s="10">
        <v>12.080500000000001</v>
      </c>
      <c r="I73" s="10">
        <v>8.0191666666666652</v>
      </c>
      <c r="J73" s="10">
        <v>7.0202500000000008</v>
      </c>
      <c r="K73" s="10">
        <v>-0.35375000000000001</v>
      </c>
      <c r="L73" s="10">
        <v>34.916916666666665</v>
      </c>
      <c r="M73" s="10">
        <v>5.6245833333333328</v>
      </c>
      <c r="N73" s="10">
        <v>4.3860000000000001</v>
      </c>
      <c r="O73" s="10"/>
      <c r="P73" s="32"/>
    </row>
    <row r="74" spans="2:16" ht="12.95" customHeight="1" x14ac:dyDescent="0.15">
      <c r="B74" s="56"/>
      <c r="C74" s="28" t="s">
        <v>17</v>
      </c>
      <c r="D74" s="20">
        <v>14.56</v>
      </c>
      <c r="E74" s="11">
        <v>21</v>
      </c>
      <c r="F74" s="11">
        <v>3.07</v>
      </c>
      <c r="G74" s="11">
        <v>0.98</v>
      </c>
      <c r="H74" s="11">
        <v>12.49</v>
      </c>
      <c r="I74" s="11">
        <v>8.18</v>
      </c>
      <c r="J74" s="11">
        <v>7.16</v>
      </c>
      <c r="K74" s="11">
        <v>-0.25</v>
      </c>
      <c r="L74" s="11">
        <v>35.4</v>
      </c>
      <c r="M74" s="11">
        <v>5.81</v>
      </c>
      <c r="N74" s="11">
        <v>4.72</v>
      </c>
      <c r="O74" s="11"/>
      <c r="P74" s="32"/>
    </row>
    <row r="75" spans="2:16" ht="12.95" customHeight="1" x14ac:dyDescent="0.15">
      <c r="B75" s="54" t="s">
        <v>25</v>
      </c>
      <c r="C75" s="26" t="s">
        <v>13</v>
      </c>
      <c r="D75" s="18">
        <v>14.346333333333339</v>
      </c>
      <c r="E75" s="9">
        <v>20.403166666666667</v>
      </c>
      <c r="F75" s="9">
        <v>3.3360833333333346</v>
      </c>
      <c r="G75" s="9">
        <v>1.6158333333333326</v>
      </c>
      <c r="H75" s="9">
        <v>12.026749999999998</v>
      </c>
      <c r="I75" s="9">
        <v>8.0958333333333314</v>
      </c>
      <c r="J75" s="9">
        <v>7.1365000000000016</v>
      </c>
      <c r="K75" s="9">
        <v>-0.16666666666666674</v>
      </c>
      <c r="L75" s="9">
        <v>34.864416666666685</v>
      </c>
      <c r="M75" s="9">
        <v>6.0954166666666678</v>
      </c>
      <c r="N75" s="9">
        <v>4.8747499999999988</v>
      </c>
      <c r="O75" s="9"/>
      <c r="P75" s="32"/>
    </row>
    <row r="76" spans="2:16" ht="12.95" customHeight="1" x14ac:dyDescent="0.15">
      <c r="B76" s="55"/>
      <c r="C76" s="27" t="s">
        <v>14</v>
      </c>
      <c r="D76" s="19">
        <v>13.989249999999998</v>
      </c>
      <c r="E76" s="10">
        <v>19.035250000000001</v>
      </c>
      <c r="F76" s="10">
        <v>3.2065000000000006</v>
      </c>
      <c r="G76" s="10">
        <v>1.3587499999999997</v>
      </c>
      <c r="H76" s="10">
        <v>10.823000000000002</v>
      </c>
      <c r="I76" s="10">
        <v>7.643749999999998</v>
      </c>
      <c r="J76" s="10">
        <v>6.8856666666666682</v>
      </c>
      <c r="K76" s="10">
        <v>-0.26125000000000015</v>
      </c>
      <c r="L76" s="10">
        <v>34.045249999999989</v>
      </c>
      <c r="M76" s="10">
        <v>5.504999999999999</v>
      </c>
      <c r="N76" s="10">
        <v>4.5189166666666667</v>
      </c>
      <c r="O76" s="10"/>
      <c r="P76" s="32"/>
    </row>
    <row r="77" spans="2:16" ht="12.95" customHeight="1" x14ac:dyDescent="0.15">
      <c r="B77" s="56"/>
      <c r="C77" s="28" t="s">
        <v>17</v>
      </c>
      <c r="D77" s="20">
        <v>14.13</v>
      </c>
      <c r="E77" s="11">
        <v>19.600000000000001</v>
      </c>
      <c r="F77" s="11">
        <v>3.25</v>
      </c>
      <c r="G77" s="11">
        <v>1.54</v>
      </c>
      <c r="H77" s="11">
        <v>11.35</v>
      </c>
      <c r="I77" s="11">
        <v>7.83</v>
      </c>
      <c r="J77" s="11">
        <v>7</v>
      </c>
      <c r="K77" s="11">
        <v>-0.23</v>
      </c>
      <c r="L77" s="11">
        <v>34.4</v>
      </c>
      <c r="M77" s="11">
        <v>5.73</v>
      </c>
      <c r="N77" s="11">
        <v>4.6500000000000004</v>
      </c>
      <c r="O77" s="11"/>
      <c r="P77" s="32"/>
    </row>
    <row r="78" spans="2:16" ht="12.95" customHeight="1" x14ac:dyDescent="0.15">
      <c r="B78" s="54" t="s">
        <v>26</v>
      </c>
      <c r="C78" s="26" t="s">
        <v>13</v>
      </c>
      <c r="D78" s="18">
        <v>14.007166666666661</v>
      </c>
      <c r="E78" s="9">
        <v>18.99358333333333</v>
      </c>
      <c r="F78" s="9">
        <v>3.3548333333333349</v>
      </c>
      <c r="G78" s="9">
        <v>1.6662500000000007</v>
      </c>
      <c r="H78" s="9">
        <v>10.797166666666667</v>
      </c>
      <c r="I78" s="9">
        <v>7.7358333333333347</v>
      </c>
      <c r="J78" s="9">
        <v>6.9660833333333336</v>
      </c>
      <c r="K78" s="9">
        <v>-0.12125000000000001</v>
      </c>
      <c r="L78" s="9">
        <v>34.02525</v>
      </c>
      <c r="M78" s="9">
        <v>5.7950000000000017</v>
      </c>
      <c r="N78" s="9">
        <v>4.703083333333332</v>
      </c>
      <c r="O78" s="9"/>
      <c r="P78" s="32"/>
    </row>
    <row r="79" spans="2:16" ht="12.95" customHeight="1" x14ac:dyDescent="0.15">
      <c r="B79" s="55"/>
      <c r="C79" s="27" t="s">
        <v>14</v>
      </c>
      <c r="D79" s="19">
        <v>13.930083333333334</v>
      </c>
      <c r="E79" s="10">
        <v>18.53608333333333</v>
      </c>
      <c r="F79" s="10">
        <v>3.2173333333333329</v>
      </c>
      <c r="G79" s="10">
        <v>1.5479166666666664</v>
      </c>
      <c r="H79" s="10">
        <v>10.46133333333333</v>
      </c>
      <c r="I79" s="10">
        <v>7.4708333333333341</v>
      </c>
      <c r="J79" s="10">
        <v>6.8323333333333336</v>
      </c>
      <c r="K79" s="10">
        <v>-0.23833333333333342</v>
      </c>
      <c r="L79" s="10">
        <v>33.711916666666674</v>
      </c>
      <c r="M79" s="10">
        <v>5.4391666666666678</v>
      </c>
      <c r="N79" s="10">
        <v>4.4551666666666661</v>
      </c>
      <c r="O79" s="10"/>
      <c r="P79" s="32"/>
    </row>
    <row r="80" spans="2:16" ht="12.95" customHeight="1" x14ac:dyDescent="0.15">
      <c r="B80" s="56"/>
      <c r="C80" s="28" t="s">
        <v>17</v>
      </c>
      <c r="D80" s="20">
        <v>13.96</v>
      </c>
      <c r="E80" s="11">
        <v>18.73</v>
      </c>
      <c r="F80" s="11">
        <v>3.27</v>
      </c>
      <c r="G80" s="11">
        <v>1.61</v>
      </c>
      <c r="H80" s="11">
        <v>10.57</v>
      </c>
      <c r="I80" s="11">
        <v>7.6</v>
      </c>
      <c r="J80" s="11">
        <v>6.89</v>
      </c>
      <c r="K80" s="11">
        <v>-0.18</v>
      </c>
      <c r="L80" s="11">
        <v>33.869999999999997</v>
      </c>
      <c r="M80" s="11">
        <v>5.55</v>
      </c>
      <c r="N80" s="11">
        <v>4.5599999999999996</v>
      </c>
      <c r="O80" s="11"/>
      <c r="P80" s="32"/>
    </row>
    <row r="81" spans="2:16" ht="12.95" customHeight="1" x14ac:dyDescent="0.15">
      <c r="B81" s="54" t="s">
        <v>27</v>
      </c>
      <c r="C81" s="26" t="s">
        <v>13</v>
      </c>
      <c r="D81" s="18">
        <v>14.097166666666668</v>
      </c>
      <c r="E81" s="9">
        <v>18.643166666666669</v>
      </c>
      <c r="F81" s="9">
        <v>3.4935833333333317</v>
      </c>
      <c r="G81" s="9">
        <v>1.763749999999999</v>
      </c>
      <c r="H81" s="9">
        <v>10.649666666666663</v>
      </c>
      <c r="I81" s="9">
        <v>7.657916666666666</v>
      </c>
      <c r="J81" s="9">
        <v>7.0431666666666679</v>
      </c>
      <c r="K81" s="9">
        <v>6.9999999999999951E-2</v>
      </c>
      <c r="L81" s="9">
        <v>33.923166666666653</v>
      </c>
      <c r="M81" s="9">
        <v>5.8733333333333322</v>
      </c>
      <c r="N81" s="9">
        <v>4.7968333333333337</v>
      </c>
      <c r="O81" s="9"/>
      <c r="P81" s="32"/>
    </row>
    <row r="82" spans="2:16" ht="12.95" customHeight="1" x14ac:dyDescent="0.15">
      <c r="B82" s="55"/>
      <c r="C82" s="27" t="s">
        <v>14</v>
      </c>
      <c r="D82" s="19">
        <v>13.969666666666674</v>
      </c>
      <c r="E82" s="10">
        <v>18.54858333333333</v>
      </c>
      <c r="F82" s="10">
        <v>3.331916666666666</v>
      </c>
      <c r="G82" s="10">
        <v>1.6574999999999995</v>
      </c>
      <c r="H82" s="10">
        <v>10.488833333333329</v>
      </c>
      <c r="I82" s="10">
        <v>7.4149999999999983</v>
      </c>
      <c r="J82" s="10">
        <v>6.8677499999999982</v>
      </c>
      <c r="K82" s="10">
        <v>-0.13125000000000001</v>
      </c>
      <c r="L82" s="10">
        <v>33.712750000000021</v>
      </c>
      <c r="M82" s="10">
        <v>5.404583333333334</v>
      </c>
      <c r="N82" s="10">
        <v>4.4618333333333338</v>
      </c>
      <c r="O82" s="10"/>
      <c r="P82" s="32"/>
    </row>
    <row r="83" spans="2:16" ht="12.95" customHeight="1" x14ac:dyDescent="0.15">
      <c r="B83" s="56"/>
      <c r="C83" s="28" t="s">
        <v>17</v>
      </c>
      <c r="D83" s="20">
        <v>14.02</v>
      </c>
      <c r="E83" s="11">
        <v>18.59</v>
      </c>
      <c r="F83" s="11">
        <v>3.38</v>
      </c>
      <c r="G83" s="11">
        <v>1.69</v>
      </c>
      <c r="H83" s="11">
        <v>10.57</v>
      </c>
      <c r="I83" s="11">
        <v>7.51</v>
      </c>
      <c r="J83" s="11">
        <v>6.94</v>
      </c>
      <c r="K83" s="11">
        <v>-0.06</v>
      </c>
      <c r="L83" s="11">
        <v>33.79</v>
      </c>
      <c r="M83" s="11">
        <v>5.57</v>
      </c>
      <c r="N83" s="11">
        <v>4.59</v>
      </c>
      <c r="O83" s="11"/>
      <c r="P83" s="32"/>
    </row>
    <row r="84" spans="2:16" ht="12.95" customHeight="1" x14ac:dyDescent="0.15">
      <c r="B84" s="54" t="s">
        <v>43</v>
      </c>
      <c r="C84" s="26" t="s">
        <v>28</v>
      </c>
      <c r="D84" s="9">
        <f t="shared" ref="D84:N84" si="3">MAX(D48,D51,D54,D57,D60,D63,D66,D69,D72,D75,D78,D81)</f>
        <v>15.560083333333337</v>
      </c>
      <c r="E84" s="9">
        <f>MAX(E48,E51,E54,E57,E60,E63,E66,E69,E72,E75,E78,E81)</f>
        <v>21.884000000000011</v>
      </c>
      <c r="F84" s="9">
        <f t="shared" si="3"/>
        <v>4.1594166666666679</v>
      </c>
      <c r="G84" s="9">
        <f t="shared" si="3"/>
        <v>1.7654166666666657</v>
      </c>
      <c r="H84" s="9">
        <f t="shared" si="3"/>
        <v>13.886333333333328</v>
      </c>
      <c r="I84" s="9">
        <f t="shared" si="3"/>
        <v>9.0304166666666656</v>
      </c>
      <c r="J84" s="9">
        <f t="shared" si="3"/>
        <v>7.7648333333333319</v>
      </c>
      <c r="K84" s="29">
        <f t="shared" si="3"/>
        <v>7.7083333333333268E-2</v>
      </c>
      <c r="L84" s="29">
        <f t="shared" si="3"/>
        <v>36.835666666666661</v>
      </c>
      <c r="M84" s="29">
        <f t="shared" si="3"/>
        <v>6.2908333333333317</v>
      </c>
      <c r="N84" s="29">
        <f t="shared" si="3"/>
        <v>5.7159999999999984</v>
      </c>
      <c r="O84" s="29"/>
    </row>
    <row r="85" spans="2:16" ht="12.95" customHeight="1" x14ac:dyDescent="0.15">
      <c r="B85" s="55"/>
      <c r="C85" s="27" t="s">
        <v>29</v>
      </c>
      <c r="D85" s="10">
        <f t="shared" ref="D85:N85" si="4">MIN(D49,D52,D55,D58,D61,D64,D67,D70,D73,D76,D79,D82)</f>
        <v>13.843833333333336</v>
      </c>
      <c r="E85" s="10">
        <f>MIN(E49,E52,E55,E58,E61,E64,E67,E70,E73,E76,E79,E82)</f>
        <v>18.53608333333333</v>
      </c>
      <c r="F85" s="10">
        <f t="shared" si="4"/>
        <v>1.7452500000000004</v>
      </c>
      <c r="G85" s="10">
        <f t="shared" si="4"/>
        <v>-1.2750000000000001</v>
      </c>
      <c r="H85" s="10">
        <f t="shared" si="4"/>
        <v>10.374249999999993</v>
      </c>
      <c r="I85" s="10">
        <f t="shared" si="4"/>
        <v>7.0524999999999993</v>
      </c>
      <c r="J85" s="10">
        <f t="shared" si="4"/>
        <v>6.7627500000000014</v>
      </c>
      <c r="K85" s="10">
        <f t="shared" si="4"/>
        <v>-0.44624999999999987</v>
      </c>
      <c r="L85" s="10">
        <f t="shared" si="4"/>
        <v>33.477333333333341</v>
      </c>
      <c r="M85" s="10">
        <f t="shared" si="4"/>
        <v>5.3983333333333334</v>
      </c>
      <c r="N85" s="10">
        <f t="shared" si="4"/>
        <v>4.0130833333333333</v>
      </c>
      <c r="O85" s="10"/>
    </row>
    <row r="86" spans="2:16" ht="12.95" customHeight="1" x14ac:dyDescent="0.15">
      <c r="B86" s="56"/>
      <c r="C86" s="28" t="s">
        <v>30</v>
      </c>
      <c r="D86" s="8">
        <f t="shared" ref="D86:N86" si="5">AVERAGE(D50,D53,D56,D59,D62,D65,D68,D71,D74,D77,D80,D83)</f>
        <v>14.31</v>
      </c>
      <c r="E86" s="8">
        <f>AVERAGE(E50,E53,E56,E59,E62,E65,E68,E71,E74,E77,E80,E83)</f>
        <v>19.968333333333334</v>
      </c>
      <c r="F86" s="8">
        <f t="shared" si="5"/>
        <v>3.1333333333333333</v>
      </c>
      <c r="G86" s="8">
        <f t="shared" si="5"/>
        <v>1.1949999999999998</v>
      </c>
      <c r="H86" s="8">
        <f t="shared" si="5"/>
        <v>11.509166666666665</v>
      </c>
      <c r="I86" s="8">
        <f t="shared" si="5"/>
        <v>7.666666666666667</v>
      </c>
      <c r="J86" s="8">
        <f t="shared" si="5"/>
        <v>7.0391666666666666</v>
      </c>
      <c r="K86" s="11">
        <f t="shared" si="5"/>
        <v>-0.23</v>
      </c>
      <c r="L86" s="11">
        <f t="shared" si="5"/>
        <v>34.767499999999998</v>
      </c>
      <c r="M86" s="11">
        <f t="shared" si="5"/>
        <v>5.7058333333333335</v>
      </c>
      <c r="N86" s="11">
        <f t="shared" si="5"/>
        <v>4.5825000000000005</v>
      </c>
      <c r="O86" s="11"/>
    </row>
    <row r="87" spans="2:16" ht="12.95" customHeight="1" x14ac:dyDescent="0.15">
      <c r="B87" s="41"/>
      <c r="C87" s="42"/>
      <c r="D87" s="39"/>
      <c r="E87" s="40"/>
      <c r="F87" s="39"/>
      <c r="G87" s="39"/>
      <c r="H87" s="39"/>
      <c r="I87" s="39"/>
      <c r="J87" s="39"/>
      <c r="K87" s="39"/>
      <c r="L87" s="39"/>
      <c r="M87" s="39"/>
      <c r="N87" s="39"/>
      <c r="O87" s="40"/>
    </row>
    <row r="88" spans="2:16" ht="15.75" customHeight="1" x14ac:dyDescent="0.15">
      <c r="C88" s="2"/>
      <c r="G88" s="61" t="s">
        <v>51</v>
      </c>
      <c r="H88" s="61"/>
      <c r="I88" s="61"/>
      <c r="J88" s="61"/>
      <c r="K88" s="61"/>
      <c r="O88" s="5" t="s">
        <v>47</v>
      </c>
    </row>
    <row r="89" spans="2:16" ht="12.95" customHeight="1" x14ac:dyDescent="0.15">
      <c r="N89" s="1" t="s">
        <v>44</v>
      </c>
    </row>
    <row r="90" spans="2:16" ht="12.95" customHeight="1" x14ac:dyDescent="0.15">
      <c r="B90" s="59"/>
      <c r="C90" s="60"/>
      <c r="D90" s="25" t="s">
        <v>48</v>
      </c>
      <c r="E90" s="25" t="s">
        <v>49</v>
      </c>
      <c r="F90" s="25" t="s">
        <v>50</v>
      </c>
      <c r="G90" s="25"/>
      <c r="H90" s="25"/>
      <c r="I90" s="25"/>
      <c r="J90" s="25"/>
      <c r="K90" s="25"/>
      <c r="L90" s="25"/>
      <c r="M90" s="25"/>
      <c r="N90" s="25"/>
      <c r="O90" s="25"/>
    </row>
    <row r="91" spans="2:16" ht="12.95" customHeight="1" x14ac:dyDescent="0.15">
      <c r="B91" s="54" t="s">
        <v>42</v>
      </c>
      <c r="C91" s="26" t="s">
        <v>13</v>
      </c>
      <c r="D91" s="9">
        <v>-0.29491666666666677</v>
      </c>
      <c r="E91" s="9">
        <v>-0.36583333333333323</v>
      </c>
      <c r="F91" s="9">
        <v>-0.51675000000000015</v>
      </c>
      <c r="G91" s="9"/>
      <c r="H91" s="18"/>
      <c r="I91" s="9"/>
      <c r="J91" s="9"/>
      <c r="K91" s="9"/>
      <c r="L91" s="29"/>
      <c r="M91" s="9"/>
      <c r="N91" s="9"/>
      <c r="O91" s="9"/>
    </row>
    <row r="92" spans="2:16" ht="12.95" customHeight="1" x14ac:dyDescent="0.15">
      <c r="B92" s="55"/>
      <c r="C92" s="27" t="s">
        <v>14</v>
      </c>
      <c r="D92" s="10">
        <v>-0.58033333333333337</v>
      </c>
      <c r="E92" s="10">
        <v>-0.62916666666666654</v>
      </c>
      <c r="F92" s="10">
        <v>-0.73466666666666669</v>
      </c>
      <c r="G92" s="10"/>
      <c r="H92" s="19"/>
      <c r="I92" s="10"/>
      <c r="J92" s="10"/>
      <c r="K92" s="10"/>
      <c r="L92" s="10"/>
      <c r="M92" s="10"/>
      <c r="N92" s="10"/>
      <c r="O92" s="10"/>
    </row>
    <row r="93" spans="2:16" ht="12.95" customHeight="1" x14ac:dyDescent="0.15">
      <c r="B93" s="56"/>
      <c r="C93" s="28" t="s">
        <v>17</v>
      </c>
      <c r="D93" s="11">
        <v>-0.44</v>
      </c>
      <c r="E93" s="11">
        <v>-0.49</v>
      </c>
      <c r="F93" s="11">
        <v>-0.67</v>
      </c>
      <c r="G93" s="11"/>
      <c r="H93" s="20"/>
      <c r="I93" s="11"/>
      <c r="J93" s="11"/>
      <c r="K93" s="11"/>
      <c r="L93" s="30"/>
      <c r="M93" s="11"/>
      <c r="N93" s="11"/>
      <c r="O93" s="11"/>
    </row>
    <row r="94" spans="2:16" ht="12.95" customHeight="1" x14ac:dyDescent="0.15">
      <c r="B94" s="54" t="s">
        <v>16</v>
      </c>
      <c r="C94" s="26" t="s">
        <v>13</v>
      </c>
      <c r="D94" s="9">
        <v>-0.45283333333333325</v>
      </c>
      <c r="E94" s="9">
        <v>-0.40291666666666642</v>
      </c>
      <c r="F94" s="9">
        <v>-0.59925000000000028</v>
      </c>
      <c r="G94" s="9"/>
      <c r="H94" s="18"/>
      <c r="I94" s="9"/>
      <c r="J94" s="9"/>
      <c r="K94" s="9"/>
      <c r="L94" s="29"/>
      <c r="M94" s="9"/>
      <c r="N94" s="9"/>
      <c r="O94" s="9"/>
    </row>
    <row r="95" spans="2:16" ht="12.95" customHeight="1" x14ac:dyDescent="0.15">
      <c r="B95" s="55"/>
      <c r="C95" s="27" t="s">
        <v>14</v>
      </c>
      <c r="D95" s="10">
        <v>-0.57075000000000009</v>
      </c>
      <c r="E95" s="10">
        <v>-0.56333333333333335</v>
      </c>
      <c r="F95" s="10">
        <v>-0.76466666666666683</v>
      </c>
      <c r="G95" s="10"/>
      <c r="H95" s="19"/>
      <c r="I95" s="10"/>
      <c r="J95" s="10"/>
      <c r="K95" s="10"/>
      <c r="L95" s="10"/>
      <c r="M95" s="10"/>
      <c r="N95" s="10"/>
      <c r="O95" s="10"/>
    </row>
    <row r="96" spans="2:16" ht="12.95" customHeight="1" x14ac:dyDescent="0.15">
      <c r="B96" s="56"/>
      <c r="C96" s="28" t="s">
        <v>17</v>
      </c>
      <c r="D96" s="11">
        <v>-0.53</v>
      </c>
      <c r="E96" s="11">
        <v>-0.5</v>
      </c>
      <c r="F96" s="11">
        <v>-0.7</v>
      </c>
      <c r="G96" s="11"/>
      <c r="H96" s="20"/>
      <c r="I96" s="11"/>
      <c r="J96" s="11"/>
      <c r="K96" s="11"/>
      <c r="L96" s="30"/>
      <c r="M96" s="11"/>
      <c r="N96" s="11"/>
      <c r="O96" s="11"/>
    </row>
    <row r="97" spans="2:15" ht="12.95" customHeight="1" x14ac:dyDescent="0.15">
      <c r="B97" s="54" t="s">
        <v>18</v>
      </c>
      <c r="C97" s="26" t="s">
        <v>13</v>
      </c>
      <c r="D97" s="9">
        <v>-0.36450000000000005</v>
      </c>
      <c r="E97" s="9">
        <v>-1.0416666666666574E-2</v>
      </c>
      <c r="F97" s="9">
        <v>-0.43258333333333332</v>
      </c>
      <c r="G97" s="9"/>
      <c r="H97" s="18"/>
      <c r="I97" s="9"/>
      <c r="J97" s="9"/>
      <c r="K97" s="9"/>
      <c r="L97" s="29"/>
      <c r="M97" s="9"/>
      <c r="N97" s="9"/>
      <c r="O97" s="9"/>
    </row>
    <row r="98" spans="2:15" ht="12.95" customHeight="1" x14ac:dyDescent="0.15">
      <c r="B98" s="55"/>
      <c r="C98" s="27" t="s">
        <v>14</v>
      </c>
      <c r="D98" s="10">
        <v>-0.5086666666666666</v>
      </c>
      <c r="E98" s="10">
        <v>-0.51791666666666658</v>
      </c>
      <c r="F98" s="10">
        <v>-0.7188333333333331</v>
      </c>
      <c r="G98" s="10"/>
      <c r="H98" s="19"/>
      <c r="I98" s="10"/>
      <c r="J98" s="10"/>
      <c r="K98" s="10"/>
      <c r="L98" s="10"/>
      <c r="M98" s="10"/>
      <c r="N98" s="10"/>
      <c r="O98" s="10"/>
    </row>
    <row r="99" spans="2:15" ht="12.95" customHeight="1" x14ac:dyDescent="0.15">
      <c r="B99" s="56"/>
      <c r="C99" s="28" t="s">
        <v>17</v>
      </c>
      <c r="D99" s="11">
        <v>-0.46</v>
      </c>
      <c r="E99" s="11">
        <v>-0.26</v>
      </c>
      <c r="F99" s="11">
        <v>-0.62</v>
      </c>
      <c r="G99" s="11"/>
      <c r="H99" s="20"/>
      <c r="I99" s="11"/>
      <c r="J99" s="11"/>
      <c r="K99" s="11"/>
      <c r="L99" s="30"/>
      <c r="M99" s="11"/>
      <c r="N99" s="11"/>
      <c r="O99" s="11"/>
    </row>
    <row r="100" spans="2:15" ht="12.95" customHeight="1" x14ac:dyDescent="0.15">
      <c r="B100" s="54" t="s">
        <v>19</v>
      </c>
      <c r="C100" s="26" t="s">
        <v>13</v>
      </c>
      <c r="D100" s="9">
        <v>-0.3086666666666667</v>
      </c>
      <c r="E100" s="9">
        <v>-1.2916666666666595E-2</v>
      </c>
      <c r="F100" s="9">
        <v>-0.34841666666666665</v>
      </c>
      <c r="G100" s="9"/>
      <c r="H100" s="17"/>
      <c r="I100" s="9"/>
      <c r="J100" s="9"/>
      <c r="K100" s="9"/>
      <c r="L100" s="9"/>
      <c r="M100" s="9"/>
      <c r="N100" s="9"/>
      <c r="O100" s="9"/>
    </row>
    <row r="101" spans="2:15" ht="12.95" customHeight="1" x14ac:dyDescent="0.15">
      <c r="B101" s="55"/>
      <c r="C101" s="27" t="s">
        <v>14</v>
      </c>
      <c r="D101" s="10">
        <v>-0.45658333333333334</v>
      </c>
      <c r="E101" s="10">
        <v>-0.18666666666666662</v>
      </c>
      <c r="F101" s="10">
        <v>-0.73174999999999979</v>
      </c>
      <c r="G101" s="10"/>
      <c r="H101" s="15"/>
      <c r="I101" s="10"/>
      <c r="J101" s="10"/>
      <c r="K101" s="10"/>
      <c r="L101" s="10"/>
      <c r="M101" s="10"/>
      <c r="N101" s="10"/>
      <c r="O101" s="10"/>
    </row>
    <row r="102" spans="2:15" ht="12.95" customHeight="1" x14ac:dyDescent="0.15">
      <c r="B102" s="56"/>
      <c r="C102" s="28" t="s">
        <v>17</v>
      </c>
      <c r="D102" s="11">
        <v>-0.41</v>
      </c>
      <c r="E102" s="11">
        <v>-0.08</v>
      </c>
      <c r="F102" s="11">
        <v>-0.57999999999999996</v>
      </c>
      <c r="G102" s="11"/>
      <c r="H102" s="16"/>
      <c r="I102" s="11"/>
      <c r="J102" s="11"/>
      <c r="K102" s="11"/>
      <c r="L102" s="11"/>
      <c r="M102" s="11"/>
      <c r="N102" s="11"/>
      <c r="O102" s="11"/>
    </row>
    <row r="103" spans="2:15" ht="12.95" customHeight="1" x14ac:dyDescent="0.15">
      <c r="B103" s="54" t="s">
        <v>20</v>
      </c>
      <c r="C103" s="26" t="s">
        <v>13</v>
      </c>
      <c r="D103" s="9">
        <v>-5.325000000000004E-2</v>
      </c>
      <c r="E103" s="9">
        <v>0.2604166666666668</v>
      </c>
      <c r="F103" s="9">
        <v>-0.27216666666666667</v>
      </c>
      <c r="G103" s="9"/>
      <c r="H103" s="18"/>
      <c r="I103" s="9"/>
      <c r="J103" s="9"/>
      <c r="K103" s="9"/>
      <c r="L103" s="9"/>
      <c r="M103" s="9"/>
      <c r="N103" s="9"/>
      <c r="O103" s="9"/>
    </row>
    <row r="104" spans="2:15" ht="12.95" customHeight="1" x14ac:dyDescent="0.15">
      <c r="B104" s="55"/>
      <c r="C104" s="27" t="s">
        <v>14</v>
      </c>
      <c r="D104" s="10">
        <v>-0.37741666666666668</v>
      </c>
      <c r="E104" s="10">
        <v>-0.1179166666666666</v>
      </c>
      <c r="F104" s="10">
        <v>-0.52800000000000036</v>
      </c>
      <c r="G104" s="10"/>
      <c r="H104" s="19"/>
      <c r="I104" s="10"/>
      <c r="J104" s="10"/>
      <c r="K104" s="10"/>
      <c r="L104" s="10"/>
      <c r="M104" s="10"/>
      <c r="N104" s="10"/>
      <c r="O104" s="10"/>
    </row>
    <row r="105" spans="2:15" ht="12.95" customHeight="1" x14ac:dyDescent="0.15">
      <c r="B105" s="56"/>
      <c r="C105" s="28" t="s">
        <v>17</v>
      </c>
      <c r="D105" s="11">
        <v>-0.28999999999999998</v>
      </c>
      <c r="E105" s="11">
        <v>0</v>
      </c>
      <c r="F105" s="11">
        <v>-0.45</v>
      </c>
      <c r="G105" s="11"/>
      <c r="H105" s="20"/>
      <c r="I105" s="11"/>
      <c r="J105" s="11"/>
      <c r="K105" s="11"/>
      <c r="L105" s="11"/>
      <c r="M105" s="11"/>
      <c r="N105" s="11"/>
      <c r="O105" s="11"/>
    </row>
    <row r="106" spans="2:15" ht="12.95" customHeight="1" x14ac:dyDescent="0.15">
      <c r="B106" s="54" t="s">
        <v>21</v>
      </c>
      <c r="C106" s="26" t="s">
        <v>13</v>
      </c>
      <c r="D106" s="9">
        <v>-0.30324999999999996</v>
      </c>
      <c r="E106" s="9">
        <v>-3.4583333333333251E-2</v>
      </c>
      <c r="F106" s="9">
        <v>-0.33841666666666664</v>
      </c>
      <c r="G106" s="9"/>
      <c r="H106" s="18"/>
      <c r="I106" s="9"/>
      <c r="J106" s="9"/>
      <c r="K106" s="9"/>
      <c r="L106" s="9"/>
      <c r="M106" s="9"/>
      <c r="N106" s="9"/>
      <c r="O106" s="9"/>
    </row>
    <row r="107" spans="2:15" ht="12.95" customHeight="1" x14ac:dyDescent="0.15">
      <c r="B107" s="55"/>
      <c r="C107" s="27" t="s">
        <v>14</v>
      </c>
      <c r="D107" s="10">
        <v>-0.43116666666666664</v>
      </c>
      <c r="E107" s="10">
        <v>-0.35999999999999993</v>
      </c>
      <c r="F107" s="10">
        <v>-0.5488333333333334</v>
      </c>
      <c r="G107" s="10"/>
      <c r="H107" s="19"/>
      <c r="I107" s="10"/>
      <c r="J107" s="10"/>
      <c r="K107" s="10"/>
      <c r="L107" s="10"/>
      <c r="M107" s="10"/>
      <c r="N107" s="10"/>
      <c r="O107" s="10"/>
    </row>
    <row r="108" spans="2:15" ht="12.95" customHeight="1" x14ac:dyDescent="0.15">
      <c r="B108" s="56"/>
      <c r="C108" s="28" t="s">
        <v>17</v>
      </c>
      <c r="D108" s="11">
        <v>-0.39</v>
      </c>
      <c r="E108" s="11">
        <v>-0.2</v>
      </c>
      <c r="F108" s="11">
        <v>-0.49</v>
      </c>
      <c r="G108" s="11"/>
      <c r="H108" s="20"/>
      <c r="I108" s="11"/>
      <c r="J108" s="11"/>
      <c r="K108" s="11"/>
      <c r="L108" s="11"/>
      <c r="M108" s="11"/>
      <c r="N108" s="11"/>
      <c r="O108" s="11"/>
    </row>
    <row r="109" spans="2:15" ht="12.95" customHeight="1" x14ac:dyDescent="0.15">
      <c r="B109" s="54" t="s">
        <v>22</v>
      </c>
      <c r="C109" s="26" t="s">
        <v>13</v>
      </c>
      <c r="D109" s="9">
        <v>-0.35116666666666668</v>
      </c>
      <c r="E109" s="49">
        <v>-0.10458333333333329</v>
      </c>
      <c r="F109" s="9">
        <v>-0.31466666666666671</v>
      </c>
      <c r="G109" s="9"/>
      <c r="H109" s="18"/>
      <c r="I109" s="9"/>
      <c r="J109" s="9"/>
      <c r="K109" s="9"/>
      <c r="L109" s="9"/>
      <c r="M109" s="9"/>
      <c r="N109" s="9"/>
      <c r="O109" s="9"/>
    </row>
    <row r="110" spans="2:15" ht="12.95" customHeight="1" x14ac:dyDescent="0.15">
      <c r="B110" s="55"/>
      <c r="C110" s="27" t="s">
        <v>14</v>
      </c>
      <c r="D110" s="10">
        <v>-0.52283333333333337</v>
      </c>
      <c r="E110" s="51">
        <v>-0.74750000000000005</v>
      </c>
      <c r="F110" s="10">
        <v>-0.49133333333333301</v>
      </c>
      <c r="G110" s="10"/>
      <c r="H110" s="19"/>
      <c r="I110" s="10"/>
      <c r="J110" s="10"/>
      <c r="K110" s="10"/>
      <c r="L110" s="10"/>
      <c r="M110" s="10"/>
      <c r="N110" s="10"/>
      <c r="O110" s="10"/>
    </row>
    <row r="111" spans="2:15" ht="12.95" customHeight="1" x14ac:dyDescent="0.15">
      <c r="B111" s="56"/>
      <c r="C111" s="28" t="s">
        <v>17</v>
      </c>
      <c r="D111" s="11">
        <v>-0.42</v>
      </c>
      <c r="E111" s="52">
        <v>-0.32</v>
      </c>
      <c r="F111" s="11">
        <v>-0.43</v>
      </c>
      <c r="G111" s="11"/>
      <c r="H111" s="20"/>
      <c r="I111" s="11"/>
      <c r="J111" s="11"/>
      <c r="K111" s="11"/>
      <c r="L111" s="11"/>
      <c r="M111" s="11"/>
      <c r="N111" s="11"/>
      <c r="O111" s="11"/>
    </row>
    <row r="112" spans="2:15" ht="12.95" customHeight="1" x14ac:dyDescent="0.15">
      <c r="B112" s="54" t="s">
        <v>23</v>
      </c>
      <c r="C112" s="26" t="s">
        <v>13</v>
      </c>
      <c r="D112" s="9">
        <v>-0.17533333333333342</v>
      </c>
      <c r="E112" s="49">
        <v>-7.4999999999999928E-2</v>
      </c>
      <c r="F112" s="9">
        <v>-0.18591666666666673</v>
      </c>
      <c r="G112" s="34"/>
      <c r="H112" s="37"/>
      <c r="I112" s="34"/>
      <c r="J112" s="9"/>
      <c r="K112" s="9"/>
      <c r="L112" s="9"/>
      <c r="M112" s="9"/>
      <c r="N112" s="9"/>
      <c r="O112" s="9"/>
    </row>
    <row r="113" spans="2:15" ht="12.95" customHeight="1" x14ac:dyDescent="0.15">
      <c r="B113" s="55"/>
      <c r="C113" s="27" t="s">
        <v>14</v>
      </c>
      <c r="D113" s="10">
        <v>-0.62450000000000006</v>
      </c>
      <c r="E113" s="51">
        <v>-0.89374999999999993</v>
      </c>
      <c r="F113" s="10">
        <v>-0.6659166666666666</v>
      </c>
      <c r="G113" s="35"/>
      <c r="H113" s="38"/>
      <c r="I113" s="35"/>
      <c r="J113" s="10"/>
      <c r="K113" s="10"/>
      <c r="L113" s="10"/>
      <c r="M113" s="10"/>
      <c r="N113" s="10"/>
      <c r="O113" s="10"/>
    </row>
    <row r="114" spans="2:15" ht="12.95" customHeight="1" x14ac:dyDescent="0.15">
      <c r="B114" s="56"/>
      <c r="C114" s="28" t="s">
        <v>17</v>
      </c>
      <c r="D114" s="11">
        <v>-0.5</v>
      </c>
      <c r="E114" s="52">
        <v>-0.48</v>
      </c>
      <c r="F114" s="11">
        <v>-0.46</v>
      </c>
      <c r="G114" s="33"/>
      <c r="H114" s="36"/>
      <c r="I114" s="33"/>
      <c r="J114" s="11"/>
      <c r="K114" s="11"/>
      <c r="L114" s="11"/>
      <c r="M114" s="11"/>
      <c r="N114" s="11"/>
      <c r="O114" s="11"/>
    </row>
    <row r="115" spans="2:15" ht="12.95" customHeight="1" x14ac:dyDescent="0.15">
      <c r="B115" s="54" t="s">
        <v>24</v>
      </c>
      <c r="C115" s="26" t="s">
        <v>13</v>
      </c>
      <c r="D115" s="9">
        <v>-0.39324999999999988</v>
      </c>
      <c r="E115" s="9">
        <v>1.0000000000000073E-2</v>
      </c>
      <c r="F115" s="9">
        <v>-0.3500833333333333</v>
      </c>
      <c r="G115" s="9"/>
      <c r="H115" s="18"/>
      <c r="I115" s="9"/>
      <c r="J115" s="9"/>
      <c r="K115" s="9"/>
      <c r="L115" s="9"/>
      <c r="M115" s="9"/>
      <c r="N115" s="9"/>
      <c r="O115" s="9"/>
    </row>
    <row r="116" spans="2:15" ht="12.95" customHeight="1" x14ac:dyDescent="0.15">
      <c r="B116" s="55"/>
      <c r="C116" s="27" t="s">
        <v>14</v>
      </c>
      <c r="D116" s="10">
        <v>-0.53574999999999984</v>
      </c>
      <c r="E116" s="10">
        <v>-0.4145833333333333</v>
      </c>
      <c r="F116" s="10">
        <v>-0.71633333333333338</v>
      </c>
      <c r="G116" s="10"/>
      <c r="H116" s="19"/>
      <c r="I116" s="10"/>
      <c r="J116" s="10"/>
      <c r="K116" s="10"/>
      <c r="L116" s="10"/>
      <c r="M116" s="10"/>
      <c r="N116" s="10"/>
      <c r="O116" s="10"/>
    </row>
    <row r="117" spans="2:15" ht="12.95" customHeight="1" x14ac:dyDescent="0.15">
      <c r="B117" s="56"/>
      <c r="C117" s="28" t="s">
        <v>17</v>
      </c>
      <c r="D117" s="11">
        <v>-0.46</v>
      </c>
      <c r="E117" s="11">
        <v>-0.15</v>
      </c>
      <c r="F117" s="11">
        <v>-0.6</v>
      </c>
      <c r="G117" s="11"/>
      <c r="H117" s="20"/>
      <c r="I117" s="11"/>
      <c r="J117" s="11"/>
      <c r="K117" s="11"/>
      <c r="L117" s="11"/>
      <c r="M117" s="11"/>
      <c r="N117" s="11"/>
      <c r="O117" s="11"/>
    </row>
    <row r="118" spans="2:15" ht="12.95" customHeight="1" x14ac:dyDescent="0.15">
      <c r="B118" s="54" t="s">
        <v>25</v>
      </c>
      <c r="C118" s="26" t="s">
        <v>13</v>
      </c>
      <c r="D118" s="9">
        <v>-0.37908333333333338</v>
      </c>
      <c r="E118" s="9">
        <v>4.8333333333333402E-2</v>
      </c>
      <c r="F118" s="9">
        <v>-0.62050000000000016</v>
      </c>
      <c r="G118" s="9"/>
      <c r="H118" s="18"/>
      <c r="I118" s="9"/>
      <c r="J118" s="9"/>
      <c r="K118" s="9"/>
      <c r="L118" s="9"/>
      <c r="M118" s="9"/>
      <c r="N118" s="9"/>
      <c r="O118" s="9"/>
    </row>
    <row r="119" spans="2:15" ht="12.95" customHeight="1" x14ac:dyDescent="0.15">
      <c r="B119" s="55"/>
      <c r="C119" s="27" t="s">
        <v>14</v>
      </c>
      <c r="D119" s="10">
        <v>-0.44741666666666657</v>
      </c>
      <c r="E119" s="10">
        <v>-6.1666666666666564E-2</v>
      </c>
      <c r="F119" s="10">
        <v>-0.77091666666666658</v>
      </c>
      <c r="G119" s="10"/>
      <c r="H119" s="19"/>
      <c r="I119" s="10"/>
      <c r="J119" s="10"/>
      <c r="K119" s="10"/>
      <c r="L119" s="10"/>
      <c r="M119" s="10"/>
      <c r="N119" s="10"/>
      <c r="O119" s="10"/>
    </row>
    <row r="120" spans="2:15" ht="12.95" customHeight="1" x14ac:dyDescent="0.15">
      <c r="B120" s="56"/>
      <c r="C120" s="28" t="s">
        <v>17</v>
      </c>
      <c r="D120" s="11">
        <v>-0.42</v>
      </c>
      <c r="E120" s="11">
        <v>0</v>
      </c>
      <c r="F120" s="11">
        <v>-0.72</v>
      </c>
      <c r="G120" s="11"/>
      <c r="H120" s="20"/>
      <c r="I120" s="11"/>
      <c r="J120" s="11"/>
      <c r="K120" s="11"/>
      <c r="L120" s="11"/>
      <c r="M120" s="11"/>
      <c r="N120" s="11"/>
      <c r="O120" s="11"/>
    </row>
    <row r="121" spans="2:15" ht="12.95" customHeight="1" x14ac:dyDescent="0.15">
      <c r="B121" s="54" t="s">
        <v>26</v>
      </c>
      <c r="C121" s="26" t="s">
        <v>13</v>
      </c>
      <c r="D121" s="9">
        <v>-0.3136666666666667</v>
      </c>
      <c r="E121" s="49">
        <v>-5.2083333333333259E-2</v>
      </c>
      <c r="F121" s="9">
        <v>-0.62008333333333354</v>
      </c>
      <c r="G121" s="9"/>
      <c r="H121" s="18"/>
      <c r="I121" s="9"/>
      <c r="J121" s="9"/>
      <c r="K121" s="9"/>
      <c r="L121" s="9"/>
      <c r="M121" s="9"/>
      <c r="N121" s="9"/>
      <c r="O121" s="9"/>
    </row>
    <row r="122" spans="2:15" ht="12.95" customHeight="1" x14ac:dyDescent="0.15">
      <c r="B122" s="55"/>
      <c r="C122" s="27" t="s">
        <v>14</v>
      </c>
      <c r="D122" s="10">
        <v>-0.4224166666666665</v>
      </c>
      <c r="E122" s="51">
        <v>-0.36333333333333329</v>
      </c>
      <c r="F122" s="10">
        <v>-0.7634166666666663</v>
      </c>
      <c r="G122" s="10"/>
      <c r="H122" s="19"/>
      <c r="I122" s="10"/>
      <c r="J122" s="10"/>
      <c r="K122" s="10"/>
      <c r="L122" s="10"/>
      <c r="M122" s="10"/>
      <c r="N122" s="10"/>
      <c r="O122" s="10"/>
    </row>
    <row r="123" spans="2:15" ht="12.95" customHeight="1" x14ac:dyDescent="0.15">
      <c r="B123" s="56"/>
      <c r="C123" s="28" t="s">
        <v>17</v>
      </c>
      <c r="D123" s="11">
        <v>-0.36</v>
      </c>
      <c r="E123" s="52">
        <v>-0.21</v>
      </c>
      <c r="F123" s="11">
        <v>-0.7</v>
      </c>
      <c r="G123" s="11"/>
      <c r="H123" s="20"/>
      <c r="I123" s="11"/>
      <c r="J123" s="11"/>
      <c r="K123" s="11"/>
      <c r="L123" s="11"/>
      <c r="M123" s="11"/>
      <c r="N123" s="11"/>
      <c r="O123" s="11"/>
    </row>
    <row r="124" spans="2:15" ht="12.95" customHeight="1" x14ac:dyDescent="0.15">
      <c r="B124" s="54" t="s">
        <v>27</v>
      </c>
      <c r="C124" s="26" t="s">
        <v>13</v>
      </c>
      <c r="D124" s="9">
        <v>-0.19241666666666671</v>
      </c>
      <c r="E124" s="9">
        <v>-0.23416666666666655</v>
      </c>
      <c r="F124" s="9">
        <v>-0.59091666666666687</v>
      </c>
      <c r="G124" s="9"/>
      <c r="H124" s="18"/>
      <c r="I124" s="9"/>
      <c r="J124" s="9"/>
      <c r="K124" s="9"/>
      <c r="L124" s="9"/>
      <c r="M124" s="9"/>
      <c r="N124" s="9"/>
      <c r="O124" s="9"/>
    </row>
    <row r="125" spans="2:15" ht="12.95" customHeight="1" x14ac:dyDescent="0.15">
      <c r="B125" s="55"/>
      <c r="C125" s="27" t="s">
        <v>14</v>
      </c>
      <c r="D125" s="10">
        <v>-0.33533333333333343</v>
      </c>
      <c r="E125" s="10">
        <v>-0.33916666666666662</v>
      </c>
      <c r="F125" s="10">
        <v>-0.78216666666666679</v>
      </c>
      <c r="G125" s="10"/>
      <c r="H125" s="19"/>
      <c r="I125" s="10"/>
      <c r="J125" s="10"/>
      <c r="K125" s="10"/>
      <c r="L125" s="10"/>
      <c r="M125" s="10"/>
      <c r="N125" s="10"/>
      <c r="O125" s="10"/>
    </row>
    <row r="126" spans="2:15" ht="12.95" customHeight="1" x14ac:dyDescent="0.15">
      <c r="B126" s="56"/>
      <c r="C126" s="28" t="s">
        <v>17</v>
      </c>
      <c r="D126" s="11">
        <v>-0.28000000000000003</v>
      </c>
      <c r="E126" s="11">
        <v>-0.28000000000000003</v>
      </c>
      <c r="F126" s="11">
        <v>-0.7</v>
      </c>
      <c r="G126" s="11"/>
      <c r="H126" s="20"/>
      <c r="I126" s="11"/>
      <c r="J126" s="11"/>
      <c r="K126" s="11"/>
      <c r="L126" s="11"/>
      <c r="M126" s="11"/>
      <c r="N126" s="11"/>
      <c r="O126" s="11"/>
    </row>
    <row r="127" spans="2:15" ht="12.95" customHeight="1" x14ac:dyDescent="0.15">
      <c r="B127" s="54" t="s">
        <v>43</v>
      </c>
      <c r="C127" s="26" t="s">
        <v>28</v>
      </c>
      <c r="D127" s="9">
        <f>MAX(D91,D94,D97,D100,D103,D106,D109,D112,D115,D118,D121,D124)</f>
        <v>-5.325000000000004E-2</v>
      </c>
      <c r="E127" s="9">
        <f>MAX(E91,E94,E97,E100,E103,E106,E109,E112,E115,E118,E121,E124)</f>
        <v>0.2604166666666668</v>
      </c>
      <c r="F127" s="9">
        <f>MAX(F91,F94,F97,F100,F103,F106,F109,F112,F115,F118,F121,F124)</f>
        <v>-0.18591666666666673</v>
      </c>
      <c r="G127" s="6"/>
      <c r="H127" s="6"/>
      <c r="I127" s="6"/>
      <c r="J127" s="6"/>
      <c r="K127" s="6"/>
      <c r="L127" s="6"/>
      <c r="M127" s="6"/>
      <c r="N127" s="6"/>
      <c r="O127" s="6"/>
    </row>
    <row r="128" spans="2:15" ht="12.95" customHeight="1" x14ac:dyDescent="0.15">
      <c r="B128" s="55"/>
      <c r="C128" s="27" t="s">
        <v>29</v>
      </c>
      <c r="D128" s="10">
        <f>MIN(D92,D95,D98,D101,D104,D107,D110,D113,D116,D119,D122,D125)</f>
        <v>-0.62450000000000006</v>
      </c>
      <c r="E128" s="10">
        <f>MIN(E92,E95,E98,E101,E104,E107,E110,E113,E116,E119,E122,E125)</f>
        <v>-0.89374999999999993</v>
      </c>
      <c r="F128" s="10">
        <f>MIN(F92,F95,F98,F101,F104,F107,F110,F113,F116,F119,F122,F125)</f>
        <v>-0.78216666666666679</v>
      </c>
      <c r="G128" s="7"/>
      <c r="H128" s="7"/>
      <c r="I128" s="7"/>
      <c r="J128" s="7"/>
      <c r="K128" s="7"/>
      <c r="L128" s="7"/>
      <c r="M128" s="7"/>
      <c r="N128" s="7"/>
      <c r="O128" s="7"/>
    </row>
    <row r="129" spans="2:15" ht="12.95" customHeight="1" x14ac:dyDescent="0.15">
      <c r="B129" s="56"/>
      <c r="C129" s="28" t="s">
        <v>30</v>
      </c>
      <c r="D129" s="8">
        <f>AVERAGE(D93,D96,D99,D102,D105,D108,D111,D114,D117,D120,D123,D126)</f>
        <v>-0.41333333333333339</v>
      </c>
      <c r="E129" s="8">
        <f>AVERAGE(E93,E96,E99,E102,E105,E108,E111,E114,E117,E120,E123,E126)</f>
        <v>-0.24749999999999997</v>
      </c>
      <c r="F129" s="8">
        <f>AVERAGE(F93,F96,F99,F102,F105,F108,F111,F114,F117,F120,F123,F126)</f>
        <v>-0.59333333333333338</v>
      </c>
      <c r="G129" s="8"/>
      <c r="H129" s="8"/>
      <c r="I129" s="8"/>
      <c r="J129" s="8"/>
      <c r="K129" s="8"/>
      <c r="L129" s="8"/>
      <c r="M129" s="8"/>
      <c r="N129" s="8"/>
      <c r="O129" s="8"/>
    </row>
    <row r="130" spans="2:15" ht="12.95" customHeight="1" x14ac:dyDescent="0.15">
      <c r="B130" s="41"/>
      <c r="C130" s="42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</row>
  </sheetData>
  <mergeCells count="45">
    <mergeCell ref="G88:K88"/>
    <mergeCell ref="B90:C90"/>
    <mergeCell ref="B91:B93"/>
    <mergeCell ref="B94:B96"/>
    <mergeCell ref="B97:B99"/>
    <mergeCell ref="B100:B102"/>
    <mergeCell ref="B127:B129"/>
    <mergeCell ref="B109:B111"/>
    <mergeCell ref="B112:B114"/>
    <mergeCell ref="B115:B117"/>
    <mergeCell ref="B118:B120"/>
    <mergeCell ref="B103:B105"/>
    <mergeCell ref="B106:B108"/>
    <mergeCell ref="B121:B123"/>
    <mergeCell ref="B124:B126"/>
    <mergeCell ref="G2:K2"/>
    <mergeCell ref="G45:K45"/>
    <mergeCell ref="B5:B7"/>
    <mergeCell ref="B8:B10"/>
    <mergeCell ref="B11:B13"/>
    <mergeCell ref="B14:B16"/>
    <mergeCell ref="B35:B37"/>
    <mergeCell ref="B38:B40"/>
    <mergeCell ref="B63:B65"/>
    <mergeCell ref="B66:B68"/>
    <mergeCell ref="B41:B43"/>
    <mergeCell ref="B4:C4"/>
    <mergeCell ref="B29:B31"/>
    <mergeCell ref="B32:B34"/>
    <mergeCell ref="B17:B19"/>
    <mergeCell ref="B20:B22"/>
    <mergeCell ref="B23:B25"/>
    <mergeCell ref="B26:B28"/>
    <mergeCell ref="B47:C47"/>
    <mergeCell ref="B48:B50"/>
    <mergeCell ref="B51:B53"/>
    <mergeCell ref="B54:B56"/>
    <mergeCell ref="B57:B59"/>
    <mergeCell ref="B60:B62"/>
    <mergeCell ref="B81:B83"/>
    <mergeCell ref="B84:B86"/>
    <mergeCell ref="B69:B71"/>
    <mergeCell ref="B72:B74"/>
    <mergeCell ref="B75:B77"/>
    <mergeCell ref="B78:B80"/>
  </mergeCells>
  <phoneticPr fontId="1"/>
  <printOptions horizontalCentered="1"/>
  <pageMargins left="0" right="0" top="0.78740157480314965" bottom="0.19685039370078741" header="0.6692913385826772" footer="0.19685039370078741"/>
  <pageSetup paperSize="9" fitToHeight="0" orientation="landscape" r:id="rId1"/>
  <headerFooter alignWithMargins="0"/>
  <rowBreaks count="2" manualBreakCount="2">
    <brk id="44" min="1" max="14" man="1"/>
    <brk id="87" min="1" max="14" man="1"/>
  </rowBreaks>
  <ignoredErrors>
    <ignoredError sqref="D86:G8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地下水位観測データ表（令和3年）</vt:lpstr>
      <vt:lpstr>'地下水位観測データ表（令和3年）'!Print_Area</vt:lpstr>
    </vt:vector>
  </TitlesOfParts>
  <Company>株式会社テイコク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Gifu</cp:lastModifiedBy>
  <cp:lastPrinted>2022-05-06T10:22:16Z</cp:lastPrinted>
  <dcterms:created xsi:type="dcterms:W3CDTF">2001-03-05T09:33:54Z</dcterms:created>
  <dcterms:modified xsi:type="dcterms:W3CDTF">2022-05-06T10:23:11Z</dcterms:modified>
</cp:coreProperties>
</file>