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967\Desktop\オープンデータ\国勢調査\22sangyou-kihonsyukei1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sheet1!$A$1:$M$75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 s="1"/>
  <c r="E64" i="1"/>
  <c r="D64" i="1"/>
  <c r="E63" i="1"/>
  <c r="D63" i="1"/>
  <c r="E62" i="1"/>
  <c r="D62" i="1" s="1"/>
  <c r="E61" i="1"/>
  <c r="D61" i="1"/>
  <c r="E60" i="1"/>
  <c r="D60" i="1"/>
  <c r="E59" i="1"/>
  <c r="D59" i="1"/>
  <c r="E58" i="1"/>
  <c r="D58" i="1" s="1"/>
  <c r="E57" i="1"/>
  <c r="D57" i="1"/>
  <c r="E56" i="1"/>
  <c r="D56" i="1"/>
  <c r="E55" i="1"/>
  <c r="D55" i="1"/>
  <c r="E54" i="1"/>
  <c r="D54" i="1" s="1"/>
  <c r="E52" i="1"/>
  <c r="D52" i="1"/>
  <c r="E51" i="1"/>
  <c r="D51" i="1"/>
  <c r="E50" i="1"/>
  <c r="D50" i="1"/>
  <c r="E49" i="1"/>
  <c r="D49" i="1" s="1"/>
  <c r="E48" i="1"/>
  <c r="D48" i="1"/>
  <c r="E47" i="1"/>
  <c r="D47" i="1"/>
  <c r="E46" i="1"/>
  <c r="D46" i="1"/>
  <c r="E45" i="1"/>
  <c r="D45" i="1" s="1"/>
  <c r="E44" i="1"/>
  <c r="D44" i="1"/>
  <c r="E43" i="1"/>
  <c r="D43" i="1"/>
  <c r="E42" i="1"/>
  <c r="D42" i="1"/>
  <c r="E41" i="1"/>
  <c r="D41" i="1" s="1"/>
  <c r="E33" i="1"/>
  <c r="E32" i="1"/>
  <c r="E31" i="1"/>
  <c r="E30" i="1"/>
  <c r="E29" i="1"/>
  <c r="E28" i="1"/>
  <c r="E27" i="1"/>
  <c r="E26" i="1"/>
  <c r="E25" i="1"/>
  <c r="E24" i="1"/>
  <c r="E22" i="1" s="1"/>
  <c r="E23" i="1"/>
  <c r="L22" i="1"/>
  <c r="K22" i="1"/>
  <c r="J22" i="1"/>
  <c r="I22" i="1"/>
  <c r="H22" i="1"/>
  <c r="G22" i="1"/>
  <c r="F22" i="1"/>
  <c r="D22" i="1"/>
  <c r="E20" i="1"/>
  <c r="E19" i="1"/>
  <c r="E18" i="1"/>
  <c r="E17" i="1"/>
  <c r="E16" i="1"/>
  <c r="E15" i="1"/>
  <c r="E14" i="1"/>
  <c r="E13" i="1"/>
  <c r="E12" i="1"/>
  <c r="E11" i="1"/>
  <c r="E10" i="1"/>
  <c r="E9" i="1" s="1"/>
  <c r="L9" i="1"/>
  <c r="K9" i="1"/>
  <c r="J9" i="1"/>
  <c r="I9" i="1"/>
  <c r="H9" i="1"/>
  <c r="G9" i="1"/>
  <c r="F9" i="1"/>
  <c r="D9" i="1"/>
</calcChain>
</file>

<file path=xl/sharedStrings.xml><?xml version="1.0" encoding="utf-8"?>
<sst xmlns="http://schemas.openxmlformats.org/spreadsheetml/2006/main" count="72" uniqueCount="28">
  <si>
    <r>
      <t>表２－３　従業上の地位、年齢（5歳階級）、男女別15歳以上就業者数</t>
    </r>
    <r>
      <rPr>
        <sz val="16"/>
        <color indexed="8"/>
        <rFont val="ＭＳ Ｐ明朝"/>
        <family val="1"/>
        <charset val="128"/>
      </rPr>
      <t>―岐阜県（平成22年）</t>
    </r>
    <rPh sb="0" eb="1">
      <t>ヒョウ</t>
    </rPh>
    <rPh sb="5" eb="7">
      <t>ジュウギョウ</t>
    </rPh>
    <rPh sb="7" eb="8">
      <t>ジョウ</t>
    </rPh>
    <rPh sb="9" eb="11">
      <t>チイ</t>
    </rPh>
    <rPh sb="12" eb="14">
      <t>ネンレイ</t>
    </rPh>
    <rPh sb="16" eb="17">
      <t>サイ</t>
    </rPh>
    <rPh sb="17" eb="19">
      <t>カイキュウ</t>
    </rPh>
    <rPh sb="21" eb="23">
      <t>ダンジョ</t>
    </rPh>
    <rPh sb="23" eb="24">
      <t>ベツ</t>
    </rPh>
    <rPh sb="26" eb="27">
      <t>サイ</t>
    </rPh>
    <rPh sb="27" eb="29">
      <t>イジョウ</t>
    </rPh>
    <rPh sb="29" eb="32">
      <t>シュウギョウシャ</t>
    </rPh>
    <rPh sb="32" eb="33">
      <t>スウ</t>
    </rPh>
    <rPh sb="34" eb="37">
      <t>ギフケン</t>
    </rPh>
    <rPh sb="38" eb="40">
      <t>ヘイセイ</t>
    </rPh>
    <rPh sb="42" eb="43">
      <t>ネン</t>
    </rPh>
    <phoneticPr fontId="4"/>
  </si>
  <si>
    <t>男女、年齢</t>
    <rPh sb="0" eb="2">
      <t>ダンジョ</t>
    </rPh>
    <rPh sb="3" eb="5">
      <t>ネンレイ</t>
    </rPh>
    <phoneticPr fontId="4"/>
  </si>
  <si>
    <t>実数（人）</t>
    <rPh sb="0" eb="1">
      <t>ジツ</t>
    </rPh>
    <rPh sb="1" eb="2">
      <t>スウ</t>
    </rPh>
    <rPh sb="3" eb="4">
      <t>ニン</t>
    </rPh>
    <phoneticPr fontId="4"/>
  </si>
  <si>
    <t>総数
１）</t>
    <rPh sb="0" eb="2">
      <t>ソウスウ</t>
    </rPh>
    <phoneticPr fontId="4"/>
  </si>
  <si>
    <t>雇用者</t>
    <rPh sb="0" eb="3">
      <t>コヨウシャ</t>
    </rPh>
    <phoneticPr fontId="4"/>
  </si>
  <si>
    <t>役員</t>
    <rPh sb="0" eb="2">
      <t>ヤクイン</t>
    </rPh>
    <phoneticPr fontId="4"/>
  </si>
  <si>
    <t>雇人のある業主</t>
    <rPh sb="0" eb="1">
      <t>ヤトイ</t>
    </rPh>
    <rPh sb="1" eb="2">
      <t>ニン</t>
    </rPh>
    <rPh sb="5" eb="7">
      <t>ギョウシュ</t>
    </rPh>
    <phoneticPr fontId="4"/>
  </si>
  <si>
    <t>雇人のない業主（家庭内職者を含む）</t>
    <rPh sb="0" eb="1">
      <t>ヤトイ</t>
    </rPh>
    <rPh sb="1" eb="2">
      <t>ニン</t>
    </rPh>
    <rPh sb="5" eb="7">
      <t>ギョウシュ</t>
    </rPh>
    <rPh sb="8" eb="11">
      <t>カテイナイ</t>
    </rPh>
    <rPh sb="11" eb="12">
      <t>ショク</t>
    </rPh>
    <rPh sb="12" eb="13">
      <t>シャ</t>
    </rPh>
    <rPh sb="14" eb="15">
      <t>フク</t>
    </rPh>
    <phoneticPr fontId="4"/>
  </si>
  <si>
    <t>家族従業者</t>
    <rPh sb="0" eb="2">
      <t>カゾク</t>
    </rPh>
    <rPh sb="2" eb="5">
      <t>ジュウギョウシャ</t>
    </rPh>
    <phoneticPr fontId="4"/>
  </si>
  <si>
    <t>正規の職員・従業員</t>
    <rPh sb="0" eb="2">
      <t>セイキ</t>
    </rPh>
    <rPh sb="3" eb="5">
      <t>ショクイン</t>
    </rPh>
    <rPh sb="6" eb="9">
      <t>ジュウギョウイン</t>
    </rPh>
    <phoneticPr fontId="4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</si>
  <si>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4"/>
  </si>
  <si>
    <t>パート・アルバイト・その他</t>
    <rPh sb="12" eb="13">
      <t>タ</t>
    </rPh>
    <phoneticPr fontId="4"/>
  </si>
  <si>
    <t>男</t>
    <rPh sb="0" eb="1">
      <t>オトコ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</si>
  <si>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</si>
  <si>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</si>
  <si>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</si>
  <si>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</si>
  <si>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</si>
  <si>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</si>
  <si>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</si>
  <si>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</si>
  <si>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</si>
  <si>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</si>
  <si>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</si>
  <si>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女</t>
    <rPh sb="0" eb="1">
      <t>オンナ</t>
    </rPh>
    <phoneticPr fontId="4"/>
  </si>
  <si>
    <t>１）従業上の地位「不詳」を含む。</t>
    <rPh sb="2" eb="4">
      <t>ジュウギョウ</t>
    </rPh>
    <rPh sb="4" eb="5">
      <t>ジョウ</t>
    </rPh>
    <rPh sb="6" eb="8">
      <t>チイ</t>
    </rPh>
    <rPh sb="9" eb="11">
      <t>フショウ</t>
    </rPh>
    <rPh sb="13" eb="14">
      <t>フク</t>
    </rPh>
    <phoneticPr fontId="4"/>
  </si>
  <si>
    <t>割合（％）</t>
    <rPh sb="0" eb="2">
      <t>ワリアイ</t>
    </rPh>
    <phoneticPr fontId="4"/>
  </si>
  <si>
    <t>総数</t>
    <rPh sb="0" eb="2">
      <t>ソウスウ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</si>
</sst>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_ ;[Red]\-#,##0.0\ "/>
  </numFmts>
  <fonts count="7" x14ac:knownFonts="1">
    <font>
      <sz val="11"/>
      <color theme="1"/>
      <name val="游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176" fontId="5" fillId="0" borderId="6" xfId="1" applyNumberFormat="1" applyFont="1" applyBorder="1">
      <alignment vertical="center"/>
    </xf>
    <xf numFmtId="176" fontId="5" fillId="0" borderId="7" xfId="1" applyNumberFormat="1" applyFont="1" applyBorder="1">
      <alignment vertical="center"/>
    </xf>
    <xf numFmtId="0" fontId="5" fillId="0" borderId="8" xfId="0" applyFont="1" applyBorder="1">
      <alignment vertical="center"/>
    </xf>
    <xf numFmtId="176" fontId="5" fillId="0" borderId="9" xfId="1" applyNumberFormat="1" applyFont="1" applyBorder="1">
      <alignment vertical="center"/>
    </xf>
    <xf numFmtId="176" fontId="5" fillId="0" borderId="10" xfId="1" applyNumberFormat="1" applyFont="1" applyBorder="1">
      <alignment vertical="center"/>
    </xf>
    <xf numFmtId="177" fontId="5" fillId="0" borderId="6" xfId="1" applyNumberFormat="1" applyFont="1" applyBorder="1">
      <alignment vertical="center"/>
    </xf>
    <xf numFmtId="177" fontId="5" fillId="0" borderId="7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showGridLines="0" tabSelected="1" zoomScale="55" zoomScaleNormal="55" zoomScaleSheetLayoutView="40" workbookViewId="0">
      <selection activeCell="T20" sqref="T20"/>
    </sheetView>
  </sheetViews>
  <sheetFormatPr defaultRowHeight="13.5" x14ac:dyDescent="0.4"/>
  <cols>
    <col min="1" max="1" width="2.75" style="2" customWidth="1"/>
    <col min="2" max="2" width="3.5" style="2" customWidth="1"/>
    <col min="3" max="3" width="9" style="2"/>
    <col min="4" max="10" width="10.625" style="2" customWidth="1"/>
    <col min="11" max="11" width="12.25" style="2" customWidth="1"/>
    <col min="12" max="12" width="10.625" style="2" customWidth="1"/>
    <col min="13" max="13" width="3" style="2" customWidth="1"/>
    <col min="14" max="16384" width="9" style="2"/>
  </cols>
  <sheetData>
    <row r="1" spans="2:12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2:12" ht="18" customHeight="1" x14ac:dyDescent="0.4">
      <c r="B5" s="3" t="s">
        <v>1</v>
      </c>
      <c r="C5" s="3"/>
      <c r="D5" s="3" t="s">
        <v>2</v>
      </c>
      <c r="E5" s="3"/>
      <c r="F5" s="3"/>
      <c r="G5" s="3"/>
      <c r="H5" s="3"/>
      <c r="I5" s="3"/>
      <c r="J5" s="3"/>
      <c r="K5" s="3"/>
      <c r="L5" s="3"/>
    </row>
    <row r="6" spans="2:12" ht="13.5" customHeight="1" x14ac:dyDescent="0.4">
      <c r="B6" s="4"/>
      <c r="C6" s="4"/>
      <c r="D6" s="5" t="s">
        <v>3</v>
      </c>
      <c r="E6" s="6" t="s">
        <v>4</v>
      </c>
      <c r="F6" s="7"/>
      <c r="G6" s="7"/>
      <c r="H6" s="8"/>
      <c r="I6" s="5" t="s">
        <v>5</v>
      </c>
      <c r="J6" s="5" t="s">
        <v>6</v>
      </c>
      <c r="K6" s="5" t="s">
        <v>7</v>
      </c>
      <c r="L6" s="6" t="s">
        <v>8</v>
      </c>
    </row>
    <row r="7" spans="2:12" ht="24" customHeight="1" x14ac:dyDescent="0.4">
      <c r="B7" s="4"/>
      <c r="C7" s="4"/>
      <c r="D7" s="9"/>
      <c r="E7" s="9"/>
      <c r="F7" s="9" t="s">
        <v>9</v>
      </c>
      <c r="G7" s="9" t="s">
        <v>10</v>
      </c>
      <c r="H7" s="9" t="s">
        <v>11</v>
      </c>
      <c r="I7" s="9"/>
      <c r="J7" s="9"/>
      <c r="K7" s="9"/>
      <c r="L7" s="10"/>
    </row>
    <row r="8" spans="2:12" ht="24" customHeight="1" x14ac:dyDescent="0.4">
      <c r="B8" s="11"/>
      <c r="C8" s="11"/>
      <c r="D8" s="12"/>
      <c r="E8" s="12"/>
      <c r="F8" s="12"/>
      <c r="G8" s="12"/>
      <c r="H8" s="12"/>
      <c r="I8" s="12"/>
      <c r="J8" s="12"/>
      <c r="K8" s="12"/>
      <c r="L8" s="13"/>
    </row>
    <row r="9" spans="2:12" x14ac:dyDescent="0.4">
      <c r="B9" s="14" t="s">
        <v>12</v>
      </c>
      <c r="C9" s="14"/>
      <c r="D9" s="15">
        <f>SUM(D10:D20)</f>
        <v>577220</v>
      </c>
      <c r="E9" s="15">
        <f t="shared" ref="E9:L9" si="0">SUM(E10:E20)</f>
        <v>434690</v>
      </c>
      <c r="F9" s="15">
        <f t="shared" si="0"/>
        <v>361643</v>
      </c>
      <c r="G9" s="15">
        <f t="shared" si="0"/>
        <v>11651</v>
      </c>
      <c r="H9" s="15">
        <f t="shared" si="0"/>
        <v>61396</v>
      </c>
      <c r="I9" s="15">
        <f t="shared" si="0"/>
        <v>42571</v>
      </c>
      <c r="J9" s="15">
        <f t="shared" si="0"/>
        <v>21573</v>
      </c>
      <c r="K9" s="15">
        <f t="shared" si="0"/>
        <v>56270</v>
      </c>
      <c r="L9" s="16">
        <f t="shared" si="0"/>
        <v>8992</v>
      </c>
    </row>
    <row r="10" spans="2:12" x14ac:dyDescent="0.4">
      <c r="B10" s="14"/>
      <c r="C10" s="14" t="s">
        <v>13</v>
      </c>
      <c r="D10" s="15">
        <v>7071</v>
      </c>
      <c r="E10" s="15">
        <f>SUM(F10:H10)</f>
        <v>6664</v>
      </c>
      <c r="F10" s="15">
        <v>3220</v>
      </c>
      <c r="G10" s="15">
        <v>134</v>
      </c>
      <c r="H10" s="15">
        <v>3310</v>
      </c>
      <c r="I10" s="15">
        <v>14</v>
      </c>
      <c r="J10" s="15">
        <v>5</v>
      </c>
      <c r="K10" s="15">
        <v>75</v>
      </c>
      <c r="L10" s="16">
        <v>83</v>
      </c>
    </row>
    <row r="11" spans="2:12" x14ac:dyDescent="0.4">
      <c r="B11" s="14"/>
      <c r="C11" s="14" t="s">
        <v>14</v>
      </c>
      <c r="D11" s="15">
        <v>32736</v>
      </c>
      <c r="E11" s="15">
        <f t="shared" ref="E11:E20" si="1">SUM(F11:H11)</f>
        <v>30746</v>
      </c>
      <c r="F11" s="15">
        <v>21800</v>
      </c>
      <c r="G11" s="15">
        <v>1203</v>
      </c>
      <c r="H11" s="15">
        <v>7743</v>
      </c>
      <c r="I11" s="15">
        <v>105</v>
      </c>
      <c r="J11" s="15">
        <v>38</v>
      </c>
      <c r="K11" s="15">
        <v>287</v>
      </c>
      <c r="L11" s="16">
        <v>423</v>
      </c>
    </row>
    <row r="12" spans="2:12" x14ac:dyDescent="0.4">
      <c r="B12" s="14"/>
      <c r="C12" s="14" t="s">
        <v>15</v>
      </c>
      <c r="D12" s="15">
        <v>47686</v>
      </c>
      <c r="E12" s="15">
        <f t="shared" si="1"/>
        <v>43491</v>
      </c>
      <c r="F12" s="15">
        <v>37577</v>
      </c>
      <c r="G12" s="15">
        <v>1912</v>
      </c>
      <c r="H12" s="15">
        <v>4002</v>
      </c>
      <c r="I12" s="15">
        <v>459</v>
      </c>
      <c r="J12" s="15">
        <v>257</v>
      </c>
      <c r="K12" s="15">
        <v>797</v>
      </c>
      <c r="L12" s="16">
        <v>847</v>
      </c>
    </row>
    <row r="13" spans="2:12" x14ac:dyDescent="0.4">
      <c r="B13" s="14"/>
      <c r="C13" s="14" t="s">
        <v>16</v>
      </c>
      <c r="D13" s="15">
        <v>57697</v>
      </c>
      <c r="E13" s="15">
        <f t="shared" si="1"/>
        <v>50352</v>
      </c>
      <c r="F13" s="15">
        <v>45887</v>
      </c>
      <c r="G13" s="15">
        <v>1656</v>
      </c>
      <c r="H13" s="15">
        <v>2809</v>
      </c>
      <c r="I13" s="15">
        <v>1450</v>
      </c>
      <c r="J13" s="15">
        <v>866</v>
      </c>
      <c r="K13" s="15">
        <v>1935</v>
      </c>
      <c r="L13" s="16">
        <v>1324</v>
      </c>
    </row>
    <row r="14" spans="2:12" x14ac:dyDescent="0.4">
      <c r="B14" s="14"/>
      <c r="C14" s="14" t="s">
        <v>17</v>
      </c>
      <c r="D14" s="15">
        <v>69761</v>
      </c>
      <c r="E14" s="15">
        <f t="shared" si="1"/>
        <v>58230</v>
      </c>
      <c r="F14" s="15">
        <v>54231</v>
      </c>
      <c r="G14" s="15">
        <v>1495</v>
      </c>
      <c r="H14" s="15">
        <v>2504</v>
      </c>
      <c r="I14" s="15">
        <v>3255</v>
      </c>
      <c r="J14" s="15">
        <v>1699</v>
      </c>
      <c r="K14" s="15">
        <v>3119</v>
      </c>
      <c r="L14" s="16">
        <v>1536</v>
      </c>
    </row>
    <row r="15" spans="2:12" x14ac:dyDescent="0.4">
      <c r="B15" s="14"/>
      <c r="C15" s="14" t="s">
        <v>18</v>
      </c>
      <c r="D15" s="15">
        <v>60745</v>
      </c>
      <c r="E15" s="15">
        <f t="shared" si="1"/>
        <v>49060</v>
      </c>
      <c r="F15" s="15">
        <v>46038</v>
      </c>
      <c r="G15" s="15">
        <v>1213</v>
      </c>
      <c r="H15" s="15">
        <v>1809</v>
      </c>
      <c r="I15" s="15">
        <v>3743</v>
      </c>
      <c r="J15" s="15">
        <v>1764</v>
      </c>
      <c r="K15" s="15">
        <v>3523</v>
      </c>
      <c r="L15" s="16">
        <v>1201</v>
      </c>
    </row>
    <row r="16" spans="2:12" x14ac:dyDescent="0.4">
      <c r="B16" s="14"/>
      <c r="C16" s="14" t="s">
        <v>19</v>
      </c>
      <c r="D16" s="15">
        <v>57420</v>
      </c>
      <c r="E16" s="15">
        <f t="shared" si="1"/>
        <v>45486</v>
      </c>
      <c r="F16" s="15">
        <v>42879</v>
      </c>
      <c r="G16" s="15">
        <v>940</v>
      </c>
      <c r="H16" s="15">
        <v>1667</v>
      </c>
      <c r="I16" s="15">
        <v>4439</v>
      </c>
      <c r="J16" s="15">
        <v>1900</v>
      </c>
      <c r="K16" s="15">
        <v>3643</v>
      </c>
      <c r="L16" s="16">
        <v>776</v>
      </c>
    </row>
    <row r="17" spans="2:12" x14ac:dyDescent="0.4">
      <c r="B17" s="14"/>
      <c r="C17" s="14" t="s">
        <v>20</v>
      </c>
      <c r="D17" s="15">
        <v>55059</v>
      </c>
      <c r="E17" s="15">
        <f t="shared" si="1"/>
        <v>42050</v>
      </c>
      <c r="F17" s="15">
        <v>39377</v>
      </c>
      <c r="G17" s="15">
        <v>714</v>
      </c>
      <c r="H17" s="15">
        <v>1959</v>
      </c>
      <c r="I17" s="15">
        <v>4953</v>
      </c>
      <c r="J17" s="15">
        <v>2208</v>
      </c>
      <c r="K17" s="15">
        <v>4484</v>
      </c>
      <c r="L17" s="16">
        <v>515</v>
      </c>
    </row>
    <row r="18" spans="2:12" x14ac:dyDescent="0.4">
      <c r="B18" s="14"/>
      <c r="C18" s="14" t="s">
        <v>21</v>
      </c>
      <c r="D18" s="15">
        <v>60880</v>
      </c>
      <c r="E18" s="15">
        <f t="shared" si="1"/>
        <v>44120</v>
      </c>
      <c r="F18" s="15">
        <v>39946</v>
      </c>
      <c r="G18" s="15">
        <v>671</v>
      </c>
      <c r="H18" s="15">
        <v>3503</v>
      </c>
      <c r="I18" s="15">
        <v>6317</v>
      </c>
      <c r="J18" s="15">
        <v>2837</v>
      </c>
      <c r="K18" s="15">
        <v>6391</v>
      </c>
      <c r="L18" s="16">
        <v>397</v>
      </c>
    </row>
    <row r="19" spans="2:12" x14ac:dyDescent="0.4">
      <c r="B19" s="14"/>
      <c r="C19" s="14" t="s">
        <v>22</v>
      </c>
      <c r="D19" s="15">
        <v>61785</v>
      </c>
      <c r="E19" s="15">
        <f t="shared" si="1"/>
        <v>39160</v>
      </c>
      <c r="F19" s="15">
        <v>22801</v>
      </c>
      <c r="G19" s="15">
        <v>983</v>
      </c>
      <c r="H19" s="15">
        <v>15376</v>
      </c>
      <c r="I19" s="15">
        <v>7879</v>
      </c>
      <c r="J19" s="15">
        <v>3955</v>
      </c>
      <c r="K19" s="15">
        <v>9683</v>
      </c>
      <c r="L19" s="16">
        <v>388</v>
      </c>
    </row>
    <row r="20" spans="2:12" x14ac:dyDescent="0.4">
      <c r="B20" s="14"/>
      <c r="C20" s="14" t="s">
        <v>23</v>
      </c>
      <c r="D20" s="15">
        <v>66380</v>
      </c>
      <c r="E20" s="15">
        <f t="shared" si="1"/>
        <v>25331</v>
      </c>
      <c r="F20" s="15">
        <v>7887</v>
      </c>
      <c r="G20" s="15">
        <v>730</v>
      </c>
      <c r="H20" s="15">
        <v>16714</v>
      </c>
      <c r="I20" s="15">
        <v>9957</v>
      </c>
      <c r="J20" s="15">
        <v>6044</v>
      </c>
      <c r="K20" s="15">
        <v>22333</v>
      </c>
      <c r="L20" s="16">
        <v>1502</v>
      </c>
    </row>
    <row r="21" spans="2:12" x14ac:dyDescent="0.4">
      <c r="B21" s="14"/>
      <c r="C21" s="14"/>
      <c r="D21" s="15"/>
      <c r="E21" s="15"/>
      <c r="F21" s="15"/>
      <c r="G21" s="15"/>
      <c r="H21" s="15"/>
      <c r="I21" s="15"/>
      <c r="J21" s="15"/>
      <c r="K21" s="15"/>
      <c r="L21" s="16"/>
    </row>
    <row r="22" spans="2:12" x14ac:dyDescent="0.4">
      <c r="B22" s="14" t="s">
        <v>24</v>
      </c>
      <c r="C22" s="14"/>
      <c r="D22" s="15">
        <f t="shared" ref="D22:L22" si="2">SUM(D23:D33)</f>
        <v>445396</v>
      </c>
      <c r="E22" s="15">
        <f t="shared" si="2"/>
        <v>364396</v>
      </c>
      <c r="F22" s="15">
        <f t="shared" si="2"/>
        <v>157451</v>
      </c>
      <c r="G22" s="15">
        <f t="shared" si="2"/>
        <v>12802</v>
      </c>
      <c r="H22" s="15">
        <f t="shared" si="2"/>
        <v>194143</v>
      </c>
      <c r="I22" s="15">
        <f t="shared" si="2"/>
        <v>13658</v>
      </c>
      <c r="J22" s="15">
        <f t="shared" si="2"/>
        <v>3993</v>
      </c>
      <c r="K22" s="15">
        <f t="shared" si="2"/>
        <v>19253</v>
      </c>
      <c r="L22" s="16">
        <f t="shared" si="2"/>
        <v>36015</v>
      </c>
    </row>
    <row r="23" spans="2:12" x14ac:dyDescent="0.4">
      <c r="B23" s="14"/>
      <c r="C23" s="14" t="s">
        <v>13</v>
      </c>
      <c r="D23" s="15">
        <v>6847</v>
      </c>
      <c r="E23" s="15">
        <f>SUM(F23:H23)</f>
        <v>6536</v>
      </c>
      <c r="F23" s="15">
        <v>2172</v>
      </c>
      <c r="G23" s="15">
        <v>159</v>
      </c>
      <c r="H23" s="15">
        <v>4205</v>
      </c>
      <c r="I23" s="15">
        <v>3</v>
      </c>
      <c r="J23" s="15">
        <v>2</v>
      </c>
      <c r="K23" s="15">
        <v>58</v>
      </c>
      <c r="L23" s="16">
        <v>37</v>
      </c>
    </row>
    <row r="24" spans="2:12" x14ac:dyDescent="0.4">
      <c r="B24" s="14"/>
      <c r="C24" s="14" t="s">
        <v>14</v>
      </c>
      <c r="D24" s="15">
        <v>33620</v>
      </c>
      <c r="E24" s="15">
        <f t="shared" ref="E24:E33" si="3">SUM(F24:H24)</f>
        <v>32308</v>
      </c>
      <c r="F24" s="15">
        <v>20622</v>
      </c>
      <c r="G24" s="15">
        <v>1405</v>
      </c>
      <c r="H24" s="15">
        <v>10281</v>
      </c>
      <c r="I24" s="15">
        <v>38</v>
      </c>
      <c r="J24" s="15">
        <v>14</v>
      </c>
      <c r="K24" s="15">
        <v>220</v>
      </c>
      <c r="L24" s="16">
        <v>193</v>
      </c>
    </row>
    <row r="25" spans="2:12" x14ac:dyDescent="0.4">
      <c r="B25" s="14"/>
      <c r="C25" s="14" t="s">
        <v>15</v>
      </c>
      <c r="D25" s="15">
        <v>38345</v>
      </c>
      <c r="E25" s="15">
        <f t="shared" si="3"/>
        <v>36079</v>
      </c>
      <c r="F25" s="15">
        <v>23701</v>
      </c>
      <c r="G25" s="15">
        <v>2229</v>
      </c>
      <c r="H25" s="15">
        <v>10149</v>
      </c>
      <c r="I25" s="15">
        <v>130</v>
      </c>
      <c r="J25" s="15">
        <v>39</v>
      </c>
      <c r="K25" s="15">
        <v>519</v>
      </c>
      <c r="L25" s="16">
        <v>558</v>
      </c>
    </row>
    <row r="26" spans="2:12" x14ac:dyDescent="0.4">
      <c r="B26" s="14"/>
      <c r="C26" s="14" t="s">
        <v>16</v>
      </c>
      <c r="D26" s="15">
        <v>39392</v>
      </c>
      <c r="E26" s="15">
        <f t="shared" si="3"/>
        <v>35655</v>
      </c>
      <c r="F26" s="15">
        <v>18719</v>
      </c>
      <c r="G26" s="15">
        <v>2228</v>
      </c>
      <c r="H26" s="15">
        <v>14708</v>
      </c>
      <c r="I26" s="15">
        <v>315</v>
      </c>
      <c r="J26" s="15">
        <v>87</v>
      </c>
      <c r="K26" s="15">
        <v>1143</v>
      </c>
      <c r="L26" s="16">
        <v>1169</v>
      </c>
    </row>
    <row r="27" spans="2:12" x14ac:dyDescent="0.4">
      <c r="B27" s="14"/>
      <c r="C27" s="14" t="s">
        <v>17</v>
      </c>
      <c r="D27" s="15">
        <v>50017</v>
      </c>
      <c r="E27" s="15">
        <f t="shared" si="3"/>
        <v>44132</v>
      </c>
      <c r="F27" s="15">
        <v>18039</v>
      </c>
      <c r="G27" s="15">
        <v>2031</v>
      </c>
      <c r="H27" s="15">
        <v>24062</v>
      </c>
      <c r="I27" s="15">
        <v>799</v>
      </c>
      <c r="J27" s="15">
        <v>220</v>
      </c>
      <c r="K27" s="15">
        <v>1670</v>
      </c>
      <c r="L27" s="16">
        <v>2232</v>
      </c>
    </row>
    <row r="28" spans="2:12" x14ac:dyDescent="0.4">
      <c r="B28" s="14"/>
      <c r="C28" s="14" t="s">
        <v>18</v>
      </c>
      <c r="D28" s="15">
        <v>49218</v>
      </c>
      <c r="E28" s="15">
        <f t="shared" si="3"/>
        <v>43235</v>
      </c>
      <c r="F28" s="15">
        <v>15995</v>
      </c>
      <c r="G28" s="15">
        <v>1522</v>
      </c>
      <c r="H28" s="15">
        <v>25718</v>
      </c>
      <c r="I28" s="15">
        <v>1115</v>
      </c>
      <c r="J28" s="15">
        <v>281</v>
      </c>
      <c r="K28" s="15">
        <v>1456</v>
      </c>
      <c r="L28" s="16">
        <v>2308</v>
      </c>
    </row>
    <row r="29" spans="2:12" x14ac:dyDescent="0.4">
      <c r="B29" s="14"/>
      <c r="C29" s="14" t="s">
        <v>19</v>
      </c>
      <c r="D29" s="15">
        <v>49936</v>
      </c>
      <c r="E29" s="15">
        <f t="shared" si="3"/>
        <v>43303</v>
      </c>
      <c r="F29" s="15">
        <v>16390</v>
      </c>
      <c r="G29" s="15">
        <v>1163</v>
      </c>
      <c r="H29" s="15">
        <v>25750</v>
      </c>
      <c r="I29" s="15">
        <v>1433</v>
      </c>
      <c r="J29" s="15">
        <v>413</v>
      </c>
      <c r="K29" s="15">
        <v>1546</v>
      </c>
      <c r="L29" s="16">
        <v>2634</v>
      </c>
    </row>
    <row r="30" spans="2:12" x14ac:dyDescent="0.4">
      <c r="B30" s="14"/>
      <c r="C30" s="14" t="s">
        <v>20</v>
      </c>
      <c r="D30" s="15">
        <v>47273</v>
      </c>
      <c r="E30" s="15">
        <f t="shared" si="3"/>
        <v>39673</v>
      </c>
      <c r="F30" s="15">
        <v>16029</v>
      </c>
      <c r="G30" s="15">
        <v>694</v>
      </c>
      <c r="H30" s="15">
        <v>22950</v>
      </c>
      <c r="I30" s="15">
        <v>1750</v>
      </c>
      <c r="J30" s="15">
        <v>384</v>
      </c>
      <c r="K30" s="15">
        <v>1612</v>
      </c>
      <c r="L30" s="16">
        <v>3400</v>
      </c>
    </row>
    <row r="31" spans="2:12" x14ac:dyDescent="0.4">
      <c r="B31" s="14"/>
      <c r="C31" s="14" t="s">
        <v>21</v>
      </c>
      <c r="D31" s="15">
        <v>47540</v>
      </c>
      <c r="E31" s="15">
        <f t="shared" si="3"/>
        <v>37630</v>
      </c>
      <c r="F31" s="15">
        <v>14552</v>
      </c>
      <c r="G31" s="15">
        <v>549</v>
      </c>
      <c r="H31" s="15">
        <v>22529</v>
      </c>
      <c r="I31" s="15">
        <v>2040</v>
      </c>
      <c r="J31" s="15">
        <v>548</v>
      </c>
      <c r="K31" s="15">
        <v>1991</v>
      </c>
      <c r="L31" s="16">
        <v>4872</v>
      </c>
    </row>
    <row r="32" spans="2:12" x14ac:dyDescent="0.4">
      <c r="B32" s="14"/>
      <c r="C32" s="14" t="s">
        <v>22</v>
      </c>
      <c r="D32" s="15">
        <v>42185</v>
      </c>
      <c r="E32" s="15">
        <f t="shared" si="3"/>
        <v>28838</v>
      </c>
      <c r="F32" s="15">
        <v>7272</v>
      </c>
      <c r="G32" s="15">
        <v>474</v>
      </c>
      <c r="H32" s="15">
        <v>21092</v>
      </c>
      <c r="I32" s="15">
        <v>2537</v>
      </c>
      <c r="J32" s="15">
        <v>779</v>
      </c>
      <c r="K32" s="15">
        <v>2952</v>
      </c>
      <c r="L32" s="16">
        <v>6501</v>
      </c>
    </row>
    <row r="33" spans="2:12" x14ac:dyDescent="0.4">
      <c r="B33" s="17"/>
      <c r="C33" s="17" t="s">
        <v>23</v>
      </c>
      <c r="D33" s="18">
        <v>41023</v>
      </c>
      <c r="E33" s="18">
        <f t="shared" si="3"/>
        <v>17007</v>
      </c>
      <c r="F33" s="18">
        <v>3960</v>
      </c>
      <c r="G33" s="18">
        <v>348</v>
      </c>
      <c r="H33" s="18">
        <v>12699</v>
      </c>
      <c r="I33" s="18">
        <v>3498</v>
      </c>
      <c r="J33" s="18">
        <v>1226</v>
      </c>
      <c r="K33" s="18">
        <v>6086</v>
      </c>
      <c r="L33" s="19">
        <v>12111</v>
      </c>
    </row>
    <row r="35" spans="2:12" x14ac:dyDescent="0.4">
      <c r="C35" s="2" t="s">
        <v>25</v>
      </c>
    </row>
    <row r="36" spans="2:12" ht="18" customHeight="1" x14ac:dyDescent="0.4"/>
    <row r="37" spans="2:12" x14ac:dyDescent="0.4">
      <c r="B37" s="3" t="s">
        <v>1</v>
      </c>
      <c r="C37" s="3"/>
      <c r="D37" s="3" t="s">
        <v>26</v>
      </c>
      <c r="E37" s="3"/>
      <c r="F37" s="3"/>
      <c r="G37" s="3"/>
      <c r="H37" s="3"/>
      <c r="I37" s="3"/>
      <c r="J37" s="3"/>
      <c r="K37" s="3"/>
      <c r="L37" s="3"/>
    </row>
    <row r="38" spans="2:12" ht="24" customHeight="1" x14ac:dyDescent="0.4">
      <c r="B38" s="4"/>
      <c r="C38" s="4"/>
      <c r="D38" s="5" t="s">
        <v>27</v>
      </c>
      <c r="E38" s="6" t="s">
        <v>4</v>
      </c>
      <c r="F38" s="7"/>
      <c r="G38" s="7"/>
      <c r="H38" s="8"/>
      <c r="I38" s="5" t="s">
        <v>5</v>
      </c>
      <c r="J38" s="5" t="s">
        <v>6</v>
      </c>
      <c r="K38" s="5" t="s">
        <v>7</v>
      </c>
      <c r="L38" s="6" t="s">
        <v>8</v>
      </c>
    </row>
    <row r="39" spans="2:12" ht="24" customHeight="1" x14ac:dyDescent="0.4">
      <c r="B39" s="4"/>
      <c r="C39" s="4"/>
      <c r="D39" s="9"/>
      <c r="E39" s="9"/>
      <c r="F39" s="9" t="s">
        <v>9</v>
      </c>
      <c r="G39" s="9" t="s">
        <v>10</v>
      </c>
      <c r="H39" s="9" t="s">
        <v>11</v>
      </c>
      <c r="I39" s="9"/>
      <c r="J39" s="9"/>
      <c r="K39" s="9"/>
      <c r="L39" s="10"/>
    </row>
    <row r="40" spans="2:12" x14ac:dyDescent="0.4">
      <c r="B40" s="11"/>
      <c r="C40" s="11"/>
      <c r="D40" s="12"/>
      <c r="E40" s="12"/>
      <c r="F40" s="12"/>
      <c r="G40" s="12"/>
      <c r="H40" s="12"/>
      <c r="I40" s="12"/>
      <c r="J40" s="12"/>
      <c r="K40" s="12"/>
      <c r="L40" s="13"/>
    </row>
    <row r="41" spans="2:12" x14ac:dyDescent="0.4">
      <c r="B41" s="14" t="s">
        <v>12</v>
      </c>
      <c r="C41" s="14"/>
      <c r="D41" s="20">
        <f>SUM(E41,I41,J41,K41,L41)</f>
        <v>100</v>
      </c>
      <c r="E41" s="20">
        <f>SUM(F41:H41)</f>
        <v>77.059578511459051</v>
      </c>
      <c r="F41" s="20">
        <v>64.110186918538687</v>
      </c>
      <c r="G41" s="20">
        <v>2.0654285795325618</v>
      </c>
      <c r="H41" s="20">
        <v>10.883963013387792</v>
      </c>
      <c r="I41" s="20">
        <v>7.5467650896301333</v>
      </c>
      <c r="J41" s="20">
        <v>3.8243490469707284</v>
      </c>
      <c r="K41" s="20">
        <v>9.9752524393011122</v>
      </c>
      <c r="L41" s="21">
        <v>1.5940549126389834</v>
      </c>
    </row>
    <row r="42" spans="2:12" x14ac:dyDescent="0.4">
      <c r="B42" s="14"/>
      <c r="C42" s="14" t="s">
        <v>13</v>
      </c>
      <c r="D42" s="20">
        <f>SUM(E42,I42,J42,K42,L42)</f>
        <v>100.00000000000001</v>
      </c>
      <c r="E42" s="20">
        <f>SUM(F42:H42)</f>
        <v>97.412658967987142</v>
      </c>
      <c r="F42" s="20">
        <v>47.069141938313116</v>
      </c>
      <c r="G42" s="20">
        <v>1.9587779564391172</v>
      </c>
      <c r="H42" s="20">
        <v>48.384739073234904</v>
      </c>
      <c r="I42" s="20">
        <v>0.20464844321005701</v>
      </c>
      <c r="J42" s="20">
        <v>7.3088729717877499E-2</v>
      </c>
      <c r="K42" s="20">
        <v>1.0963309457681625</v>
      </c>
      <c r="L42" s="21">
        <v>1.2132729133167666</v>
      </c>
    </row>
    <row r="43" spans="2:12" x14ac:dyDescent="0.4">
      <c r="B43" s="14"/>
      <c r="C43" s="14" t="s">
        <v>14</v>
      </c>
      <c r="D43" s="20">
        <f t="shared" ref="D43:D65" si="4">SUM(E43,I43,J43,K43,L43)</f>
        <v>99.999999999999986</v>
      </c>
      <c r="E43" s="20">
        <f t="shared" ref="E43:E52" si="5">SUM(F43:H43)</f>
        <v>97.300547485679914</v>
      </c>
      <c r="F43" s="20">
        <v>68.989524984967872</v>
      </c>
      <c r="G43" s="20">
        <v>3.8070825026108421</v>
      </c>
      <c r="H43" s="20">
        <v>24.503939998101206</v>
      </c>
      <c r="I43" s="20">
        <v>0.33228899648723059</v>
      </c>
      <c r="J43" s="20">
        <v>0.12025697015728347</v>
      </c>
      <c r="K43" s="20">
        <v>0.90825659039843032</v>
      </c>
      <c r="L43" s="21">
        <v>1.3386499572771291</v>
      </c>
    </row>
    <row r="44" spans="2:12" x14ac:dyDescent="0.4">
      <c r="B44" s="14"/>
      <c r="C44" s="14" t="s">
        <v>15</v>
      </c>
      <c r="D44" s="20">
        <f t="shared" si="4"/>
        <v>100</v>
      </c>
      <c r="E44" s="20">
        <f t="shared" si="5"/>
        <v>94.852893066672479</v>
      </c>
      <c r="F44" s="20">
        <v>81.954592048155988</v>
      </c>
      <c r="G44" s="20">
        <v>4.170029007000938</v>
      </c>
      <c r="H44" s="20">
        <v>8.7282720115155623</v>
      </c>
      <c r="I44" s="20">
        <v>1.0010686789819196</v>
      </c>
      <c r="J44" s="20">
        <v>0.56051122112931018</v>
      </c>
      <c r="K44" s="20">
        <v>1.7382390787550981</v>
      </c>
      <c r="L44" s="21">
        <v>1.8472879544611895</v>
      </c>
    </row>
    <row r="45" spans="2:12" x14ac:dyDescent="0.4">
      <c r="B45" s="14"/>
      <c r="C45" s="14" t="s">
        <v>16</v>
      </c>
      <c r="D45" s="20">
        <f t="shared" si="4"/>
        <v>100</v>
      </c>
      <c r="E45" s="20">
        <f t="shared" si="5"/>
        <v>90.031648398805572</v>
      </c>
      <c r="F45" s="20">
        <v>82.048026892198749</v>
      </c>
      <c r="G45" s="20">
        <v>2.9610027357090494</v>
      </c>
      <c r="H45" s="20">
        <v>5.0226187708977781</v>
      </c>
      <c r="I45" s="20">
        <v>2.5926654388756774</v>
      </c>
      <c r="J45" s="20">
        <v>1.5484470828043699</v>
      </c>
      <c r="K45" s="20">
        <v>3.4598673270513349</v>
      </c>
      <c r="L45" s="21">
        <v>2.3673717524630322</v>
      </c>
    </row>
    <row r="46" spans="2:12" x14ac:dyDescent="0.4">
      <c r="B46" s="14"/>
      <c r="C46" s="14" t="s">
        <v>17</v>
      </c>
      <c r="D46" s="20">
        <f t="shared" si="4"/>
        <v>100</v>
      </c>
      <c r="E46" s="20">
        <f t="shared" si="5"/>
        <v>85.83558130279043</v>
      </c>
      <c r="F46" s="20">
        <v>79.940742051032586</v>
      </c>
      <c r="G46" s="20">
        <v>2.2037471071212722</v>
      </c>
      <c r="H46" s="20">
        <v>3.6910921446365661</v>
      </c>
      <c r="I46" s="20">
        <v>4.7981249723610313</v>
      </c>
      <c r="J46" s="20">
        <v>2.5044590869558809</v>
      </c>
      <c r="K46" s="20">
        <v>4.5976503191379594</v>
      </c>
      <c r="L46" s="21">
        <v>2.2641843187546988</v>
      </c>
    </row>
    <row r="47" spans="2:12" x14ac:dyDescent="0.4">
      <c r="B47" s="14"/>
      <c r="C47" s="14" t="s">
        <v>18</v>
      </c>
      <c r="D47" s="20">
        <f t="shared" si="4"/>
        <v>100</v>
      </c>
      <c r="E47" s="20">
        <f t="shared" si="5"/>
        <v>82.744430014673398</v>
      </c>
      <c r="F47" s="20">
        <v>77.647535039044712</v>
      </c>
      <c r="G47" s="20">
        <v>2.0458416960415575</v>
      </c>
      <c r="H47" s="20">
        <v>3.0510532795871215</v>
      </c>
      <c r="I47" s="20">
        <v>6.3129311362601399</v>
      </c>
      <c r="J47" s="20">
        <v>2.9751564318361976</v>
      </c>
      <c r="K47" s="20">
        <v>5.9418798805889601</v>
      </c>
      <c r="L47" s="21">
        <v>2.0256025366413115</v>
      </c>
    </row>
    <row r="48" spans="2:12" x14ac:dyDescent="0.4">
      <c r="B48" s="14"/>
      <c r="C48" s="14" t="s">
        <v>19</v>
      </c>
      <c r="D48" s="20">
        <f t="shared" si="4"/>
        <v>99.999999999999972</v>
      </c>
      <c r="E48" s="20">
        <f t="shared" si="5"/>
        <v>80.872626413484099</v>
      </c>
      <c r="F48" s="20">
        <v>76.237465329635157</v>
      </c>
      <c r="G48" s="20">
        <v>1.6712893819785222</v>
      </c>
      <c r="H48" s="20">
        <v>2.9638717018704219</v>
      </c>
      <c r="I48" s="20">
        <v>7.8923974112794255</v>
      </c>
      <c r="J48" s="20">
        <v>3.3781381125097787</v>
      </c>
      <c r="K48" s="20">
        <v>6.4771353388805917</v>
      </c>
      <c r="L48" s="21">
        <v>1.3797027238460993</v>
      </c>
    </row>
    <row r="49" spans="2:12" x14ac:dyDescent="0.4">
      <c r="B49" s="14"/>
      <c r="C49" s="14" t="s">
        <v>20</v>
      </c>
      <c r="D49" s="20">
        <f t="shared" si="4"/>
        <v>100</v>
      </c>
      <c r="E49" s="20">
        <f t="shared" si="5"/>
        <v>77.568714259361741</v>
      </c>
      <c r="F49" s="20">
        <v>72.637889688249402</v>
      </c>
      <c r="G49" s="20">
        <v>1.3171001660210293</v>
      </c>
      <c r="H49" s="20">
        <v>3.6137244050913111</v>
      </c>
      <c r="I49" s="20">
        <v>9.1366906474820144</v>
      </c>
      <c r="J49" s="20">
        <v>4.0730492529053679</v>
      </c>
      <c r="K49" s="20">
        <v>8.2715366168603577</v>
      </c>
      <c r="L49" s="21">
        <v>0.9500092233905183</v>
      </c>
    </row>
    <row r="50" spans="2:12" x14ac:dyDescent="0.4">
      <c r="B50" s="14"/>
      <c r="C50" s="14" t="s">
        <v>21</v>
      </c>
      <c r="D50" s="20">
        <f t="shared" si="4"/>
        <v>100</v>
      </c>
      <c r="E50" s="20">
        <f t="shared" si="5"/>
        <v>73.457427325097399</v>
      </c>
      <c r="F50" s="20">
        <v>66.507941793480072</v>
      </c>
      <c r="G50" s="20">
        <v>1.1171789151210416</v>
      </c>
      <c r="H50" s="20">
        <v>5.8323066164962869</v>
      </c>
      <c r="I50" s="20">
        <v>10.517465285871266</v>
      </c>
      <c r="J50" s="20">
        <v>4.7234524324864307</v>
      </c>
      <c r="K50" s="20">
        <v>10.640671306316806</v>
      </c>
      <c r="L50" s="21">
        <v>0.66098365022809769</v>
      </c>
    </row>
    <row r="51" spans="2:12" x14ac:dyDescent="0.4">
      <c r="B51" s="14"/>
      <c r="C51" s="14" t="s">
        <v>22</v>
      </c>
      <c r="D51" s="20">
        <f t="shared" si="4"/>
        <v>99.999999999999986</v>
      </c>
      <c r="E51" s="20">
        <f t="shared" si="5"/>
        <v>64.128387783509382</v>
      </c>
      <c r="F51" s="20">
        <v>37.338901170883489</v>
      </c>
      <c r="G51" s="20">
        <v>1.6097600917055594</v>
      </c>
      <c r="H51" s="20">
        <v>25.179726520920333</v>
      </c>
      <c r="I51" s="20">
        <v>12.902644722836321</v>
      </c>
      <c r="J51" s="20">
        <v>6.4767051502497344</v>
      </c>
      <c r="K51" s="20">
        <v>15.856873822975519</v>
      </c>
      <c r="L51" s="21">
        <v>0.63538852042905103</v>
      </c>
    </row>
    <row r="52" spans="2:12" x14ac:dyDescent="0.4">
      <c r="B52" s="14"/>
      <c r="C52" s="14" t="s">
        <v>23</v>
      </c>
      <c r="D52" s="20">
        <f>SUM(E52,I52,J52,K52,L52)</f>
        <v>100</v>
      </c>
      <c r="E52" s="20">
        <f t="shared" si="5"/>
        <v>38.87090091610785</v>
      </c>
      <c r="F52" s="20">
        <v>12.102751392575998</v>
      </c>
      <c r="G52" s="20">
        <v>1.1201988736630502</v>
      </c>
      <c r="H52" s="20">
        <v>25.6479506498688</v>
      </c>
      <c r="I52" s="20">
        <v>15.279205732963003</v>
      </c>
      <c r="J52" s="20">
        <v>9.2746328663280497</v>
      </c>
      <c r="K52" s="20">
        <v>34.270412939064251</v>
      </c>
      <c r="L52" s="21">
        <v>2.3048475455368518</v>
      </c>
    </row>
    <row r="53" spans="2:12" x14ac:dyDescent="0.4">
      <c r="B53" s="14"/>
      <c r="C53" s="14"/>
      <c r="D53" s="20"/>
      <c r="E53" s="20"/>
      <c r="F53" s="20"/>
      <c r="G53" s="20"/>
      <c r="H53" s="20"/>
      <c r="I53" s="20"/>
      <c r="J53" s="20"/>
      <c r="K53" s="20"/>
      <c r="L53" s="21"/>
    </row>
    <row r="54" spans="2:12" x14ac:dyDescent="0.4">
      <c r="B54" s="14" t="s">
        <v>24</v>
      </c>
      <c r="C54" s="14"/>
      <c r="D54" s="20">
        <f t="shared" si="4"/>
        <v>100</v>
      </c>
      <c r="E54" s="20">
        <f>SUM(F54:H54)</f>
        <v>83.325749173936401</v>
      </c>
      <c r="F54" s="20">
        <v>36.00402455895636</v>
      </c>
      <c r="G54" s="20">
        <v>2.9274093045059053</v>
      </c>
      <c r="H54" s="20">
        <v>44.394315310474141</v>
      </c>
      <c r="I54" s="20">
        <v>3.1231492173833506</v>
      </c>
      <c r="J54" s="20">
        <v>0.91307181322387754</v>
      </c>
      <c r="K54" s="20">
        <v>4.402547362884877</v>
      </c>
      <c r="L54" s="21">
        <v>8.2354824325714873</v>
      </c>
    </row>
    <row r="55" spans="2:12" x14ac:dyDescent="0.4">
      <c r="B55" s="14"/>
      <c r="C55" s="14" t="s">
        <v>13</v>
      </c>
      <c r="D55" s="20">
        <f t="shared" si="4"/>
        <v>100</v>
      </c>
      <c r="E55" s="20">
        <f>SUM(F55:H55)</f>
        <v>98.493068113321272</v>
      </c>
      <c r="F55" s="20">
        <v>32.730560578661844</v>
      </c>
      <c r="G55" s="20">
        <v>2.3960216998191681</v>
      </c>
      <c r="H55" s="20">
        <v>63.366485834840269</v>
      </c>
      <c r="I55" s="20">
        <v>4.5207956600361664E-2</v>
      </c>
      <c r="J55" s="20">
        <v>3.013863773357444E-2</v>
      </c>
      <c r="K55" s="20">
        <v>0.8740204942736588</v>
      </c>
      <c r="L55" s="21">
        <v>0.55756479807112724</v>
      </c>
    </row>
    <row r="56" spans="2:12" x14ac:dyDescent="0.4">
      <c r="B56" s="14"/>
      <c r="C56" s="14" t="s">
        <v>14</v>
      </c>
      <c r="D56" s="20">
        <f t="shared" si="4"/>
        <v>99.999999999999986</v>
      </c>
      <c r="E56" s="20">
        <f t="shared" ref="E56:E65" si="6">SUM(F56:H56)</f>
        <v>98.581149116650892</v>
      </c>
      <c r="F56" s="20">
        <v>62.923748207365819</v>
      </c>
      <c r="G56" s="20">
        <v>4.2870655722698565</v>
      </c>
      <c r="H56" s="20">
        <v>31.370335337015227</v>
      </c>
      <c r="I56" s="20">
        <v>0.11594910444573277</v>
      </c>
      <c r="J56" s="20">
        <v>4.2718091111585754E-2</v>
      </c>
      <c r="K56" s="20">
        <v>0.67128428889634761</v>
      </c>
      <c r="L56" s="21">
        <v>0.58889939889543219</v>
      </c>
    </row>
    <row r="57" spans="2:12" x14ac:dyDescent="0.4">
      <c r="B57" s="14"/>
      <c r="C57" s="14" t="s">
        <v>15</v>
      </c>
      <c r="D57" s="20">
        <f t="shared" si="4"/>
        <v>100.00000000000001</v>
      </c>
      <c r="E57" s="20">
        <f t="shared" si="6"/>
        <v>96.661754855994658</v>
      </c>
      <c r="F57" s="20">
        <v>63.498995311453456</v>
      </c>
      <c r="G57" s="20">
        <v>5.9718687206965839</v>
      </c>
      <c r="H57" s="20">
        <v>27.190890823844612</v>
      </c>
      <c r="I57" s="20">
        <v>0.34829202947086402</v>
      </c>
      <c r="J57" s="20">
        <v>0.10448760884125921</v>
      </c>
      <c r="K57" s="20">
        <v>1.3904889484259879</v>
      </c>
      <c r="L57" s="21">
        <v>1.4949765572672473</v>
      </c>
    </row>
    <row r="58" spans="2:12" x14ac:dyDescent="0.4">
      <c r="B58" s="14"/>
      <c r="C58" s="14" t="s">
        <v>16</v>
      </c>
      <c r="D58" s="20">
        <f t="shared" si="4"/>
        <v>99.999999999999972</v>
      </c>
      <c r="E58" s="20">
        <f t="shared" si="6"/>
        <v>92.926581354739497</v>
      </c>
      <c r="F58" s="20">
        <v>48.786780995074146</v>
      </c>
      <c r="G58" s="20">
        <v>5.8067710912455368</v>
      </c>
      <c r="H58" s="20">
        <v>38.333029268419814</v>
      </c>
      <c r="I58" s="20">
        <v>0.82097526649117769</v>
      </c>
      <c r="J58" s="20">
        <v>0.22674554979280145</v>
      </c>
      <c r="K58" s="20">
        <v>2.9789673955537022</v>
      </c>
      <c r="L58" s="21">
        <v>3.0467304334228151</v>
      </c>
    </row>
    <row r="59" spans="2:12" x14ac:dyDescent="0.4">
      <c r="B59" s="14"/>
      <c r="C59" s="14" t="s">
        <v>17</v>
      </c>
      <c r="D59" s="20">
        <f t="shared" si="4"/>
        <v>99.999999999999986</v>
      </c>
      <c r="E59" s="20">
        <f t="shared" si="6"/>
        <v>89.967993802621649</v>
      </c>
      <c r="F59" s="20">
        <v>36.774509204330009</v>
      </c>
      <c r="G59" s="20">
        <v>4.1404195462051252</v>
      </c>
      <c r="H59" s="20">
        <v>49.053065052086517</v>
      </c>
      <c r="I59" s="20">
        <v>1.6288504270890669</v>
      </c>
      <c r="J59" s="20">
        <v>0.44849448555643895</v>
      </c>
      <c r="K59" s="20">
        <v>3.4044808676329685</v>
      </c>
      <c r="L59" s="21">
        <v>4.5501804170998712</v>
      </c>
    </row>
    <row r="60" spans="2:12" x14ac:dyDescent="0.4">
      <c r="B60" s="14"/>
      <c r="C60" s="14" t="s">
        <v>18</v>
      </c>
      <c r="D60" s="20">
        <f t="shared" si="4"/>
        <v>99.999999999999986</v>
      </c>
      <c r="E60" s="20">
        <f t="shared" si="6"/>
        <v>89.337741502221292</v>
      </c>
      <c r="F60" s="20">
        <v>33.050935013947722</v>
      </c>
      <c r="G60" s="20">
        <v>3.1449529910114684</v>
      </c>
      <c r="H60" s="20">
        <v>53.141853497262112</v>
      </c>
      <c r="I60" s="20">
        <v>2.3039570203533422</v>
      </c>
      <c r="J60" s="20">
        <v>0.58063849571236692</v>
      </c>
      <c r="K60" s="20">
        <v>3.0085752660398803</v>
      </c>
      <c r="L60" s="21">
        <v>4.7690877156731064</v>
      </c>
    </row>
    <row r="61" spans="2:12" x14ac:dyDescent="0.4">
      <c r="B61" s="14"/>
      <c r="C61" s="14" t="s">
        <v>19</v>
      </c>
      <c r="D61" s="20">
        <f t="shared" si="4"/>
        <v>100</v>
      </c>
      <c r="E61" s="20">
        <f t="shared" si="6"/>
        <v>87.784062113564033</v>
      </c>
      <c r="F61" s="20">
        <v>33.225891463439353</v>
      </c>
      <c r="G61" s="20">
        <v>2.35763952239048</v>
      </c>
      <c r="H61" s="20">
        <v>52.200531127734195</v>
      </c>
      <c r="I61" s="20">
        <v>2.9049848973220622</v>
      </c>
      <c r="J61" s="20">
        <v>0.8372357031360862</v>
      </c>
      <c r="K61" s="20">
        <v>3.1340590727563908</v>
      </c>
      <c r="L61" s="21">
        <v>5.3396582132214316</v>
      </c>
    </row>
    <row r="62" spans="2:12" x14ac:dyDescent="0.4">
      <c r="B62" s="14"/>
      <c r="C62" s="14" t="s">
        <v>20</v>
      </c>
      <c r="D62" s="20">
        <f t="shared" si="4"/>
        <v>100</v>
      </c>
      <c r="E62" s="20">
        <f t="shared" si="6"/>
        <v>84.736965761763386</v>
      </c>
      <c r="F62" s="20">
        <v>34.236100728336787</v>
      </c>
      <c r="G62" s="20">
        <v>1.4823041927422627</v>
      </c>
      <c r="H62" s="20">
        <v>49.018560840684337</v>
      </c>
      <c r="I62" s="20">
        <v>3.7377987569149278</v>
      </c>
      <c r="J62" s="20">
        <v>0.82017984151733281</v>
      </c>
      <c r="K62" s="20">
        <v>3.4430466263696364</v>
      </c>
      <c r="L62" s="21">
        <v>7.2620090134347173</v>
      </c>
    </row>
    <row r="63" spans="2:12" x14ac:dyDescent="0.4">
      <c r="B63" s="14"/>
      <c r="C63" s="14" t="s">
        <v>21</v>
      </c>
      <c r="D63" s="20">
        <f t="shared" si="4"/>
        <v>99.999999999999972</v>
      </c>
      <c r="E63" s="20">
        <f t="shared" si="6"/>
        <v>79.926084832522662</v>
      </c>
      <c r="F63" s="20">
        <v>30.908434400288865</v>
      </c>
      <c r="G63" s="20">
        <v>1.1660754869267858</v>
      </c>
      <c r="H63" s="20">
        <v>47.851574945307021</v>
      </c>
      <c r="I63" s="20">
        <v>4.3329580934984389</v>
      </c>
      <c r="J63" s="20">
        <v>1.1639514878613453</v>
      </c>
      <c r="K63" s="20">
        <v>4.2288821392918585</v>
      </c>
      <c r="L63" s="21">
        <v>10.348123446825683</v>
      </c>
    </row>
    <row r="64" spans="2:12" x14ac:dyDescent="0.4">
      <c r="B64" s="14"/>
      <c r="C64" s="14" t="s">
        <v>22</v>
      </c>
      <c r="D64" s="20">
        <f t="shared" si="4"/>
        <v>100</v>
      </c>
      <c r="E64" s="20">
        <f t="shared" si="6"/>
        <v>69.31045256807748</v>
      </c>
      <c r="F64" s="20">
        <v>17.477828250054078</v>
      </c>
      <c r="G64" s="20">
        <v>1.139231379335208</v>
      </c>
      <c r="H64" s="20">
        <v>50.693392938688199</v>
      </c>
      <c r="I64" s="20">
        <v>6.0975316653447731</v>
      </c>
      <c r="J64" s="20">
        <v>1.8722811065445717</v>
      </c>
      <c r="K64" s="20">
        <v>7.0949599826952197</v>
      </c>
      <c r="L64" s="21">
        <v>15.62477467733795</v>
      </c>
    </row>
    <row r="65" spans="2:12" x14ac:dyDescent="0.4">
      <c r="B65" s="17"/>
      <c r="C65" s="17" t="s">
        <v>23</v>
      </c>
      <c r="D65" s="22">
        <f t="shared" si="4"/>
        <v>100</v>
      </c>
      <c r="E65" s="22">
        <f t="shared" si="6"/>
        <v>42.594169505109193</v>
      </c>
      <c r="F65" s="22">
        <v>9.9178521338409134</v>
      </c>
      <c r="G65" s="22">
        <v>0.8715688238829894</v>
      </c>
      <c r="H65" s="22">
        <v>31.804748547385291</v>
      </c>
      <c r="I65" s="22">
        <v>8.7607693848928072</v>
      </c>
      <c r="J65" s="22">
        <v>3.0705269485073132</v>
      </c>
      <c r="K65" s="22">
        <v>15.242436385493889</v>
      </c>
      <c r="L65" s="23">
        <v>30.332097775996797</v>
      </c>
    </row>
  </sheetData>
  <mergeCells count="23">
    <mergeCell ref="F39:F40"/>
    <mergeCell ref="G39:G40"/>
    <mergeCell ref="H39:H40"/>
    <mergeCell ref="G7:G8"/>
    <mergeCell ref="H7:H8"/>
    <mergeCell ref="B37:C40"/>
    <mergeCell ref="D37:L37"/>
    <mergeCell ref="D38:D40"/>
    <mergeCell ref="E38:E40"/>
    <mergeCell ref="I38:I40"/>
    <mergeCell ref="J38:J40"/>
    <mergeCell ref="K38:K40"/>
    <mergeCell ref="L38:L40"/>
    <mergeCell ref="B1:L3"/>
    <mergeCell ref="B5:C8"/>
    <mergeCell ref="D5:L5"/>
    <mergeCell ref="D6:D8"/>
    <mergeCell ref="E6:E8"/>
    <mergeCell ref="I6:I8"/>
    <mergeCell ref="J6:J8"/>
    <mergeCell ref="K6:K8"/>
    <mergeCell ref="L6:L8"/>
    <mergeCell ref="F7:F8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2018-12-11T08:14:23Z</dcterms:created>
  <dcterms:modified xsi:type="dcterms:W3CDTF">2018-12-11T08:14:24Z</dcterms:modified>
</cp:coreProperties>
</file>