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d201908712\給与係（新）\手当担当\②　人事・給与統計\R4 　人事給与統計\100　オープンデータ提出\R4\02 作業中→提出\人事給与統計分\【作業中】02 公開するデータ\"/>
    </mc:Choice>
  </mc:AlternateContent>
  <bookViews>
    <workbookView xWindow="10230" yWindow="-15" windowWidth="10275" windowHeight="7485"/>
  </bookViews>
  <sheets>
    <sheet name="(1)ア" sheetId="16" r:id="rId1"/>
    <sheet name="(1)イ" sheetId="17" r:id="rId2"/>
    <sheet name="(2)ア" sheetId="18" r:id="rId3"/>
    <sheet name="(2)イ" sheetId="19" r:id="rId4"/>
  </sheets>
  <definedNames>
    <definedName name="_xlnm.Print_Area" localSheetId="3">'(2)イ'!$A$1:$AE$223</definedName>
  </definedNames>
  <calcPr calcId="162913"/>
</workbook>
</file>

<file path=xl/calcChain.xml><?xml version="1.0" encoding="utf-8"?>
<calcChain xmlns="http://schemas.openxmlformats.org/spreadsheetml/2006/main">
  <c r="T69" i="18" l="1"/>
  <c r="V69" i="18"/>
  <c r="S69" i="18"/>
  <c r="U69" i="18"/>
  <c r="T67" i="18"/>
  <c r="V67" i="18"/>
  <c r="S67" i="18"/>
  <c r="U67" i="18"/>
  <c r="T50" i="18"/>
  <c r="V50" i="18"/>
  <c r="S50" i="18"/>
  <c r="U48" i="18"/>
  <c r="T48" i="18"/>
  <c r="V48" i="18"/>
  <c r="S48" i="18"/>
  <c r="J69" i="16"/>
  <c r="I69" i="16"/>
  <c r="J67" i="16"/>
  <c r="I67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F55" i="16"/>
  <c r="V185" i="19"/>
  <c r="V209" i="19"/>
  <c r="V179" i="19"/>
  <c r="AA220" i="19"/>
  <c r="AB220" i="19"/>
  <c r="AC220" i="19"/>
  <c r="V218" i="19"/>
  <c r="W218" i="19"/>
  <c r="X218" i="19"/>
  <c r="Y218" i="19"/>
  <c r="Z218" i="19"/>
  <c r="AA218" i="19"/>
  <c r="AB218" i="19"/>
  <c r="AC218" i="19"/>
  <c r="V219" i="19"/>
  <c r="W219" i="19"/>
  <c r="X219" i="19"/>
  <c r="Y219" i="19"/>
  <c r="Z219" i="19"/>
  <c r="AA219" i="19"/>
  <c r="AB219" i="19"/>
  <c r="AC219" i="19"/>
  <c r="V216" i="19"/>
  <c r="W216" i="19"/>
  <c r="X216" i="19"/>
  <c r="Y216" i="19"/>
  <c r="Z216" i="19"/>
  <c r="AA216" i="19"/>
  <c r="AB216" i="19"/>
  <c r="AC216" i="19"/>
  <c r="AA215" i="19"/>
  <c r="V205" i="19"/>
  <c r="W205" i="19"/>
  <c r="V203" i="19"/>
  <c r="W203" i="19"/>
  <c r="V201" i="19"/>
  <c r="W201" i="19"/>
  <c r="V199" i="19"/>
  <c r="W199" i="19"/>
  <c r="V191" i="19"/>
  <c r="W191" i="19"/>
  <c r="V187" i="19"/>
  <c r="AD187" i="19"/>
  <c r="W187" i="19"/>
  <c r="T104" i="18"/>
  <c r="S104" i="18"/>
  <c r="T103" i="18"/>
  <c r="T105" i="18"/>
  <c r="S103" i="18"/>
  <c r="U103" i="18"/>
  <c r="S101" i="18"/>
  <c r="S100" i="18"/>
  <c r="S99" i="18"/>
  <c r="U99" i="18"/>
  <c r="S98" i="18"/>
  <c r="U98" i="18"/>
  <c r="S97" i="18"/>
  <c r="U97" i="18"/>
  <c r="U102" i="18"/>
  <c r="T94" i="18"/>
  <c r="V94" i="18"/>
  <c r="S94" i="18"/>
  <c r="U94" i="18"/>
  <c r="T93" i="18"/>
  <c r="T95" i="18"/>
  <c r="S93" i="18"/>
  <c r="T92" i="18"/>
  <c r="V92" i="18"/>
  <c r="S92" i="18"/>
  <c r="U92" i="18"/>
  <c r="T91" i="18"/>
  <c r="S91" i="18"/>
  <c r="T90" i="18"/>
  <c r="S90" i="18"/>
  <c r="S95" i="18"/>
  <c r="T88" i="18"/>
  <c r="S88" i="18"/>
  <c r="T87" i="18"/>
  <c r="V87" i="18"/>
  <c r="S87" i="18"/>
  <c r="U87" i="18"/>
  <c r="T86" i="18"/>
  <c r="V86" i="18"/>
  <c r="S86" i="18"/>
  <c r="U86" i="18"/>
  <c r="T85" i="18"/>
  <c r="V85" i="18"/>
  <c r="S85" i="18"/>
  <c r="S81" i="18"/>
  <c r="S84" i="18"/>
  <c r="S80" i="18"/>
  <c r="S79" i="18"/>
  <c r="S49" i="18"/>
  <c r="T49" i="18"/>
  <c r="S51" i="18"/>
  <c r="U51" i="18"/>
  <c r="T51" i="18"/>
  <c r="V51" i="18"/>
  <c r="S52" i="18"/>
  <c r="U52" i="18"/>
  <c r="T52" i="18"/>
  <c r="V52" i="18"/>
  <c r="S53" i="18"/>
  <c r="U53" i="18"/>
  <c r="T53" i="18"/>
  <c r="V53" i="18"/>
  <c r="T47" i="18"/>
  <c r="S47" i="18"/>
  <c r="U47" i="18"/>
  <c r="T46" i="18"/>
  <c r="V46" i="18"/>
  <c r="S46" i="18"/>
  <c r="U46" i="18"/>
  <c r="T45" i="18"/>
  <c r="V45" i="18"/>
  <c r="S45" i="18"/>
  <c r="U45" i="18"/>
  <c r="T44" i="18"/>
  <c r="V44" i="18"/>
  <c r="S44" i="18"/>
  <c r="U44" i="18"/>
  <c r="T43" i="18"/>
  <c r="V43" i="18"/>
  <c r="S43" i="18"/>
  <c r="U43" i="18"/>
  <c r="T42" i="18"/>
  <c r="V42" i="18"/>
  <c r="S42" i="18"/>
  <c r="U42" i="18"/>
  <c r="T41" i="18"/>
  <c r="S41" i="18"/>
  <c r="U41" i="18"/>
  <c r="T31" i="18"/>
  <c r="V31" i="18"/>
  <c r="S31" i="18"/>
  <c r="T30" i="18"/>
  <c r="V30" i="18"/>
  <c r="S30" i="18"/>
  <c r="U30" i="18"/>
  <c r="T29" i="18"/>
  <c r="S29" i="18"/>
  <c r="T28" i="18"/>
  <c r="V28" i="18"/>
  <c r="S28" i="18"/>
  <c r="U28" i="18"/>
  <c r="T27" i="18"/>
  <c r="S27" i="18"/>
  <c r="U27" i="18"/>
  <c r="T26" i="18"/>
  <c r="V26" i="18"/>
  <c r="S26" i="18"/>
  <c r="U26" i="18"/>
  <c r="T25" i="18"/>
  <c r="S25" i="18"/>
  <c r="U25" i="18"/>
  <c r="T23" i="18"/>
  <c r="V23" i="18"/>
  <c r="S23" i="18"/>
  <c r="U23" i="18"/>
  <c r="T22" i="18"/>
  <c r="V22" i="18"/>
  <c r="S22" i="18"/>
  <c r="T21" i="18"/>
  <c r="S21" i="18"/>
  <c r="T20" i="18"/>
  <c r="V20" i="18"/>
  <c r="S20" i="18"/>
  <c r="T19" i="18"/>
  <c r="V19" i="18"/>
  <c r="S19" i="18"/>
  <c r="T18" i="18"/>
  <c r="S18" i="18"/>
  <c r="T17" i="18"/>
  <c r="S17" i="18"/>
  <c r="T223" i="19"/>
  <c r="S223" i="19"/>
  <c r="R223" i="19"/>
  <c r="Q223" i="19"/>
  <c r="P223" i="19"/>
  <c r="O223" i="19"/>
  <c r="N223" i="19"/>
  <c r="M223" i="19"/>
  <c r="K223" i="19"/>
  <c r="J223" i="19"/>
  <c r="I223" i="19"/>
  <c r="H223" i="19"/>
  <c r="G223" i="19"/>
  <c r="F223" i="19"/>
  <c r="E223" i="19"/>
  <c r="D223" i="19"/>
  <c r="AD222" i="19"/>
  <c r="AC221" i="19"/>
  <c r="AB221" i="19"/>
  <c r="AA221" i="19"/>
  <c r="Z221" i="19"/>
  <c r="Y221" i="19"/>
  <c r="X221" i="19"/>
  <c r="W221" i="19"/>
  <c r="V221" i="19"/>
  <c r="U221" i="19"/>
  <c r="L221" i="19"/>
  <c r="Z220" i="19"/>
  <c r="Y220" i="19"/>
  <c r="X220" i="19"/>
  <c r="W220" i="19"/>
  <c r="V220" i="19"/>
  <c r="U220" i="19"/>
  <c r="U223" i="19"/>
  <c r="L220" i="19"/>
  <c r="U219" i="19"/>
  <c r="L219" i="19"/>
  <c r="U218" i="19"/>
  <c r="L218" i="19"/>
  <c r="AC217" i="19"/>
  <c r="AB217" i="19"/>
  <c r="AA217" i="19"/>
  <c r="Z217" i="19"/>
  <c r="Y217" i="19"/>
  <c r="X217" i="19"/>
  <c r="W217" i="19"/>
  <c r="V217" i="19"/>
  <c r="U217" i="19"/>
  <c r="L217" i="19"/>
  <c r="U216" i="19"/>
  <c r="L216" i="19"/>
  <c r="AC215" i="19"/>
  <c r="AB215" i="19"/>
  <c r="Z215" i="19"/>
  <c r="Y215" i="19"/>
  <c r="X215" i="19"/>
  <c r="W215" i="19"/>
  <c r="V215" i="19"/>
  <c r="U215" i="19"/>
  <c r="L215" i="19"/>
  <c r="AC214" i="19"/>
  <c r="AB214" i="19"/>
  <c r="AD214" i="19"/>
  <c r="AA214" i="19"/>
  <c r="Z214" i="19"/>
  <c r="Y214" i="19"/>
  <c r="X214" i="19"/>
  <c r="W214" i="19"/>
  <c r="V214" i="19"/>
  <c r="U214" i="19"/>
  <c r="L214" i="19"/>
  <c r="AC213" i="19"/>
  <c r="AB213" i="19"/>
  <c r="AA213" i="19"/>
  <c r="Z213" i="19"/>
  <c r="Y213" i="19"/>
  <c r="X213" i="19"/>
  <c r="W213" i="19"/>
  <c r="V213" i="19"/>
  <c r="U213" i="19"/>
  <c r="L213" i="19"/>
  <c r="AC212" i="19"/>
  <c r="AB212" i="19"/>
  <c r="AA212" i="19"/>
  <c r="Z212" i="19"/>
  <c r="Y212" i="19"/>
  <c r="X212" i="19"/>
  <c r="W212" i="19"/>
  <c r="V212" i="19"/>
  <c r="U212" i="19"/>
  <c r="L212" i="19"/>
  <c r="AC211" i="19"/>
  <c r="AB211" i="19"/>
  <c r="AA211" i="19"/>
  <c r="Z211" i="19"/>
  <c r="Y211" i="19"/>
  <c r="X211" i="19"/>
  <c r="W211" i="19"/>
  <c r="V211" i="19"/>
  <c r="U211" i="19"/>
  <c r="L211" i="19"/>
  <c r="AC210" i="19"/>
  <c r="AB210" i="19"/>
  <c r="AA210" i="19"/>
  <c r="Z210" i="19"/>
  <c r="Y210" i="19"/>
  <c r="AD210" i="19"/>
  <c r="X210" i="19"/>
  <c r="W210" i="19"/>
  <c r="V210" i="19"/>
  <c r="U210" i="19"/>
  <c r="L210" i="19"/>
  <c r="AC209" i="19"/>
  <c r="AB209" i="19"/>
  <c r="AA209" i="19"/>
  <c r="Z209" i="19"/>
  <c r="Y209" i="19"/>
  <c r="X209" i="19"/>
  <c r="W209" i="19"/>
  <c r="U209" i="19"/>
  <c r="L209" i="19"/>
  <c r="AC208" i="19"/>
  <c r="AB208" i="19"/>
  <c r="AA208" i="19"/>
  <c r="Z208" i="19"/>
  <c r="Y208" i="19"/>
  <c r="X208" i="19"/>
  <c r="W208" i="19"/>
  <c r="V208" i="19"/>
  <c r="U208" i="19"/>
  <c r="L208" i="19"/>
  <c r="AC207" i="19"/>
  <c r="AB207" i="19"/>
  <c r="AA207" i="19"/>
  <c r="Z207" i="19"/>
  <c r="Y207" i="19"/>
  <c r="X207" i="19"/>
  <c r="W207" i="19"/>
  <c r="V207" i="19"/>
  <c r="AD207" i="19"/>
  <c r="U207" i="19"/>
  <c r="L207" i="19"/>
  <c r="AC206" i="19"/>
  <c r="AB206" i="19"/>
  <c r="AA206" i="19"/>
  <c r="Z206" i="19"/>
  <c r="Y206" i="19"/>
  <c r="X206" i="19"/>
  <c r="W206" i="19"/>
  <c r="V206" i="19"/>
  <c r="AD206" i="19"/>
  <c r="U206" i="19"/>
  <c r="L206" i="19"/>
  <c r="AC205" i="19"/>
  <c r="AB205" i="19"/>
  <c r="AA205" i="19"/>
  <c r="Z205" i="19"/>
  <c r="Y205" i="19"/>
  <c r="X205" i="19"/>
  <c r="U205" i="19"/>
  <c r="L205" i="19"/>
  <c r="AC204" i="19"/>
  <c r="AB204" i="19"/>
  <c r="AA204" i="19"/>
  <c r="Z204" i="19"/>
  <c r="Y204" i="19"/>
  <c r="X204" i="19"/>
  <c r="W204" i="19"/>
  <c r="V204" i="19"/>
  <c r="U204" i="19"/>
  <c r="L204" i="19"/>
  <c r="AC203" i="19"/>
  <c r="AB203" i="19"/>
  <c r="AA203" i="19"/>
  <c r="Z203" i="19"/>
  <c r="Y203" i="19"/>
  <c r="X203" i="19"/>
  <c r="U203" i="19"/>
  <c r="L203" i="19"/>
  <c r="AC202" i="19"/>
  <c r="AB202" i="19"/>
  <c r="AA202" i="19"/>
  <c r="Z202" i="19"/>
  <c r="Y202" i="19"/>
  <c r="X202" i="19"/>
  <c r="W202" i="19"/>
  <c r="V202" i="19"/>
  <c r="U202" i="19"/>
  <c r="L202" i="19"/>
  <c r="AC201" i="19"/>
  <c r="AB201" i="19"/>
  <c r="AA201" i="19"/>
  <c r="Z201" i="19"/>
  <c r="Y201" i="19"/>
  <c r="X201" i="19"/>
  <c r="U201" i="19"/>
  <c r="L201" i="19"/>
  <c r="AC200" i="19"/>
  <c r="AB200" i="19"/>
  <c r="AA200" i="19"/>
  <c r="Z200" i="19"/>
  <c r="Y200" i="19"/>
  <c r="X200" i="19"/>
  <c r="W200" i="19"/>
  <c r="V200" i="19"/>
  <c r="U200" i="19"/>
  <c r="L200" i="19"/>
  <c r="AC199" i="19"/>
  <c r="AB199" i="19"/>
  <c r="AA199" i="19"/>
  <c r="Z199" i="19"/>
  <c r="Y199" i="19"/>
  <c r="X199" i="19"/>
  <c r="U199" i="19"/>
  <c r="L199" i="19"/>
  <c r="AC198" i="19"/>
  <c r="AB198" i="19"/>
  <c r="AA198" i="19"/>
  <c r="Z198" i="19"/>
  <c r="Y198" i="19"/>
  <c r="X198" i="19"/>
  <c r="W198" i="19"/>
  <c r="V198" i="19"/>
  <c r="U198" i="19"/>
  <c r="L198" i="19"/>
  <c r="AC197" i="19"/>
  <c r="AB197" i="19"/>
  <c r="AA197" i="19"/>
  <c r="Z197" i="19"/>
  <c r="Y197" i="19"/>
  <c r="X197" i="19"/>
  <c r="W197" i="19"/>
  <c r="V197" i="19"/>
  <c r="U197" i="19"/>
  <c r="L197" i="19"/>
  <c r="AC196" i="19"/>
  <c r="AB196" i="19"/>
  <c r="AA196" i="19"/>
  <c r="Z196" i="19"/>
  <c r="Y196" i="19"/>
  <c r="X196" i="19"/>
  <c r="W196" i="19"/>
  <c r="V196" i="19"/>
  <c r="U196" i="19"/>
  <c r="L196" i="19"/>
  <c r="AC195" i="19"/>
  <c r="AB195" i="19"/>
  <c r="AA195" i="19"/>
  <c r="Z195" i="19"/>
  <c r="Y195" i="19"/>
  <c r="X195" i="19"/>
  <c r="W195" i="19"/>
  <c r="V195" i="19"/>
  <c r="U195" i="19"/>
  <c r="L195" i="19"/>
  <c r="AC194" i="19"/>
  <c r="AB194" i="19"/>
  <c r="AA194" i="19"/>
  <c r="Z194" i="19"/>
  <c r="Y194" i="19"/>
  <c r="X194" i="19"/>
  <c r="W194" i="19"/>
  <c r="V194" i="19"/>
  <c r="U194" i="19"/>
  <c r="L194" i="19"/>
  <c r="AC193" i="19"/>
  <c r="AB193" i="19"/>
  <c r="AA193" i="19"/>
  <c r="Z193" i="19"/>
  <c r="Y193" i="19"/>
  <c r="X193" i="19"/>
  <c r="W193" i="19"/>
  <c r="V193" i="19"/>
  <c r="U193" i="19"/>
  <c r="L193" i="19"/>
  <c r="AC192" i="19"/>
  <c r="AB192" i="19"/>
  <c r="AA192" i="19"/>
  <c r="Z192" i="19"/>
  <c r="Y192" i="19"/>
  <c r="X192" i="19"/>
  <c r="W192" i="19"/>
  <c r="V192" i="19"/>
  <c r="U192" i="19"/>
  <c r="L192" i="19"/>
  <c r="AC191" i="19"/>
  <c r="AB191" i="19"/>
  <c r="AA191" i="19"/>
  <c r="Z191" i="19"/>
  <c r="Y191" i="19"/>
  <c r="X191" i="19"/>
  <c r="U191" i="19"/>
  <c r="L191" i="19"/>
  <c r="AC190" i="19"/>
  <c r="AB190" i="19"/>
  <c r="AA190" i="19"/>
  <c r="Z190" i="19"/>
  <c r="Y190" i="19"/>
  <c r="X190" i="19"/>
  <c r="W190" i="19"/>
  <c r="V190" i="19"/>
  <c r="U190" i="19"/>
  <c r="L190" i="19"/>
  <c r="AC189" i="19"/>
  <c r="AB189" i="19"/>
  <c r="AA189" i="19"/>
  <c r="Z189" i="19"/>
  <c r="Y189" i="19"/>
  <c r="X189" i="19"/>
  <c r="W189" i="19"/>
  <c r="V189" i="19"/>
  <c r="U189" i="19"/>
  <c r="L189" i="19"/>
  <c r="AC188" i="19"/>
  <c r="AB188" i="19"/>
  <c r="AA188" i="19"/>
  <c r="Z188" i="19"/>
  <c r="Y188" i="19"/>
  <c r="X188" i="19"/>
  <c r="W188" i="19"/>
  <c r="V188" i="19"/>
  <c r="U188" i="19"/>
  <c r="L188" i="19"/>
  <c r="AC187" i="19"/>
  <c r="AB187" i="19"/>
  <c r="AA187" i="19"/>
  <c r="Z187" i="19"/>
  <c r="Y187" i="19"/>
  <c r="X187" i="19"/>
  <c r="U187" i="19"/>
  <c r="L187" i="19"/>
  <c r="AC186" i="19"/>
  <c r="AB186" i="19"/>
  <c r="AA186" i="19"/>
  <c r="Z186" i="19"/>
  <c r="Y186" i="19"/>
  <c r="X186" i="19"/>
  <c r="W186" i="19"/>
  <c r="V186" i="19"/>
  <c r="U186" i="19"/>
  <c r="L186" i="19"/>
  <c r="AC185" i="19"/>
  <c r="AB185" i="19"/>
  <c r="AA185" i="19"/>
  <c r="Z185" i="19"/>
  <c r="Y185" i="19"/>
  <c r="X185" i="19"/>
  <c r="W185" i="19"/>
  <c r="AD185" i="19"/>
  <c r="U185" i="19"/>
  <c r="L185" i="19"/>
  <c r="AC184" i="19"/>
  <c r="AB184" i="19"/>
  <c r="AA184" i="19"/>
  <c r="Z184" i="19"/>
  <c r="Y184" i="19"/>
  <c r="X184" i="19"/>
  <c r="W184" i="19"/>
  <c r="V184" i="19"/>
  <c r="U184" i="19"/>
  <c r="L184" i="19"/>
  <c r="AC183" i="19"/>
  <c r="AB183" i="19"/>
  <c r="AA183" i="19"/>
  <c r="Z183" i="19"/>
  <c r="Y183" i="19"/>
  <c r="X183" i="19"/>
  <c r="W183" i="19"/>
  <c r="V183" i="19"/>
  <c r="AD183" i="19"/>
  <c r="U183" i="19"/>
  <c r="L183" i="19"/>
  <c r="AC182" i="19"/>
  <c r="AB182" i="19"/>
  <c r="AA182" i="19"/>
  <c r="Z182" i="19"/>
  <c r="Y182" i="19"/>
  <c r="X182" i="19"/>
  <c r="W182" i="19"/>
  <c r="V182" i="19"/>
  <c r="AD182" i="19"/>
  <c r="U182" i="19"/>
  <c r="L182" i="19"/>
  <c r="AC181" i="19"/>
  <c r="AB181" i="19"/>
  <c r="AA181" i="19"/>
  <c r="Z181" i="19"/>
  <c r="Y181" i="19"/>
  <c r="X181" i="19"/>
  <c r="W181" i="19"/>
  <c r="V181" i="19"/>
  <c r="AD181" i="19"/>
  <c r="U181" i="19"/>
  <c r="L181" i="19"/>
  <c r="AC180" i="19"/>
  <c r="AB180" i="19"/>
  <c r="AA180" i="19"/>
  <c r="Z180" i="19"/>
  <c r="Y180" i="19"/>
  <c r="X180" i="19"/>
  <c r="W180" i="19"/>
  <c r="V180" i="19"/>
  <c r="AD180" i="19"/>
  <c r="U180" i="19"/>
  <c r="L180" i="19"/>
  <c r="AC179" i="19"/>
  <c r="AB179" i="19"/>
  <c r="AA179" i="19"/>
  <c r="Z179" i="19"/>
  <c r="Y179" i="19"/>
  <c r="AD179" i="19"/>
  <c r="X179" i="19"/>
  <c r="W179" i="19"/>
  <c r="U179" i="19"/>
  <c r="L179" i="19"/>
  <c r="AC178" i="19"/>
  <c r="AB178" i="19"/>
  <c r="AA178" i="19"/>
  <c r="Z178" i="19"/>
  <c r="Y178" i="19"/>
  <c r="X178" i="19"/>
  <c r="W178" i="19"/>
  <c r="V178" i="19"/>
  <c r="U178" i="19"/>
  <c r="L178" i="19"/>
  <c r="AC177" i="19"/>
  <c r="AB177" i="19"/>
  <c r="AD177" i="19"/>
  <c r="AA177" i="19"/>
  <c r="Z177" i="19"/>
  <c r="Y177" i="19"/>
  <c r="X177" i="19"/>
  <c r="W177" i="19"/>
  <c r="V177" i="19"/>
  <c r="U177" i="19"/>
  <c r="L177" i="19"/>
  <c r="L223" i="19"/>
  <c r="AC176" i="19"/>
  <c r="AB176" i="19"/>
  <c r="AA176" i="19"/>
  <c r="Z176" i="19"/>
  <c r="Y176" i="19"/>
  <c r="X176" i="19"/>
  <c r="W176" i="19"/>
  <c r="V176" i="19"/>
  <c r="AD176" i="19"/>
  <c r="U176" i="19"/>
  <c r="L176" i="19"/>
  <c r="AC166" i="19"/>
  <c r="AB166" i="19"/>
  <c r="AA166" i="19"/>
  <c r="Z166" i="19"/>
  <c r="Y166" i="19"/>
  <c r="X166" i="19"/>
  <c r="W166" i="19"/>
  <c r="V166" i="19"/>
  <c r="T166" i="19"/>
  <c r="S166" i="19"/>
  <c r="R166" i="19"/>
  <c r="Q166" i="19"/>
  <c r="P166" i="19"/>
  <c r="O166" i="19"/>
  <c r="N166" i="19"/>
  <c r="M166" i="19"/>
  <c r="K166" i="19"/>
  <c r="J166" i="19"/>
  <c r="I166" i="19"/>
  <c r="H166" i="19"/>
  <c r="G166" i="19"/>
  <c r="F166" i="19"/>
  <c r="E166" i="19"/>
  <c r="D166" i="19"/>
  <c r="AD164" i="19"/>
  <c r="U164" i="19"/>
  <c r="L164" i="19"/>
  <c r="AD163" i="19"/>
  <c r="U163" i="19"/>
  <c r="L163" i="19"/>
  <c r="AD162" i="19"/>
  <c r="U162" i="19"/>
  <c r="L162" i="19"/>
  <c r="AD161" i="19"/>
  <c r="U161" i="19"/>
  <c r="L161" i="19"/>
  <c r="AD160" i="19"/>
  <c r="U160" i="19"/>
  <c r="L160" i="19"/>
  <c r="AD159" i="19"/>
  <c r="U159" i="19"/>
  <c r="L159" i="19"/>
  <c r="AD158" i="19"/>
  <c r="U158" i="19"/>
  <c r="L158" i="19"/>
  <c r="AD157" i="19"/>
  <c r="U157" i="19"/>
  <c r="L157" i="19"/>
  <c r="AD156" i="19"/>
  <c r="U156" i="19"/>
  <c r="L156" i="19"/>
  <c r="AD155" i="19"/>
  <c r="U155" i="19"/>
  <c r="L155" i="19"/>
  <c r="AD154" i="19"/>
  <c r="U154" i="19"/>
  <c r="L154" i="19"/>
  <c r="AD153" i="19"/>
  <c r="U153" i="19"/>
  <c r="L153" i="19"/>
  <c r="AD152" i="19"/>
  <c r="U152" i="19"/>
  <c r="L152" i="19"/>
  <c r="AD151" i="19"/>
  <c r="U151" i="19"/>
  <c r="L151" i="19"/>
  <c r="AD150" i="19"/>
  <c r="U150" i="19"/>
  <c r="L150" i="19"/>
  <c r="AD149" i="19"/>
  <c r="U149" i="19"/>
  <c r="L149" i="19"/>
  <c r="AD148" i="19"/>
  <c r="U148" i="19"/>
  <c r="L148" i="19"/>
  <c r="AD147" i="19"/>
  <c r="U147" i="19"/>
  <c r="L147" i="19"/>
  <c r="AD146" i="19"/>
  <c r="U146" i="19"/>
  <c r="L146" i="19"/>
  <c r="AD145" i="19"/>
  <c r="U145" i="19"/>
  <c r="L145" i="19"/>
  <c r="AD144" i="19"/>
  <c r="U144" i="19"/>
  <c r="L144" i="19"/>
  <c r="AD143" i="19"/>
  <c r="U143" i="19"/>
  <c r="L143" i="19"/>
  <c r="AD142" i="19"/>
  <c r="U142" i="19"/>
  <c r="L142" i="19"/>
  <c r="AD141" i="19"/>
  <c r="U141" i="19"/>
  <c r="L141" i="19"/>
  <c r="AD140" i="19"/>
  <c r="U140" i="19"/>
  <c r="L140" i="19"/>
  <c r="AD139" i="19"/>
  <c r="U139" i="19"/>
  <c r="L139" i="19"/>
  <c r="AD138" i="19"/>
  <c r="U138" i="19"/>
  <c r="L138" i="19"/>
  <c r="AD137" i="19"/>
  <c r="U137" i="19"/>
  <c r="L137" i="19"/>
  <c r="AD136" i="19"/>
  <c r="U136" i="19"/>
  <c r="L136" i="19"/>
  <c r="AD135" i="19"/>
  <c r="U135" i="19"/>
  <c r="L135" i="19"/>
  <c r="AD134" i="19"/>
  <c r="U134" i="19"/>
  <c r="L134" i="19"/>
  <c r="AD133" i="19"/>
  <c r="U133" i="19"/>
  <c r="L133" i="19"/>
  <c r="AD132" i="19"/>
  <c r="U132" i="19"/>
  <c r="L132" i="19"/>
  <c r="AD131" i="19"/>
  <c r="U131" i="19"/>
  <c r="L131" i="19"/>
  <c r="AD130" i="19"/>
  <c r="U130" i="19"/>
  <c r="L130" i="19"/>
  <c r="AD129" i="19"/>
  <c r="U129" i="19"/>
  <c r="L129" i="19"/>
  <c r="AD128" i="19"/>
  <c r="U128" i="19"/>
  <c r="L128" i="19"/>
  <c r="AD127" i="19"/>
  <c r="U127" i="19"/>
  <c r="L127" i="19"/>
  <c r="AD126" i="19"/>
  <c r="U126" i="19"/>
  <c r="L126" i="19"/>
  <c r="AD125" i="19"/>
  <c r="U125" i="19"/>
  <c r="L125" i="19"/>
  <c r="AD124" i="19"/>
  <c r="U124" i="19"/>
  <c r="L124" i="19"/>
  <c r="AD123" i="19"/>
  <c r="U123" i="19"/>
  <c r="L123" i="19"/>
  <c r="AD122" i="19"/>
  <c r="U122" i="19"/>
  <c r="L122" i="19"/>
  <c r="AD121" i="19"/>
  <c r="U121" i="19"/>
  <c r="L121" i="19"/>
  <c r="AD120" i="19"/>
  <c r="U120" i="19"/>
  <c r="L120" i="19"/>
  <c r="AD119" i="19"/>
  <c r="U119" i="19"/>
  <c r="L119" i="19"/>
  <c r="L166" i="19"/>
  <c r="AC109" i="19"/>
  <c r="AB109" i="19"/>
  <c r="AA109" i="19"/>
  <c r="Z109" i="19"/>
  <c r="Y109" i="19"/>
  <c r="X109" i="19"/>
  <c r="W109" i="19"/>
  <c r="V109" i="19"/>
  <c r="T109" i="19"/>
  <c r="S109" i="19"/>
  <c r="R109" i="19"/>
  <c r="Q109" i="19"/>
  <c r="P109" i="19"/>
  <c r="O109" i="19"/>
  <c r="N109" i="19"/>
  <c r="M109" i="19"/>
  <c r="K109" i="19"/>
  <c r="J109" i="19"/>
  <c r="I109" i="19"/>
  <c r="H109" i="19"/>
  <c r="G109" i="19"/>
  <c r="F109" i="19"/>
  <c r="E109" i="19"/>
  <c r="D109" i="19"/>
  <c r="AD107" i="19"/>
  <c r="U107" i="19"/>
  <c r="L107" i="19"/>
  <c r="AD106" i="19"/>
  <c r="U106" i="19"/>
  <c r="L106" i="19"/>
  <c r="AD105" i="19"/>
  <c r="U105" i="19"/>
  <c r="L105" i="19"/>
  <c r="AD104" i="19"/>
  <c r="U104" i="19"/>
  <c r="L104" i="19"/>
  <c r="AD103" i="19"/>
  <c r="U103" i="19"/>
  <c r="L103" i="19"/>
  <c r="AD102" i="19"/>
  <c r="U102" i="19"/>
  <c r="L102" i="19"/>
  <c r="AD101" i="19"/>
  <c r="U101" i="19"/>
  <c r="L101" i="19"/>
  <c r="AD100" i="19"/>
  <c r="U100" i="19"/>
  <c r="L100" i="19"/>
  <c r="AD99" i="19"/>
  <c r="U99" i="19"/>
  <c r="L99" i="19"/>
  <c r="AD98" i="19"/>
  <c r="U98" i="19"/>
  <c r="L98" i="19"/>
  <c r="AD97" i="19"/>
  <c r="U97" i="19"/>
  <c r="L97" i="19"/>
  <c r="AD96" i="19"/>
  <c r="U96" i="19"/>
  <c r="L96" i="19"/>
  <c r="AD95" i="19"/>
  <c r="U95" i="19"/>
  <c r="L95" i="19"/>
  <c r="AD94" i="19"/>
  <c r="U94" i="19"/>
  <c r="L94" i="19"/>
  <c r="AD93" i="19"/>
  <c r="U93" i="19"/>
  <c r="L93" i="19"/>
  <c r="AD92" i="19"/>
  <c r="U92" i="19"/>
  <c r="L92" i="19"/>
  <c r="AD91" i="19"/>
  <c r="U91" i="19"/>
  <c r="L91" i="19"/>
  <c r="AD90" i="19"/>
  <c r="U90" i="19"/>
  <c r="L90" i="19"/>
  <c r="AD89" i="19"/>
  <c r="U89" i="19"/>
  <c r="L89" i="19"/>
  <c r="AD88" i="19"/>
  <c r="U88" i="19"/>
  <c r="L88" i="19"/>
  <c r="AD87" i="19"/>
  <c r="U87" i="19"/>
  <c r="L87" i="19"/>
  <c r="AD86" i="19"/>
  <c r="U86" i="19"/>
  <c r="L86" i="19"/>
  <c r="AD85" i="19"/>
  <c r="U85" i="19"/>
  <c r="L85" i="19"/>
  <c r="AD84" i="19"/>
  <c r="U84" i="19"/>
  <c r="L84" i="19"/>
  <c r="AD83" i="19"/>
  <c r="U83" i="19"/>
  <c r="L83" i="19"/>
  <c r="AD82" i="19"/>
  <c r="U82" i="19"/>
  <c r="L82" i="19"/>
  <c r="AD81" i="19"/>
  <c r="U81" i="19"/>
  <c r="L81" i="19"/>
  <c r="AD80" i="19"/>
  <c r="U80" i="19"/>
  <c r="L80" i="19"/>
  <c r="AD79" i="19"/>
  <c r="U79" i="19"/>
  <c r="L79" i="19"/>
  <c r="AD78" i="19"/>
  <c r="U78" i="19"/>
  <c r="L78" i="19"/>
  <c r="AD77" i="19"/>
  <c r="U77" i="19"/>
  <c r="L77" i="19"/>
  <c r="AD76" i="19"/>
  <c r="U76" i="19"/>
  <c r="L76" i="19"/>
  <c r="AD75" i="19"/>
  <c r="U75" i="19"/>
  <c r="L75" i="19"/>
  <c r="AD74" i="19"/>
  <c r="U74" i="19"/>
  <c r="L74" i="19"/>
  <c r="AD73" i="19"/>
  <c r="U73" i="19"/>
  <c r="L73" i="19"/>
  <c r="AD72" i="19"/>
  <c r="U72" i="19"/>
  <c r="L72" i="19"/>
  <c r="AD71" i="19"/>
  <c r="U71" i="19"/>
  <c r="L71" i="19"/>
  <c r="AD70" i="19"/>
  <c r="U70" i="19"/>
  <c r="L70" i="19"/>
  <c r="AD69" i="19"/>
  <c r="U69" i="19"/>
  <c r="L69" i="19"/>
  <c r="AD68" i="19"/>
  <c r="U68" i="19"/>
  <c r="L68" i="19"/>
  <c r="AD67" i="19"/>
  <c r="U67" i="19"/>
  <c r="L67" i="19"/>
  <c r="AD66" i="19"/>
  <c r="U66" i="19"/>
  <c r="L66" i="19"/>
  <c r="AD65" i="19"/>
  <c r="U65" i="19"/>
  <c r="L65" i="19"/>
  <c r="AD64" i="19"/>
  <c r="U64" i="19"/>
  <c r="L64" i="19"/>
  <c r="AD63" i="19"/>
  <c r="U63" i="19"/>
  <c r="L63" i="19"/>
  <c r="AD62" i="19"/>
  <c r="U62" i="19"/>
  <c r="L62" i="19"/>
  <c r="AC54" i="19"/>
  <c r="AB54" i="19"/>
  <c r="AA54" i="19"/>
  <c r="Z54" i="19"/>
  <c r="Y54" i="19"/>
  <c r="X54" i="19"/>
  <c r="W54" i="19"/>
  <c r="V54" i="19"/>
  <c r="T54" i="19"/>
  <c r="S54" i="19"/>
  <c r="R54" i="19"/>
  <c r="Q54" i="19"/>
  <c r="P54" i="19"/>
  <c r="O54" i="19"/>
  <c r="N54" i="19"/>
  <c r="M54" i="19"/>
  <c r="K54" i="19"/>
  <c r="J54" i="19"/>
  <c r="I54" i="19"/>
  <c r="H54" i="19"/>
  <c r="G54" i="19"/>
  <c r="F54" i="19"/>
  <c r="E54" i="19"/>
  <c r="D54" i="19"/>
  <c r="AD52" i="19"/>
  <c r="U52" i="19"/>
  <c r="L52" i="19"/>
  <c r="AD51" i="19"/>
  <c r="U51" i="19"/>
  <c r="L51" i="19"/>
  <c r="AD50" i="19"/>
  <c r="U50" i="19"/>
  <c r="L50" i="19"/>
  <c r="AD49" i="19"/>
  <c r="U49" i="19"/>
  <c r="L49" i="19"/>
  <c r="AD48" i="19"/>
  <c r="U48" i="19"/>
  <c r="L48" i="19"/>
  <c r="AD47" i="19"/>
  <c r="U47" i="19"/>
  <c r="L47" i="19"/>
  <c r="AD46" i="19"/>
  <c r="U46" i="19"/>
  <c r="L46" i="19"/>
  <c r="AD45" i="19"/>
  <c r="U45" i="19"/>
  <c r="L45" i="19"/>
  <c r="AD44" i="19"/>
  <c r="U44" i="19"/>
  <c r="L44" i="19"/>
  <c r="AD43" i="19"/>
  <c r="U43" i="19"/>
  <c r="L43" i="19"/>
  <c r="AD42" i="19"/>
  <c r="U42" i="19"/>
  <c r="L42" i="19"/>
  <c r="AD41" i="19"/>
  <c r="U41" i="19"/>
  <c r="L41" i="19"/>
  <c r="AD40" i="19"/>
  <c r="U40" i="19"/>
  <c r="L40" i="19"/>
  <c r="AD39" i="19"/>
  <c r="U39" i="19"/>
  <c r="L39" i="19"/>
  <c r="AD38" i="19"/>
  <c r="U38" i="19"/>
  <c r="L38" i="19"/>
  <c r="AD37" i="19"/>
  <c r="U37" i="19"/>
  <c r="L37" i="19"/>
  <c r="AD36" i="19"/>
  <c r="U36" i="19"/>
  <c r="L36" i="19"/>
  <c r="AD35" i="19"/>
  <c r="U35" i="19"/>
  <c r="L35" i="19"/>
  <c r="AD34" i="19"/>
  <c r="AD54" i="19"/>
  <c r="U34" i="19"/>
  <c r="L34" i="19"/>
  <c r="AD33" i="19"/>
  <c r="U33" i="19"/>
  <c r="L33" i="19"/>
  <c r="AD32" i="19"/>
  <c r="U32" i="19"/>
  <c r="L32" i="19"/>
  <c r="AD31" i="19"/>
  <c r="U31" i="19"/>
  <c r="L31" i="19"/>
  <c r="AD30" i="19"/>
  <c r="U30" i="19"/>
  <c r="L30" i="19"/>
  <c r="AD29" i="19"/>
  <c r="U29" i="19"/>
  <c r="L29" i="19"/>
  <c r="AD28" i="19"/>
  <c r="U28" i="19"/>
  <c r="L28" i="19"/>
  <c r="AD27" i="19"/>
  <c r="U27" i="19"/>
  <c r="L27" i="19"/>
  <c r="AD26" i="19"/>
  <c r="U26" i="19"/>
  <c r="L26" i="19"/>
  <c r="AD25" i="19"/>
  <c r="U25" i="19"/>
  <c r="L25" i="19"/>
  <c r="AD24" i="19"/>
  <c r="U24" i="19"/>
  <c r="L24" i="19"/>
  <c r="AD23" i="19"/>
  <c r="U23" i="19"/>
  <c r="L23" i="19"/>
  <c r="AD22" i="19"/>
  <c r="U22" i="19"/>
  <c r="L22" i="19"/>
  <c r="AD21" i="19"/>
  <c r="U21" i="19"/>
  <c r="L21" i="19"/>
  <c r="AD20" i="19"/>
  <c r="U20" i="19"/>
  <c r="L20" i="19"/>
  <c r="AD19" i="19"/>
  <c r="U19" i="19"/>
  <c r="L19" i="19"/>
  <c r="AD18" i="19"/>
  <c r="U18" i="19"/>
  <c r="L18" i="19"/>
  <c r="AD17" i="19"/>
  <c r="U17" i="19"/>
  <c r="L17" i="19"/>
  <c r="AD16" i="19"/>
  <c r="U16" i="19"/>
  <c r="L16" i="19"/>
  <c r="AD15" i="19"/>
  <c r="U15" i="19"/>
  <c r="L15" i="19"/>
  <c r="AD14" i="19"/>
  <c r="U14" i="19"/>
  <c r="L14" i="19"/>
  <c r="AD13" i="19"/>
  <c r="U13" i="19"/>
  <c r="L13" i="19"/>
  <c r="AD12" i="19"/>
  <c r="U12" i="19"/>
  <c r="L12" i="19"/>
  <c r="AD11" i="19"/>
  <c r="U11" i="19"/>
  <c r="L11" i="19"/>
  <c r="AD10" i="19"/>
  <c r="U10" i="19"/>
  <c r="L10" i="19"/>
  <c r="AD9" i="19"/>
  <c r="U9" i="19"/>
  <c r="L9" i="19"/>
  <c r="AD8" i="19"/>
  <c r="U8" i="19"/>
  <c r="L8" i="19"/>
  <c r="AD7" i="19"/>
  <c r="U7" i="19"/>
  <c r="L7" i="19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E105" i="18"/>
  <c r="V104" i="18"/>
  <c r="U104" i="18"/>
  <c r="U105" i="18"/>
  <c r="V103" i="18"/>
  <c r="V105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U101" i="18"/>
  <c r="T101" i="18"/>
  <c r="V101" i="18"/>
  <c r="V100" i="18"/>
  <c r="U100" i="18"/>
  <c r="T100" i="18"/>
  <c r="V99" i="18"/>
  <c r="T99" i="18"/>
  <c r="T98" i="18"/>
  <c r="V98" i="18"/>
  <c r="T97" i="18"/>
  <c r="T102" i="18"/>
  <c r="V96" i="18"/>
  <c r="U96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V93" i="18"/>
  <c r="U93" i="18"/>
  <c r="V91" i="18"/>
  <c r="U91" i="18"/>
  <c r="V90" i="18"/>
  <c r="U90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F89" i="18"/>
  <c r="E89" i="18"/>
  <c r="V88" i="18"/>
  <c r="U88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T83" i="18"/>
  <c r="V83" i="18"/>
  <c r="V84" i="18"/>
  <c r="S83" i="18"/>
  <c r="U83" i="18"/>
  <c r="T82" i="18"/>
  <c r="V82" i="18"/>
  <c r="S82" i="18"/>
  <c r="U82" i="18"/>
  <c r="U81" i="18"/>
  <c r="T81" i="18"/>
  <c r="V81" i="18"/>
  <c r="U80" i="18"/>
  <c r="T80" i="18"/>
  <c r="V80" i="18"/>
  <c r="U79" i="18"/>
  <c r="U84" i="18"/>
  <c r="T79" i="18"/>
  <c r="T84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T77" i="18"/>
  <c r="V77" i="18"/>
  <c r="S77" i="18"/>
  <c r="U77" i="18"/>
  <c r="T76" i="18"/>
  <c r="V76" i="18"/>
  <c r="S76" i="18"/>
  <c r="U76" i="18"/>
  <c r="T75" i="18"/>
  <c r="V75" i="18"/>
  <c r="S75" i="18"/>
  <c r="U75" i="18"/>
  <c r="T74" i="18"/>
  <c r="V74" i="18"/>
  <c r="S74" i="18"/>
  <c r="U74" i="18"/>
  <c r="T73" i="18"/>
  <c r="V73" i="18"/>
  <c r="S73" i="18"/>
  <c r="U73" i="18"/>
  <c r="T72" i="18"/>
  <c r="T78" i="18"/>
  <c r="S72" i="18"/>
  <c r="S78" i="18"/>
  <c r="R71" i="18"/>
  <c r="Q71" i="18"/>
  <c r="P71" i="18"/>
  <c r="O71" i="18"/>
  <c r="O106" i="18"/>
  <c r="N71" i="18"/>
  <c r="M71" i="18"/>
  <c r="L71" i="18"/>
  <c r="K71" i="18"/>
  <c r="J71" i="18"/>
  <c r="I71" i="18"/>
  <c r="H71" i="18"/>
  <c r="G71" i="18"/>
  <c r="F71" i="18"/>
  <c r="E71" i="18"/>
  <c r="T70" i="18"/>
  <c r="V70" i="18"/>
  <c r="S70" i="18"/>
  <c r="U70" i="18"/>
  <c r="T68" i="18"/>
  <c r="V68" i="18"/>
  <c r="S68" i="18"/>
  <c r="U68" i="18"/>
  <c r="T66" i="18"/>
  <c r="V66" i="18"/>
  <c r="S66" i="18"/>
  <c r="U66" i="18"/>
  <c r="T65" i="18"/>
  <c r="V65" i="18"/>
  <c r="S65" i="18"/>
  <c r="U65" i="18"/>
  <c r="T64" i="18"/>
  <c r="V64" i="18"/>
  <c r="S64" i="18"/>
  <c r="U64" i="18"/>
  <c r="T63" i="18"/>
  <c r="V63" i="18"/>
  <c r="S63" i="18"/>
  <c r="U63" i="18"/>
  <c r="T62" i="18"/>
  <c r="V62" i="18"/>
  <c r="S62" i="18"/>
  <c r="U62" i="18"/>
  <c r="T61" i="18"/>
  <c r="T71" i="18"/>
  <c r="S61" i="18"/>
  <c r="U61" i="18"/>
  <c r="R54" i="18"/>
  <c r="Q54" i="18"/>
  <c r="P54" i="18"/>
  <c r="O54" i="18"/>
  <c r="N54" i="18"/>
  <c r="M54" i="18"/>
  <c r="L54" i="18"/>
  <c r="K54" i="18"/>
  <c r="J54" i="18"/>
  <c r="J106" i="18"/>
  <c r="I54" i="18"/>
  <c r="H54" i="18"/>
  <c r="G54" i="18"/>
  <c r="F54" i="18"/>
  <c r="E54" i="18"/>
  <c r="U49" i="18"/>
  <c r="V47" i="18"/>
  <c r="V41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T39" i="18"/>
  <c r="V39" i="18"/>
  <c r="S39" i="18"/>
  <c r="U39" i="18"/>
  <c r="T38" i="18"/>
  <c r="V38" i="18"/>
  <c r="S38" i="18"/>
  <c r="U38" i="18"/>
  <c r="T37" i="18"/>
  <c r="V37" i="18"/>
  <c r="S37" i="18"/>
  <c r="U37" i="18"/>
  <c r="T36" i="18"/>
  <c r="V36" i="18"/>
  <c r="S36" i="18"/>
  <c r="U36" i="18"/>
  <c r="T35" i="18"/>
  <c r="V35" i="18"/>
  <c r="S35" i="18"/>
  <c r="U35" i="18"/>
  <c r="T34" i="18"/>
  <c r="V34" i="18"/>
  <c r="S34" i="18"/>
  <c r="U34" i="18"/>
  <c r="T33" i="18"/>
  <c r="V33" i="18"/>
  <c r="V40" i="18"/>
  <c r="S33" i="18"/>
  <c r="U33" i="18"/>
  <c r="R32" i="18"/>
  <c r="Q32" i="18"/>
  <c r="P32" i="18"/>
  <c r="P106" i="18"/>
  <c r="O32" i="18"/>
  <c r="N32" i="18"/>
  <c r="M32" i="18"/>
  <c r="L32" i="18"/>
  <c r="K32" i="18"/>
  <c r="J32" i="18"/>
  <c r="I32" i="18"/>
  <c r="H32" i="18"/>
  <c r="G32" i="18"/>
  <c r="F32" i="18"/>
  <c r="E32" i="18"/>
  <c r="U31" i="18"/>
  <c r="U29" i="18"/>
  <c r="V27" i="18"/>
  <c r="V25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V21" i="18"/>
  <c r="U21" i="18"/>
  <c r="U20" i="18"/>
  <c r="V18" i="18"/>
  <c r="U18" i="18"/>
  <c r="V17" i="18"/>
  <c r="R16" i="18"/>
  <c r="R10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T15" i="18"/>
  <c r="V15" i="18"/>
  <c r="S15" i="18"/>
  <c r="U15" i="18"/>
  <c r="T14" i="18"/>
  <c r="V14" i="18"/>
  <c r="S14" i="18"/>
  <c r="U14" i="18"/>
  <c r="T13" i="18"/>
  <c r="V13" i="18"/>
  <c r="S13" i="18"/>
  <c r="U13" i="18"/>
  <c r="T12" i="18"/>
  <c r="V12" i="18"/>
  <c r="S12" i="18"/>
  <c r="U12" i="18"/>
  <c r="T11" i="18"/>
  <c r="V11" i="18"/>
  <c r="S11" i="18"/>
  <c r="U11" i="18"/>
  <c r="T10" i="18"/>
  <c r="V10" i="18"/>
  <c r="S10" i="18"/>
  <c r="S16" i="18"/>
  <c r="T9" i="18"/>
  <c r="S9" i="18"/>
  <c r="L196" i="17"/>
  <c r="K196" i="17"/>
  <c r="J196" i="17"/>
  <c r="I196" i="17"/>
  <c r="G196" i="17"/>
  <c r="F196" i="17"/>
  <c r="E196" i="17"/>
  <c r="D196" i="17"/>
  <c r="M195" i="17"/>
  <c r="M194" i="17"/>
  <c r="H194" i="17"/>
  <c r="M193" i="17"/>
  <c r="H193" i="17"/>
  <c r="M192" i="17"/>
  <c r="H192" i="17"/>
  <c r="M191" i="17"/>
  <c r="H191" i="17"/>
  <c r="M190" i="17"/>
  <c r="H190" i="17"/>
  <c r="M189" i="17"/>
  <c r="H189" i="17"/>
  <c r="M188" i="17"/>
  <c r="H188" i="17"/>
  <c r="M187" i="17"/>
  <c r="H187" i="17"/>
  <c r="M186" i="17"/>
  <c r="H186" i="17"/>
  <c r="M185" i="17"/>
  <c r="H185" i="17"/>
  <c r="M184" i="17"/>
  <c r="H184" i="17"/>
  <c r="M183" i="17"/>
  <c r="H183" i="17"/>
  <c r="M182" i="17"/>
  <c r="H182" i="17"/>
  <c r="M181" i="17"/>
  <c r="H181" i="17"/>
  <c r="M180" i="17"/>
  <c r="H180" i="17"/>
  <c r="M179" i="17"/>
  <c r="H179" i="17"/>
  <c r="M178" i="17"/>
  <c r="H178" i="17"/>
  <c r="M177" i="17"/>
  <c r="H177" i="17"/>
  <c r="M176" i="17"/>
  <c r="H176" i="17"/>
  <c r="M175" i="17"/>
  <c r="H175" i="17"/>
  <c r="M174" i="17"/>
  <c r="H174" i="17"/>
  <c r="M173" i="17"/>
  <c r="H173" i="17"/>
  <c r="M172" i="17"/>
  <c r="H172" i="17"/>
  <c r="M171" i="17"/>
  <c r="H171" i="17"/>
  <c r="M170" i="17"/>
  <c r="H170" i="17"/>
  <c r="M169" i="17"/>
  <c r="H169" i="17"/>
  <c r="M168" i="17"/>
  <c r="H168" i="17"/>
  <c r="M167" i="17"/>
  <c r="H167" i="17"/>
  <c r="M166" i="17"/>
  <c r="H166" i="17"/>
  <c r="M165" i="17"/>
  <c r="H165" i="17"/>
  <c r="M164" i="17"/>
  <c r="H164" i="17"/>
  <c r="M163" i="17"/>
  <c r="H163" i="17"/>
  <c r="M162" i="17"/>
  <c r="H162" i="17"/>
  <c r="M161" i="17"/>
  <c r="H161" i="17"/>
  <c r="M160" i="17"/>
  <c r="H160" i="17"/>
  <c r="Q145" i="17"/>
  <c r="P145" i="17"/>
  <c r="O145" i="17"/>
  <c r="N145" i="17"/>
  <c r="L145" i="17"/>
  <c r="K145" i="17"/>
  <c r="J145" i="17"/>
  <c r="I145" i="17"/>
  <c r="G145" i="17"/>
  <c r="F145" i="17"/>
  <c r="E145" i="17"/>
  <c r="D145" i="17"/>
  <c r="R143" i="17"/>
  <c r="M143" i="17"/>
  <c r="H143" i="17"/>
  <c r="R142" i="17"/>
  <c r="M142" i="17"/>
  <c r="H142" i="17"/>
  <c r="R141" i="17"/>
  <c r="M141" i="17"/>
  <c r="H141" i="17"/>
  <c r="R140" i="17"/>
  <c r="M140" i="17"/>
  <c r="H140" i="17"/>
  <c r="R139" i="17"/>
  <c r="M139" i="17"/>
  <c r="H139" i="17"/>
  <c r="R138" i="17"/>
  <c r="M138" i="17"/>
  <c r="H138" i="17"/>
  <c r="R137" i="17"/>
  <c r="M137" i="17"/>
  <c r="H137" i="17"/>
  <c r="R136" i="17"/>
  <c r="M136" i="17"/>
  <c r="H136" i="17"/>
  <c r="R135" i="17"/>
  <c r="M135" i="17"/>
  <c r="H135" i="17"/>
  <c r="R134" i="17"/>
  <c r="M134" i="17"/>
  <c r="H134" i="17"/>
  <c r="R133" i="17"/>
  <c r="M133" i="17"/>
  <c r="H133" i="17"/>
  <c r="R132" i="17"/>
  <c r="M132" i="17"/>
  <c r="H132" i="17"/>
  <c r="R131" i="17"/>
  <c r="M131" i="17"/>
  <c r="H131" i="17"/>
  <c r="R130" i="17"/>
  <c r="M130" i="17"/>
  <c r="H130" i="17"/>
  <c r="R129" i="17"/>
  <c r="M129" i="17"/>
  <c r="H129" i="17"/>
  <c r="R128" i="17"/>
  <c r="M128" i="17"/>
  <c r="H128" i="17"/>
  <c r="R127" i="17"/>
  <c r="M127" i="17"/>
  <c r="H127" i="17"/>
  <c r="R126" i="17"/>
  <c r="M126" i="17"/>
  <c r="H126" i="17"/>
  <c r="R125" i="17"/>
  <c r="M125" i="17"/>
  <c r="H125" i="17"/>
  <c r="R124" i="17"/>
  <c r="M124" i="17"/>
  <c r="H124" i="17"/>
  <c r="R123" i="17"/>
  <c r="M123" i="17"/>
  <c r="H123" i="17"/>
  <c r="R122" i="17"/>
  <c r="M122" i="17"/>
  <c r="H122" i="17"/>
  <c r="R121" i="17"/>
  <c r="M121" i="17"/>
  <c r="H121" i="17"/>
  <c r="R120" i="17"/>
  <c r="M120" i="17"/>
  <c r="H120" i="17"/>
  <c r="R119" i="17"/>
  <c r="M119" i="17"/>
  <c r="H119" i="17"/>
  <c r="R118" i="17"/>
  <c r="M118" i="17"/>
  <c r="H118" i="17"/>
  <c r="R117" i="17"/>
  <c r="M117" i="17"/>
  <c r="H117" i="17"/>
  <c r="R116" i="17"/>
  <c r="M116" i="17"/>
  <c r="H116" i="17"/>
  <c r="R115" i="17"/>
  <c r="M115" i="17"/>
  <c r="H115" i="17"/>
  <c r="R114" i="17"/>
  <c r="M114" i="17"/>
  <c r="H114" i="17"/>
  <c r="R113" i="17"/>
  <c r="M113" i="17"/>
  <c r="H113" i="17"/>
  <c r="R112" i="17"/>
  <c r="M112" i="17"/>
  <c r="H112" i="17"/>
  <c r="R111" i="17"/>
  <c r="M111" i="17"/>
  <c r="H111" i="17"/>
  <c r="R110" i="17"/>
  <c r="M110" i="17"/>
  <c r="H110" i="17"/>
  <c r="R109" i="17"/>
  <c r="M109" i="17"/>
  <c r="H109" i="17"/>
  <c r="Q94" i="17"/>
  <c r="P94" i="17"/>
  <c r="O94" i="17"/>
  <c r="N94" i="17"/>
  <c r="L94" i="17"/>
  <c r="K94" i="17"/>
  <c r="J94" i="17"/>
  <c r="I94" i="17"/>
  <c r="G94" i="17"/>
  <c r="F94" i="17"/>
  <c r="E94" i="17"/>
  <c r="D94" i="17"/>
  <c r="R92" i="17"/>
  <c r="M92" i="17"/>
  <c r="H92" i="17"/>
  <c r="R91" i="17"/>
  <c r="M91" i="17"/>
  <c r="H91" i="17"/>
  <c r="R90" i="17"/>
  <c r="M90" i="17"/>
  <c r="H90" i="17"/>
  <c r="R89" i="17"/>
  <c r="M89" i="17"/>
  <c r="H89" i="17"/>
  <c r="R88" i="17"/>
  <c r="M88" i="17"/>
  <c r="H88" i="17"/>
  <c r="R87" i="17"/>
  <c r="M87" i="17"/>
  <c r="H87" i="17"/>
  <c r="R86" i="17"/>
  <c r="M86" i="17"/>
  <c r="H86" i="17"/>
  <c r="R85" i="17"/>
  <c r="M85" i="17"/>
  <c r="H85" i="17"/>
  <c r="R84" i="17"/>
  <c r="M84" i="17"/>
  <c r="H84" i="17"/>
  <c r="R83" i="17"/>
  <c r="M83" i="17"/>
  <c r="H83" i="17"/>
  <c r="R82" i="17"/>
  <c r="M82" i="17"/>
  <c r="H82" i="17"/>
  <c r="R81" i="17"/>
  <c r="M81" i="17"/>
  <c r="H81" i="17"/>
  <c r="R80" i="17"/>
  <c r="M80" i="17"/>
  <c r="H80" i="17"/>
  <c r="R79" i="17"/>
  <c r="M79" i="17"/>
  <c r="H79" i="17"/>
  <c r="R78" i="17"/>
  <c r="M78" i="17"/>
  <c r="H78" i="17"/>
  <c r="R77" i="17"/>
  <c r="M77" i="17"/>
  <c r="H77" i="17"/>
  <c r="R76" i="17"/>
  <c r="M76" i="17"/>
  <c r="H76" i="17"/>
  <c r="R75" i="17"/>
  <c r="M75" i="17"/>
  <c r="H75" i="17"/>
  <c r="R74" i="17"/>
  <c r="M74" i="17"/>
  <c r="H74" i="17"/>
  <c r="R73" i="17"/>
  <c r="M73" i="17"/>
  <c r="H73" i="17"/>
  <c r="R72" i="17"/>
  <c r="M72" i="17"/>
  <c r="H72" i="17"/>
  <c r="R71" i="17"/>
  <c r="M71" i="17"/>
  <c r="H71" i="17"/>
  <c r="R70" i="17"/>
  <c r="M70" i="17"/>
  <c r="H70" i="17"/>
  <c r="R69" i="17"/>
  <c r="M69" i="17"/>
  <c r="H69" i="17"/>
  <c r="R68" i="17"/>
  <c r="M68" i="17"/>
  <c r="H68" i="17"/>
  <c r="R67" i="17"/>
  <c r="M67" i="17"/>
  <c r="H67" i="17"/>
  <c r="R66" i="17"/>
  <c r="M66" i="17"/>
  <c r="H66" i="17"/>
  <c r="R65" i="17"/>
  <c r="M65" i="17"/>
  <c r="H65" i="17"/>
  <c r="R64" i="17"/>
  <c r="M64" i="17"/>
  <c r="H64" i="17"/>
  <c r="R63" i="17"/>
  <c r="M63" i="17"/>
  <c r="H63" i="17"/>
  <c r="R62" i="17"/>
  <c r="M62" i="17"/>
  <c r="H62" i="17"/>
  <c r="R61" i="17"/>
  <c r="M61" i="17"/>
  <c r="H61" i="17"/>
  <c r="R60" i="17"/>
  <c r="M60" i="17"/>
  <c r="H60" i="17"/>
  <c r="H94" i="17"/>
  <c r="R59" i="17"/>
  <c r="M59" i="17"/>
  <c r="H59" i="17"/>
  <c r="R58" i="17"/>
  <c r="R94" i="17"/>
  <c r="M58" i="17"/>
  <c r="H58" i="17"/>
  <c r="Q44" i="17"/>
  <c r="P44" i="17"/>
  <c r="O44" i="17"/>
  <c r="N44" i="17"/>
  <c r="L44" i="17"/>
  <c r="K44" i="17"/>
  <c r="J44" i="17"/>
  <c r="I44" i="17"/>
  <c r="G44" i="17"/>
  <c r="F44" i="17"/>
  <c r="E44" i="17"/>
  <c r="D44" i="17"/>
  <c r="R42" i="17"/>
  <c r="M42" i="17"/>
  <c r="H42" i="17"/>
  <c r="R41" i="17"/>
  <c r="M41" i="17"/>
  <c r="H41" i="17"/>
  <c r="R40" i="17"/>
  <c r="M40" i="17"/>
  <c r="H40" i="17"/>
  <c r="R39" i="17"/>
  <c r="M39" i="17"/>
  <c r="H39" i="17"/>
  <c r="R38" i="17"/>
  <c r="M38" i="17"/>
  <c r="H38" i="17"/>
  <c r="R37" i="17"/>
  <c r="M37" i="17"/>
  <c r="H37" i="17"/>
  <c r="R36" i="17"/>
  <c r="M36" i="17"/>
  <c r="H36" i="17"/>
  <c r="R35" i="17"/>
  <c r="M35" i="17"/>
  <c r="H35" i="17"/>
  <c r="R34" i="17"/>
  <c r="M34" i="17"/>
  <c r="H34" i="17"/>
  <c r="R33" i="17"/>
  <c r="M33" i="17"/>
  <c r="H33" i="17"/>
  <c r="R32" i="17"/>
  <c r="M32" i="17"/>
  <c r="H32" i="17"/>
  <c r="R31" i="17"/>
  <c r="M31" i="17"/>
  <c r="H31" i="17"/>
  <c r="R30" i="17"/>
  <c r="M30" i="17"/>
  <c r="H30" i="17"/>
  <c r="R29" i="17"/>
  <c r="M29" i="17"/>
  <c r="H29" i="17"/>
  <c r="R28" i="17"/>
  <c r="M28" i="17"/>
  <c r="H28" i="17"/>
  <c r="R27" i="17"/>
  <c r="M27" i="17"/>
  <c r="H27" i="17"/>
  <c r="R26" i="17"/>
  <c r="M26" i="17"/>
  <c r="H26" i="17"/>
  <c r="R25" i="17"/>
  <c r="M25" i="17"/>
  <c r="H25" i="17"/>
  <c r="R24" i="17"/>
  <c r="M24" i="17"/>
  <c r="H24" i="17"/>
  <c r="R23" i="17"/>
  <c r="M23" i="17"/>
  <c r="H23" i="17"/>
  <c r="R22" i="17"/>
  <c r="M22" i="17"/>
  <c r="H22" i="17"/>
  <c r="R21" i="17"/>
  <c r="M21" i="17"/>
  <c r="H21" i="17"/>
  <c r="R20" i="17"/>
  <c r="M20" i="17"/>
  <c r="H20" i="17"/>
  <c r="R19" i="17"/>
  <c r="M19" i="17"/>
  <c r="H19" i="17"/>
  <c r="R18" i="17"/>
  <c r="M18" i="17"/>
  <c r="H18" i="17"/>
  <c r="R17" i="17"/>
  <c r="M17" i="17"/>
  <c r="H17" i="17"/>
  <c r="R16" i="17"/>
  <c r="M16" i="17"/>
  <c r="H16" i="17"/>
  <c r="R15" i="17"/>
  <c r="M15" i="17"/>
  <c r="H15" i="17"/>
  <c r="R14" i="17"/>
  <c r="M14" i="17"/>
  <c r="H14" i="17"/>
  <c r="R13" i="17"/>
  <c r="M13" i="17"/>
  <c r="H13" i="17"/>
  <c r="R12" i="17"/>
  <c r="M12" i="17"/>
  <c r="H12" i="17"/>
  <c r="R11" i="17"/>
  <c r="M11" i="17"/>
  <c r="H11" i="17"/>
  <c r="R10" i="17"/>
  <c r="M10" i="17"/>
  <c r="H10" i="17"/>
  <c r="R9" i="17"/>
  <c r="M9" i="17"/>
  <c r="H9" i="17"/>
  <c r="R8" i="17"/>
  <c r="M8" i="17"/>
  <c r="H8" i="17"/>
  <c r="H105" i="16"/>
  <c r="G105" i="16"/>
  <c r="F105" i="16"/>
  <c r="E105" i="16"/>
  <c r="J104" i="16"/>
  <c r="I104" i="16"/>
  <c r="J103" i="16"/>
  <c r="J105" i="16"/>
  <c r="I103" i="16"/>
  <c r="I105" i="16"/>
  <c r="H102" i="16"/>
  <c r="G102" i="16"/>
  <c r="F102" i="16"/>
  <c r="E102" i="16"/>
  <c r="J101" i="16"/>
  <c r="I101" i="16"/>
  <c r="J100" i="16"/>
  <c r="I100" i="16"/>
  <c r="J99" i="16"/>
  <c r="I99" i="16"/>
  <c r="I102" i="16"/>
  <c r="J98" i="16"/>
  <c r="I98" i="16"/>
  <c r="J97" i="16"/>
  <c r="I97" i="16"/>
  <c r="H96" i="16"/>
  <c r="G96" i="16"/>
  <c r="F96" i="16"/>
  <c r="E96" i="16"/>
  <c r="J95" i="16"/>
  <c r="I95" i="16"/>
  <c r="J94" i="16"/>
  <c r="I94" i="16"/>
  <c r="J93" i="16"/>
  <c r="I93" i="16"/>
  <c r="J92" i="16"/>
  <c r="I92" i="16"/>
  <c r="I96" i="16"/>
  <c r="J91" i="16"/>
  <c r="I91" i="16"/>
  <c r="H90" i="16"/>
  <c r="G90" i="16"/>
  <c r="F90" i="16"/>
  <c r="E90" i="16"/>
  <c r="J89" i="16"/>
  <c r="I89" i="16"/>
  <c r="J88" i="16"/>
  <c r="I88" i="16"/>
  <c r="J87" i="16"/>
  <c r="I87" i="16"/>
  <c r="J86" i="16"/>
  <c r="I86" i="16"/>
  <c r="J85" i="16"/>
  <c r="J90" i="16"/>
  <c r="I85" i="16"/>
  <c r="I90" i="16"/>
  <c r="H84" i="16"/>
  <c r="G84" i="16"/>
  <c r="F84" i="16"/>
  <c r="E84" i="16"/>
  <c r="J83" i="16"/>
  <c r="I83" i="16"/>
  <c r="J82" i="16"/>
  <c r="I82" i="16"/>
  <c r="J81" i="16"/>
  <c r="I81" i="16"/>
  <c r="J80" i="16"/>
  <c r="I80" i="16"/>
  <c r="J79" i="16"/>
  <c r="J84" i="16"/>
  <c r="I79" i="16"/>
  <c r="I84" i="16"/>
  <c r="H78" i="16"/>
  <c r="G78" i="16"/>
  <c r="F78" i="16"/>
  <c r="E78" i="16"/>
  <c r="J77" i="16"/>
  <c r="I77" i="16"/>
  <c r="J76" i="16"/>
  <c r="I76" i="16"/>
  <c r="J75" i="16"/>
  <c r="I75" i="16"/>
  <c r="I78" i="16"/>
  <c r="J74" i="16"/>
  <c r="I74" i="16"/>
  <c r="J73" i="16"/>
  <c r="I73" i="16"/>
  <c r="J72" i="16"/>
  <c r="I72" i="16"/>
  <c r="H71" i="16"/>
  <c r="G71" i="16"/>
  <c r="G106" i="16"/>
  <c r="F71" i="16"/>
  <c r="E71" i="16"/>
  <c r="J70" i="16"/>
  <c r="I70" i="16"/>
  <c r="J68" i="16"/>
  <c r="I68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H55" i="16"/>
  <c r="G55" i="16"/>
  <c r="E55" i="16"/>
  <c r="J48" i="16"/>
  <c r="I48" i="16"/>
  <c r="J47" i="16"/>
  <c r="I47" i="16"/>
  <c r="J46" i="16"/>
  <c r="I46" i="16"/>
  <c r="J45" i="16"/>
  <c r="I45" i="16"/>
  <c r="J44" i="16"/>
  <c r="I44" i="16"/>
  <c r="J43" i="16"/>
  <c r="I43" i="16"/>
  <c r="J42" i="16"/>
  <c r="I42" i="16"/>
  <c r="H41" i="16"/>
  <c r="G41" i="16"/>
  <c r="F41" i="16"/>
  <c r="E41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J41" i="16"/>
  <c r="I34" i="16"/>
  <c r="H33" i="16"/>
  <c r="G33" i="16"/>
  <c r="F33" i="16"/>
  <c r="E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H26" i="16"/>
  <c r="G26" i="16"/>
  <c r="F26" i="16"/>
  <c r="E26" i="16"/>
  <c r="J25" i="16"/>
  <c r="I25" i="16"/>
  <c r="J24" i="16"/>
  <c r="I24" i="16"/>
  <c r="J23" i="16"/>
  <c r="I23" i="16"/>
  <c r="J22" i="16"/>
  <c r="I22" i="16"/>
  <c r="J21" i="16"/>
  <c r="I21" i="16"/>
  <c r="J20" i="16"/>
  <c r="I20" i="16"/>
  <c r="J19" i="16"/>
  <c r="I19" i="16"/>
  <c r="H18" i="16"/>
  <c r="G18" i="16"/>
  <c r="F18" i="16"/>
  <c r="E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U72" i="18"/>
  <c r="U78" i="18"/>
  <c r="U9" i="18"/>
  <c r="V97" i="18"/>
  <c r="AD191" i="19"/>
  <c r="AD208" i="19"/>
  <c r="S105" i="18"/>
  <c r="S102" i="18"/>
  <c r="U85" i="18"/>
  <c r="V79" i="18"/>
  <c r="V72" i="18"/>
  <c r="V78" i="18"/>
  <c r="V89" i="18"/>
  <c r="V61" i="18"/>
  <c r="U17" i="18"/>
  <c r="T89" i="18"/>
  <c r="V9" i="18"/>
  <c r="AD178" i="19"/>
  <c r="T40" i="18"/>
  <c r="S40" i="18"/>
  <c r="U19" i="18"/>
  <c r="Q106" i="18"/>
  <c r="H106" i="18"/>
  <c r="M196" i="17"/>
  <c r="H196" i="17"/>
  <c r="R145" i="17"/>
  <c r="M145" i="17"/>
  <c r="H145" i="17"/>
  <c r="M94" i="17"/>
  <c r="R44" i="17"/>
  <c r="M44" i="17"/>
  <c r="H44" i="17"/>
  <c r="J102" i="16"/>
  <c r="J96" i="16"/>
  <c r="H106" i="16"/>
  <c r="I41" i="16"/>
  <c r="J71" i="16"/>
  <c r="I71" i="16"/>
  <c r="I26" i="16"/>
  <c r="J33" i="16"/>
  <c r="J26" i="16"/>
  <c r="J55" i="16"/>
  <c r="F106" i="16"/>
  <c r="J18" i="16"/>
  <c r="I55" i="16"/>
  <c r="I33" i="16"/>
  <c r="E106" i="16"/>
  <c r="I106" i="16"/>
  <c r="I18" i="16"/>
  <c r="J106" i="16"/>
  <c r="AD166" i="19"/>
  <c r="U166" i="19"/>
  <c r="AD109" i="19"/>
  <c r="AD199" i="19"/>
  <c r="U109" i="19"/>
  <c r="AD211" i="19"/>
  <c r="AD184" i="19"/>
  <c r="AD216" i="19"/>
  <c r="AD215" i="19"/>
  <c r="AD204" i="19"/>
  <c r="AD201" i="19"/>
  <c r="AD189" i="19"/>
  <c r="AD186" i="19"/>
  <c r="L109" i="19"/>
  <c r="AD217" i="19"/>
  <c r="AD200" i="19"/>
  <c r="AD195" i="19"/>
  <c r="AD198" i="19"/>
  <c r="AD194" i="19"/>
  <c r="AA223" i="19"/>
  <c r="AD205" i="19"/>
  <c r="Z223" i="19"/>
  <c r="AD196" i="19"/>
  <c r="U54" i="19"/>
  <c r="AD219" i="19"/>
  <c r="AC223" i="19"/>
  <c r="AD218" i="19"/>
  <c r="AB223" i="19"/>
  <c r="AD213" i="19"/>
  <c r="AD212" i="19"/>
  <c r="AD203" i="19"/>
  <c r="AD209" i="19"/>
  <c r="AD202" i="19"/>
  <c r="Y223" i="19"/>
  <c r="X223" i="19"/>
  <c r="AD193" i="19"/>
  <c r="AD188" i="19"/>
  <c r="AD221" i="19"/>
  <c r="AD220" i="19"/>
  <c r="AD197" i="19"/>
  <c r="W223" i="19"/>
  <c r="AD192" i="19"/>
  <c r="AD190" i="19"/>
  <c r="V223" i="19"/>
  <c r="L54" i="19"/>
  <c r="V102" i="18"/>
  <c r="U95" i="18"/>
  <c r="V95" i="18"/>
  <c r="U89" i="18"/>
  <c r="S89" i="18"/>
  <c r="F106" i="18"/>
  <c r="N106" i="18"/>
  <c r="L106" i="18"/>
  <c r="G106" i="18"/>
  <c r="K106" i="18"/>
  <c r="E106" i="18"/>
  <c r="I106" i="18"/>
  <c r="M106" i="18"/>
  <c r="U32" i="18"/>
  <c r="V16" i="18"/>
  <c r="V24" i="18"/>
  <c r="T24" i="18"/>
  <c r="S24" i="18"/>
  <c r="U40" i="18"/>
  <c r="T54" i="18"/>
  <c r="U10" i="18"/>
  <c r="U16" i="18"/>
  <c r="T32" i="18"/>
  <c r="V71" i="18"/>
  <c r="T16" i="18"/>
  <c r="T106" i="18"/>
  <c r="U22" i="18"/>
  <c r="U24" i="18"/>
  <c r="V29" i="18"/>
  <c r="V32" i="18"/>
  <c r="V49" i="18"/>
  <c r="S71" i="18"/>
  <c r="S32" i="18"/>
  <c r="U71" i="18"/>
  <c r="S54" i="18"/>
  <c r="V54" i="18"/>
  <c r="U50" i="18"/>
  <c r="U54" i="18"/>
  <c r="AD223" i="19"/>
  <c r="V106" i="18"/>
  <c r="S106" i="18"/>
  <c r="U106" i="18"/>
</calcChain>
</file>

<file path=xl/sharedStrings.xml><?xml version="1.0" encoding="utf-8"?>
<sst xmlns="http://schemas.openxmlformats.org/spreadsheetml/2006/main" count="594" uniqueCount="152">
  <si>
    <t>部長相当職</t>
    <rPh sb="0" eb="2">
      <t>ブチョウ</t>
    </rPh>
    <rPh sb="2" eb="4">
      <t>ソウトウ</t>
    </rPh>
    <rPh sb="4" eb="5">
      <t>ショク</t>
    </rPh>
    <phoneticPr fontId="3"/>
  </si>
  <si>
    <t>次長相当職</t>
    <rPh sb="0" eb="1">
      <t>ツギ</t>
    </rPh>
    <rPh sb="2" eb="4">
      <t>ソウトウ</t>
    </rPh>
    <rPh sb="4" eb="5">
      <t>ショク</t>
    </rPh>
    <phoneticPr fontId="3"/>
  </si>
  <si>
    <t>課長相当職</t>
    <rPh sb="0" eb="1">
      <t>カ</t>
    </rPh>
    <rPh sb="2" eb="4">
      <t>ソウトウ</t>
    </rPh>
    <rPh sb="4" eb="5">
      <t>ショク</t>
    </rPh>
    <phoneticPr fontId="3"/>
  </si>
  <si>
    <t>課長補佐相当職</t>
    <rPh sb="0" eb="2">
      <t>カチョウ</t>
    </rPh>
    <rPh sb="2" eb="4">
      <t>ホサ</t>
    </rPh>
    <rPh sb="4" eb="6">
      <t>ソウトウ</t>
    </rPh>
    <rPh sb="6" eb="7">
      <t>ショク</t>
    </rPh>
    <phoneticPr fontId="3"/>
  </si>
  <si>
    <t>主査相当職</t>
    <rPh sb="0" eb="2">
      <t>シュサ</t>
    </rPh>
    <rPh sb="2" eb="4">
      <t>ソウトウ</t>
    </rPh>
    <rPh sb="4" eb="5">
      <t>ショク</t>
    </rPh>
    <phoneticPr fontId="3"/>
  </si>
  <si>
    <t>主任相当職</t>
    <rPh sb="0" eb="2">
      <t>シュニン</t>
    </rPh>
    <rPh sb="2" eb="4">
      <t>ソウトウ</t>
    </rPh>
    <rPh sb="4" eb="5">
      <t>ショク</t>
    </rPh>
    <phoneticPr fontId="3"/>
  </si>
  <si>
    <t>主事相当職</t>
    <rPh sb="0" eb="2">
      <t>シュジ</t>
    </rPh>
    <rPh sb="2" eb="4">
      <t>ソウトウ</t>
    </rPh>
    <rPh sb="4" eb="5">
      <t>ショク</t>
    </rPh>
    <phoneticPr fontId="3"/>
  </si>
  <si>
    <t>計</t>
    <rPh sb="0" eb="1">
      <t>ケイ</t>
    </rPh>
    <phoneticPr fontId="3"/>
  </si>
  <si>
    <t>給料表</t>
    <rPh sb="0" eb="2">
      <t>キュウリョウ</t>
    </rPh>
    <rPh sb="2" eb="3">
      <t>ヒョウ</t>
    </rPh>
    <phoneticPr fontId="3"/>
  </si>
  <si>
    <t>給</t>
    <rPh sb="0" eb="1">
      <t>キュウ</t>
    </rPh>
    <phoneticPr fontId="3"/>
  </si>
  <si>
    <t>料</t>
    <rPh sb="0" eb="1">
      <t>リョウ</t>
    </rPh>
    <phoneticPr fontId="3"/>
  </si>
  <si>
    <t>表</t>
    <rPh sb="0" eb="1">
      <t>ヒョウ</t>
    </rPh>
    <phoneticPr fontId="3"/>
  </si>
  <si>
    <t>職</t>
    <rPh sb="0" eb="1">
      <t>ショク</t>
    </rPh>
    <phoneticPr fontId="3"/>
  </si>
  <si>
    <t>種</t>
    <rPh sb="0" eb="1">
      <t>シュ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</si>
  <si>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</si>
  <si>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</si>
  <si>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前　歴</t>
    <rPh sb="0" eb="1">
      <t>ゼン</t>
    </rPh>
    <rPh sb="2" eb="3">
      <t>レキ</t>
    </rPh>
    <phoneticPr fontId="3"/>
  </si>
  <si>
    <t>性　別</t>
    <rPh sb="0" eb="1">
      <t>セイ</t>
    </rPh>
    <rPh sb="2" eb="3">
      <t>ベツ</t>
    </rPh>
    <phoneticPr fontId="3"/>
  </si>
  <si>
    <t>技術主査相当職</t>
    <rPh sb="0" eb="2">
      <t>ギジュツ</t>
    </rPh>
    <rPh sb="2" eb="4">
      <t>シュサ</t>
    </rPh>
    <rPh sb="4" eb="6">
      <t>ソウトウ</t>
    </rPh>
    <rPh sb="6" eb="7">
      <t>ショク</t>
    </rPh>
    <phoneticPr fontId="3"/>
  </si>
  <si>
    <t>主任技師相当職</t>
    <rPh sb="0" eb="2">
      <t>シュニン</t>
    </rPh>
    <rPh sb="2" eb="4">
      <t>ギシ</t>
    </rPh>
    <rPh sb="4" eb="6">
      <t>ソウトウ</t>
    </rPh>
    <rPh sb="6" eb="7">
      <t>ショク</t>
    </rPh>
    <phoneticPr fontId="3"/>
  </si>
  <si>
    <t>技師相当職</t>
    <rPh sb="0" eb="2">
      <t>ギシ</t>
    </rPh>
    <rPh sb="2" eb="4">
      <t>ソウトウ</t>
    </rPh>
    <rPh sb="4" eb="5">
      <t>ショク</t>
    </rPh>
    <phoneticPr fontId="3"/>
  </si>
  <si>
    <t>事務職員</t>
    <rPh sb="0" eb="2">
      <t>ジム</t>
    </rPh>
    <rPh sb="2" eb="4">
      <t>ショクイン</t>
    </rPh>
    <phoneticPr fontId="3"/>
  </si>
  <si>
    <t>技術職員</t>
    <rPh sb="0" eb="2">
      <t>ギジュツ</t>
    </rPh>
    <rPh sb="2" eb="4">
      <t>ショクイン</t>
    </rPh>
    <phoneticPr fontId="3"/>
  </si>
  <si>
    <t>行政職</t>
    <rPh sb="0" eb="1">
      <t>ギョウ</t>
    </rPh>
    <rPh sb="1" eb="2">
      <t>セイ</t>
    </rPh>
    <rPh sb="2" eb="3">
      <t>ショク</t>
    </rPh>
    <phoneticPr fontId="3"/>
  </si>
  <si>
    <t>警視</t>
    <rPh sb="0" eb="2">
      <t>ケイシ</t>
    </rPh>
    <phoneticPr fontId="3"/>
  </si>
  <si>
    <t>警部</t>
    <rPh sb="0" eb="2">
      <t>ケイブ</t>
    </rPh>
    <phoneticPr fontId="3"/>
  </si>
  <si>
    <t>警部補</t>
    <rPh sb="0" eb="3">
      <t>ケイブホ</t>
    </rPh>
    <phoneticPr fontId="3"/>
  </si>
  <si>
    <t>巡査部長</t>
    <rPh sb="0" eb="2">
      <t>ジュンサ</t>
    </rPh>
    <rPh sb="2" eb="4">
      <t>ブチョウ</t>
    </rPh>
    <phoneticPr fontId="3"/>
  </si>
  <si>
    <t>巡査長</t>
    <rPh sb="0" eb="3">
      <t>ジュンサチョウ</t>
    </rPh>
    <phoneticPr fontId="3"/>
  </si>
  <si>
    <t>巡査</t>
    <rPh sb="0" eb="2">
      <t>ジュンサ</t>
    </rPh>
    <phoneticPr fontId="3"/>
  </si>
  <si>
    <t>学長</t>
    <rPh sb="0" eb="2">
      <t>ガクチョウ</t>
    </rPh>
    <phoneticPr fontId="3"/>
  </si>
  <si>
    <t>教授</t>
    <rPh sb="0" eb="2">
      <t>キョウジュ</t>
    </rPh>
    <phoneticPr fontId="3"/>
  </si>
  <si>
    <t>准教授</t>
    <rPh sb="0" eb="1">
      <t>ジュン</t>
    </rPh>
    <rPh sb="1" eb="3">
      <t>キョウジュ</t>
    </rPh>
    <phoneticPr fontId="3"/>
  </si>
  <si>
    <t>講師</t>
    <rPh sb="0" eb="2">
      <t>コウシ</t>
    </rPh>
    <phoneticPr fontId="3"/>
  </si>
  <si>
    <t>助教</t>
    <rPh sb="0" eb="1">
      <t>タス</t>
    </rPh>
    <rPh sb="1" eb="2">
      <t>オシ</t>
    </rPh>
    <phoneticPr fontId="3"/>
  </si>
  <si>
    <t>助手</t>
    <rPh sb="0" eb="2">
      <t>ジョシュ</t>
    </rPh>
    <phoneticPr fontId="3"/>
  </si>
  <si>
    <t>教務職員</t>
    <rPh sb="0" eb="2">
      <t>キョウム</t>
    </rPh>
    <rPh sb="2" eb="4">
      <t>ショクイン</t>
    </rPh>
    <phoneticPr fontId="3"/>
  </si>
  <si>
    <t>校長</t>
    <rPh sb="0" eb="2">
      <t>コウチョウ</t>
    </rPh>
    <phoneticPr fontId="3"/>
  </si>
  <si>
    <t>教頭</t>
    <rPh sb="0" eb="2">
      <t>キョウトウ</t>
    </rPh>
    <phoneticPr fontId="3"/>
  </si>
  <si>
    <t>教諭</t>
    <rPh sb="0" eb="2">
      <t>キョウユ</t>
    </rPh>
    <phoneticPr fontId="3"/>
  </si>
  <si>
    <t>養護教諭</t>
    <rPh sb="0" eb="2">
      <t>ヨウゴ</t>
    </rPh>
    <rPh sb="2" eb="4">
      <t>キョウユ</t>
    </rPh>
    <phoneticPr fontId="3"/>
  </si>
  <si>
    <t>栄養教諭</t>
    <rPh sb="0" eb="2">
      <t>エイヨウ</t>
    </rPh>
    <rPh sb="2" eb="4">
      <t>キョウユ</t>
    </rPh>
    <phoneticPr fontId="3"/>
  </si>
  <si>
    <t>実習助手</t>
    <rPh sb="0" eb="2">
      <t>ジッシュウ</t>
    </rPh>
    <rPh sb="2" eb="4">
      <t>ジョシュ</t>
    </rPh>
    <phoneticPr fontId="3"/>
  </si>
  <si>
    <t>寄宿舎指導員</t>
    <rPh sb="0" eb="3">
      <t>キシュクシャ</t>
    </rPh>
    <rPh sb="3" eb="6">
      <t>シドウイン</t>
    </rPh>
    <phoneticPr fontId="3"/>
  </si>
  <si>
    <t>警察官</t>
    <rPh sb="0" eb="3">
      <t>ケイサツカン</t>
    </rPh>
    <phoneticPr fontId="3"/>
  </si>
  <si>
    <t>教育職員</t>
    <rPh sb="0" eb="2">
      <t>キョウイク</t>
    </rPh>
    <rPh sb="2" eb="4">
      <t>ショクイン</t>
    </rPh>
    <phoneticPr fontId="3"/>
  </si>
  <si>
    <t>公安職</t>
    <rPh sb="0" eb="3">
      <t>コウアンショク</t>
    </rPh>
    <phoneticPr fontId="3"/>
  </si>
  <si>
    <t>教育職</t>
    <rPh sb="0" eb="3">
      <t>キョウイクショク</t>
    </rPh>
    <phoneticPr fontId="3"/>
  </si>
  <si>
    <t>(一)</t>
    <rPh sb="1" eb="2">
      <t>イチ</t>
    </rPh>
    <phoneticPr fontId="3"/>
  </si>
  <si>
    <t>(二)</t>
    <rPh sb="1" eb="2">
      <t>ニ</t>
    </rPh>
    <phoneticPr fontId="3"/>
  </si>
  <si>
    <t>研究機関の長</t>
    <rPh sb="0" eb="2">
      <t>ケンキュウ</t>
    </rPh>
    <rPh sb="2" eb="4">
      <t>キカン</t>
    </rPh>
    <rPh sb="5" eb="6">
      <t>チョウ</t>
    </rPh>
    <phoneticPr fontId="3"/>
  </si>
  <si>
    <t>主任専門研究員</t>
    <rPh sb="0" eb="2">
      <t>シュニン</t>
    </rPh>
    <rPh sb="2" eb="4">
      <t>センモン</t>
    </rPh>
    <rPh sb="4" eb="7">
      <t>ケンキュウイン</t>
    </rPh>
    <phoneticPr fontId="3"/>
  </si>
  <si>
    <t>専門研究員</t>
    <rPh sb="0" eb="2">
      <t>センモン</t>
    </rPh>
    <rPh sb="2" eb="5">
      <t>ケンキュウイン</t>
    </rPh>
    <phoneticPr fontId="3"/>
  </si>
  <si>
    <t>主任技師</t>
    <rPh sb="0" eb="2">
      <t>シュニン</t>
    </rPh>
    <rPh sb="2" eb="4">
      <t>ギシ</t>
    </rPh>
    <phoneticPr fontId="3"/>
  </si>
  <si>
    <t>技師</t>
    <rPh sb="0" eb="2">
      <t>ギシ</t>
    </rPh>
    <phoneticPr fontId="3"/>
  </si>
  <si>
    <t>医長</t>
    <rPh sb="0" eb="2">
      <t>イチョウ</t>
    </rPh>
    <phoneticPr fontId="3"/>
  </si>
  <si>
    <t>部長</t>
    <rPh sb="0" eb="2">
      <t>ブチョウ</t>
    </rPh>
    <phoneticPr fontId="3"/>
  </si>
  <si>
    <t>副部長</t>
    <rPh sb="0" eb="3">
      <t>フクブチョウ</t>
    </rPh>
    <phoneticPr fontId="3"/>
  </si>
  <si>
    <t>技術主査</t>
    <rPh sb="0" eb="2">
      <t>ギジュツ</t>
    </rPh>
    <rPh sb="2" eb="4">
      <t>シュサ</t>
    </rPh>
    <phoneticPr fontId="3"/>
  </si>
  <si>
    <t>看護部長</t>
    <rPh sb="0" eb="2">
      <t>カンゴ</t>
    </rPh>
    <rPh sb="2" eb="4">
      <t>ブチョウ</t>
    </rPh>
    <phoneticPr fontId="3"/>
  </si>
  <si>
    <t>看護師長</t>
    <rPh sb="0" eb="3">
      <t>カンゴシ</t>
    </rPh>
    <rPh sb="3" eb="4">
      <t>チョウ</t>
    </rPh>
    <phoneticPr fontId="3"/>
  </si>
  <si>
    <t>技能職</t>
    <rPh sb="0" eb="2">
      <t>ギノウ</t>
    </rPh>
    <rPh sb="2" eb="3">
      <t>ショク</t>
    </rPh>
    <phoneticPr fontId="3"/>
  </si>
  <si>
    <t>労務職</t>
    <rPh sb="0" eb="2">
      <t>ロウム</t>
    </rPh>
    <rPh sb="2" eb="3">
      <t>ショク</t>
    </rPh>
    <phoneticPr fontId="3"/>
  </si>
  <si>
    <t>技能職員等</t>
    <rPh sb="0" eb="2">
      <t>ギノウ</t>
    </rPh>
    <rPh sb="2" eb="4">
      <t>ショクイン</t>
    </rPh>
    <rPh sb="4" eb="5">
      <t>トウ</t>
    </rPh>
    <phoneticPr fontId="3"/>
  </si>
  <si>
    <t>(三)</t>
    <rPh sb="1" eb="2">
      <t>サン</t>
    </rPh>
    <phoneticPr fontId="3"/>
  </si>
  <si>
    <t>(四)</t>
    <rPh sb="1" eb="2">
      <t>ヨン</t>
    </rPh>
    <phoneticPr fontId="3"/>
  </si>
  <si>
    <t>研究職</t>
    <rPh sb="0" eb="3">
      <t>ケンキュウショク</t>
    </rPh>
    <phoneticPr fontId="3"/>
  </si>
  <si>
    <t>医療職</t>
    <rPh sb="0" eb="3">
      <t>イリョウショク</t>
    </rPh>
    <phoneticPr fontId="3"/>
  </si>
  <si>
    <t>合　　　　　　　　計</t>
    <rPh sb="0" eb="1">
      <t>ゴウ</t>
    </rPh>
    <rPh sb="9" eb="10">
      <t>ケイ</t>
    </rPh>
    <phoneticPr fontId="3"/>
  </si>
  <si>
    <t>学歴</t>
    <rPh sb="0" eb="2">
      <t>ガクレキ</t>
    </rPh>
    <phoneticPr fontId="3"/>
  </si>
  <si>
    <t>年齢</t>
    <rPh sb="0" eb="1">
      <t>トシ</t>
    </rPh>
    <rPh sb="1" eb="2">
      <t>ヨワイ</t>
    </rPh>
    <phoneticPr fontId="3"/>
  </si>
  <si>
    <t>歳</t>
    <rPh sb="0" eb="1">
      <t>サイ</t>
    </rPh>
    <phoneticPr fontId="3"/>
  </si>
  <si>
    <t>以上</t>
    <rPh sb="0" eb="2">
      <t>イジョウ</t>
    </rPh>
    <phoneticPr fontId="3"/>
  </si>
  <si>
    <t>大学卒</t>
    <rPh sb="0" eb="3">
      <t>ダイガクソツ</t>
    </rPh>
    <phoneticPr fontId="3"/>
  </si>
  <si>
    <t>短大卒</t>
    <rPh sb="0" eb="3">
      <t>タンダイソツ</t>
    </rPh>
    <phoneticPr fontId="3"/>
  </si>
  <si>
    <t>高校卒</t>
    <rPh sb="0" eb="3">
      <t>コウコウソツ</t>
    </rPh>
    <phoneticPr fontId="3"/>
  </si>
  <si>
    <t>中学卒</t>
    <rPh sb="0" eb="3">
      <t>チュウガクソツ</t>
    </rPh>
    <phoneticPr fontId="3"/>
  </si>
  <si>
    <t>行　　　　政　　　　職</t>
    <rPh sb="0" eb="1">
      <t>ギョウ</t>
    </rPh>
    <rPh sb="5" eb="6">
      <t>セイ</t>
    </rPh>
    <rPh sb="10" eb="11">
      <t>ショク</t>
    </rPh>
    <phoneticPr fontId="3"/>
  </si>
  <si>
    <t>公　　　安　　　職</t>
    <rPh sb="0" eb="1">
      <t>コウ</t>
    </rPh>
    <rPh sb="4" eb="5">
      <t>ヤス</t>
    </rPh>
    <rPh sb="8" eb="9">
      <t>ショク</t>
    </rPh>
    <phoneticPr fontId="3"/>
  </si>
  <si>
    <t>教　　育　　職　　（一）</t>
    <rPh sb="0" eb="1">
      <t>キョウ</t>
    </rPh>
    <rPh sb="3" eb="4">
      <t>イク</t>
    </rPh>
    <rPh sb="6" eb="7">
      <t>ショク</t>
    </rPh>
    <rPh sb="10" eb="11">
      <t>イチ</t>
    </rPh>
    <phoneticPr fontId="3"/>
  </si>
  <si>
    <t>教　　育　　職　　（二）</t>
    <rPh sb="0" eb="1">
      <t>キョウ</t>
    </rPh>
    <rPh sb="3" eb="4">
      <t>イク</t>
    </rPh>
    <rPh sb="6" eb="7">
      <t>ショク</t>
    </rPh>
    <rPh sb="10" eb="11">
      <t>ニ</t>
    </rPh>
    <phoneticPr fontId="3"/>
  </si>
  <si>
    <t>教　　育　　職　　（三）</t>
    <rPh sb="0" eb="1">
      <t>キョウ</t>
    </rPh>
    <rPh sb="3" eb="4">
      <t>イク</t>
    </rPh>
    <rPh sb="6" eb="7">
      <t>ショク</t>
    </rPh>
    <rPh sb="10" eb="11">
      <t>サン</t>
    </rPh>
    <phoneticPr fontId="3"/>
  </si>
  <si>
    <t>教　　育　　職　　（四）</t>
    <rPh sb="0" eb="1">
      <t>キョウ</t>
    </rPh>
    <rPh sb="3" eb="4">
      <t>イク</t>
    </rPh>
    <rPh sb="6" eb="7">
      <t>ショク</t>
    </rPh>
    <rPh sb="10" eb="11">
      <t>ヨン</t>
    </rPh>
    <phoneticPr fontId="3"/>
  </si>
  <si>
    <t>研　　究　　職</t>
    <rPh sb="0" eb="1">
      <t>ケン</t>
    </rPh>
    <rPh sb="3" eb="4">
      <t>キワム</t>
    </rPh>
    <rPh sb="6" eb="7">
      <t>ショク</t>
    </rPh>
    <phoneticPr fontId="3"/>
  </si>
  <si>
    <t>医　　療　　職　　（一）</t>
    <rPh sb="0" eb="1">
      <t>イ</t>
    </rPh>
    <rPh sb="3" eb="4">
      <t>イヤス</t>
    </rPh>
    <rPh sb="6" eb="7">
      <t>ショク</t>
    </rPh>
    <rPh sb="10" eb="11">
      <t>イチ</t>
    </rPh>
    <phoneticPr fontId="3"/>
  </si>
  <si>
    <t>医　　療　　職　　（二）</t>
    <rPh sb="0" eb="1">
      <t>イ</t>
    </rPh>
    <rPh sb="3" eb="4">
      <t>イヤス</t>
    </rPh>
    <rPh sb="6" eb="7">
      <t>ショク</t>
    </rPh>
    <rPh sb="10" eb="11">
      <t>ニ</t>
    </rPh>
    <phoneticPr fontId="3"/>
  </si>
  <si>
    <t>医　　療　　職　　（三）</t>
    <rPh sb="0" eb="1">
      <t>イ</t>
    </rPh>
    <rPh sb="3" eb="4">
      <t>イヤス</t>
    </rPh>
    <rPh sb="6" eb="7">
      <t>ショク</t>
    </rPh>
    <rPh sb="10" eb="11">
      <t>サン</t>
    </rPh>
    <phoneticPr fontId="3"/>
  </si>
  <si>
    <t>　ア　給料表別、補職別、性別、事由別、退職状況</t>
    <rPh sb="3" eb="5">
      <t>キュウリョウ</t>
    </rPh>
    <rPh sb="5" eb="7">
      <t>ヒョウベツ</t>
    </rPh>
    <rPh sb="8" eb="10">
      <t>ホショク</t>
    </rPh>
    <rPh sb="10" eb="11">
      <t>ベツ</t>
    </rPh>
    <rPh sb="15" eb="17">
      <t>ジユウ</t>
    </rPh>
    <rPh sb="17" eb="18">
      <t>ベツ</t>
    </rPh>
    <rPh sb="19" eb="21">
      <t>タイショク</t>
    </rPh>
    <rPh sb="21" eb="23">
      <t>ジョウキョウ</t>
    </rPh>
    <phoneticPr fontId="3"/>
  </si>
  <si>
    <t>失　職</t>
    <rPh sb="0" eb="1">
      <t>シツ</t>
    </rPh>
    <rPh sb="2" eb="3">
      <t>ショク</t>
    </rPh>
    <phoneticPr fontId="3"/>
  </si>
  <si>
    <t>合　計</t>
    <rPh sb="0" eb="1">
      <t>ゴウ</t>
    </rPh>
    <rPh sb="2" eb="3">
      <t>ケイ</t>
    </rPh>
    <phoneticPr fontId="3"/>
  </si>
  <si>
    <t>そ　　の　　他</t>
    <rPh sb="6" eb="7">
      <t>タ</t>
    </rPh>
    <phoneticPr fontId="3"/>
  </si>
  <si>
    <t>普通退職</t>
    <rPh sb="0" eb="2">
      <t>フツウ</t>
    </rPh>
    <rPh sb="2" eb="4">
      <t>タイショク</t>
    </rPh>
    <phoneticPr fontId="3"/>
  </si>
  <si>
    <t>定年退職</t>
    <rPh sb="0" eb="2">
      <t>テイネン</t>
    </rPh>
    <rPh sb="2" eb="4">
      <t>タイショク</t>
    </rPh>
    <phoneticPr fontId="3"/>
  </si>
  <si>
    <t>死亡退職</t>
    <rPh sb="0" eb="2">
      <t>シボウ</t>
    </rPh>
    <rPh sb="2" eb="4">
      <t>タイショク</t>
    </rPh>
    <phoneticPr fontId="3"/>
  </si>
  <si>
    <t>他官庁等  への転出</t>
    <rPh sb="0" eb="3">
      <t>タカンチョウ</t>
    </rPh>
    <rPh sb="3" eb="4">
      <t>トウ</t>
    </rPh>
    <rPh sb="8" eb="9">
      <t>テン</t>
    </rPh>
    <rPh sb="9" eb="10">
      <t>デ</t>
    </rPh>
    <phoneticPr fontId="3"/>
  </si>
  <si>
    <t>警視正以上</t>
    <rPh sb="0" eb="3">
      <t>ケイシセイ</t>
    </rPh>
    <rPh sb="3" eb="5">
      <t>イジョウ</t>
    </rPh>
    <phoneticPr fontId="3"/>
  </si>
  <si>
    <t>副校長</t>
    <rPh sb="0" eb="3">
      <t>フクコウチョウ</t>
    </rPh>
    <phoneticPr fontId="3"/>
  </si>
  <si>
    <t>副院長</t>
    <rPh sb="0" eb="3">
      <t>フクインチョウ</t>
    </rPh>
    <phoneticPr fontId="3"/>
  </si>
  <si>
    <t>上席看護師長</t>
    <rPh sb="0" eb="2">
      <t>ジョウセキ</t>
    </rPh>
    <rPh sb="2" eb="4">
      <t>カンゴ</t>
    </rPh>
    <rPh sb="5" eb="6">
      <t>チョウ</t>
    </rPh>
    <phoneticPr fontId="3"/>
  </si>
  <si>
    <t>勤続年数</t>
    <rPh sb="0" eb="2">
      <t>キンゾク</t>
    </rPh>
    <rPh sb="2" eb="4">
      <t>ネンスウ</t>
    </rPh>
    <phoneticPr fontId="3"/>
  </si>
  <si>
    <t>年　齢</t>
    <rPh sb="0" eb="1">
      <t>トシ</t>
    </rPh>
    <rPh sb="2" eb="3">
      <t>ヨワイ</t>
    </rPh>
    <phoneticPr fontId="3"/>
  </si>
  <si>
    <t>５年未満</t>
    <rPh sb="1" eb="2">
      <t>ネン</t>
    </rPh>
    <rPh sb="2" eb="4">
      <t>ミマン</t>
    </rPh>
    <phoneticPr fontId="3"/>
  </si>
  <si>
    <t>５年以上</t>
    <rPh sb="1" eb="4">
      <t>ネンイジョウ</t>
    </rPh>
    <phoneticPr fontId="3"/>
  </si>
  <si>
    <t>１０</t>
    <phoneticPr fontId="3"/>
  </si>
  <si>
    <t>１５</t>
    <phoneticPr fontId="4"/>
  </si>
  <si>
    <t>２０</t>
    <phoneticPr fontId="4"/>
  </si>
  <si>
    <t>２５</t>
    <phoneticPr fontId="4"/>
  </si>
  <si>
    <t>３０</t>
    <phoneticPr fontId="4"/>
  </si>
  <si>
    <t>３５</t>
    <phoneticPr fontId="4"/>
  </si>
  <si>
    <t>（単位：人）</t>
    <rPh sb="1" eb="3">
      <t>タンイ</t>
    </rPh>
    <rPh sb="4" eb="5">
      <t>ニン</t>
    </rPh>
    <phoneticPr fontId="3"/>
  </si>
  <si>
    <t>公　　　　安　　　　職</t>
    <rPh sb="0" eb="1">
      <t>コウ</t>
    </rPh>
    <rPh sb="5" eb="6">
      <t>ヤス</t>
    </rPh>
    <rPh sb="10" eb="11">
      <t>ショク</t>
    </rPh>
    <phoneticPr fontId="3"/>
  </si>
  <si>
    <t>研　　　　究　　　　職</t>
    <rPh sb="0" eb="1">
      <t>ケン</t>
    </rPh>
    <rPh sb="5" eb="6">
      <t>キワム</t>
    </rPh>
    <rPh sb="10" eb="11">
      <t>ショク</t>
    </rPh>
    <phoneticPr fontId="3"/>
  </si>
  <si>
    <t>医　　療　　職　　（一）</t>
    <rPh sb="0" eb="1">
      <t>イ</t>
    </rPh>
    <rPh sb="3" eb="4">
      <t>リョウ</t>
    </rPh>
    <rPh sb="6" eb="7">
      <t>ショク</t>
    </rPh>
    <rPh sb="10" eb="11">
      <t>イチ</t>
    </rPh>
    <phoneticPr fontId="3"/>
  </si>
  <si>
    <t>医　　療　　職　　（二）</t>
    <rPh sb="0" eb="1">
      <t>イ</t>
    </rPh>
    <rPh sb="3" eb="4">
      <t>リョウ</t>
    </rPh>
    <rPh sb="6" eb="7">
      <t>ショク</t>
    </rPh>
    <rPh sb="10" eb="11">
      <t>ニ</t>
    </rPh>
    <phoneticPr fontId="3"/>
  </si>
  <si>
    <t>医　　療　　職　　（三）</t>
    <rPh sb="0" eb="1">
      <t>イ</t>
    </rPh>
    <rPh sb="3" eb="4">
      <t>リョウ</t>
    </rPh>
    <rPh sb="6" eb="7">
      <t>ショク</t>
    </rPh>
    <rPh sb="10" eb="11">
      <t>サン</t>
    </rPh>
    <phoneticPr fontId="3"/>
  </si>
  <si>
    <t>技　能　職　員　等</t>
    <rPh sb="0" eb="1">
      <t>ワザ</t>
    </rPh>
    <rPh sb="2" eb="3">
      <t>ノウ</t>
    </rPh>
    <rPh sb="4" eb="5">
      <t>ショク</t>
    </rPh>
    <rPh sb="6" eb="7">
      <t>イン</t>
    </rPh>
    <rPh sb="8" eb="9">
      <t>トウ</t>
    </rPh>
    <phoneticPr fontId="3"/>
  </si>
  <si>
    <t>合　　　　　　　　　　計</t>
    <rPh sb="0" eb="1">
      <t>ゴウ</t>
    </rPh>
    <rPh sb="11" eb="12">
      <t>ケイ</t>
    </rPh>
    <phoneticPr fontId="3"/>
  </si>
  <si>
    <t>懲戒免職の処分</t>
    <rPh sb="0" eb="2">
      <t>チョウカイ</t>
    </rPh>
    <rPh sb="2" eb="4">
      <t>メンショク</t>
    </rPh>
    <rPh sb="5" eb="6">
      <t>トコロ</t>
    </rPh>
    <rPh sb="6" eb="7">
      <t>ブン</t>
    </rPh>
    <phoneticPr fontId="3"/>
  </si>
  <si>
    <t>技　能　労　務　職</t>
    <rPh sb="0" eb="1">
      <t>ワザ</t>
    </rPh>
    <rPh sb="2" eb="3">
      <t>ノウ</t>
    </rPh>
    <rPh sb="4" eb="5">
      <t>ロウ</t>
    </rPh>
    <rPh sb="6" eb="7">
      <t>ツトム</t>
    </rPh>
    <rPh sb="8" eb="9">
      <t>ショク</t>
    </rPh>
    <phoneticPr fontId="3"/>
  </si>
  <si>
    <t>副校長</t>
    <rPh sb="0" eb="1">
      <t>フク</t>
    </rPh>
    <rPh sb="1" eb="3">
      <t>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</si>
  <si>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</si>
  <si>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</si>
  <si>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事　由</t>
    <rPh sb="0" eb="1">
      <t>コト</t>
    </rPh>
    <rPh sb="2" eb="3">
      <t>ヨシ</t>
    </rPh>
    <phoneticPr fontId="3"/>
  </si>
  <si>
    <t>　（１） 採  用</t>
    <rPh sb="5" eb="6">
      <t>サイ</t>
    </rPh>
    <rPh sb="8" eb="9">
      <t>ヨウ</t>
    </rPh>
    <phoneticPr fontId="3"/>
  </si>
  <si>
    <t>　　ア　給料表別、補職別、前歴別採用状況</t>
    <rPh sb="4" eb="6">
      <t>キュウリョウ</t>
    </rPh>
    <rPh sb="6" eb="8">
      <t>ヒョウベツ</t>
    </rPh>
    <rPh sb="9" eb="11">
      <t>ホショク</t>
    </rPh>
    <rPh sb="11" eb="12">
      <t>ベツ</t>
    </rPh>
    <rPh sb="13" eb="15">
      <t>ゼンレキ</t>
    </rPh>
    <rPh sb="15" eb="16">
      <t>ベツ</t>
    </rPh>
    <rPh sb="16" eb="18">
      <t>サイヨウ</t>
    </rPh>
    <rPh sb="18" eb="20">
      <t>ジョウキョウ</t>
    </rPh>
    <phoneticPr fontId="3"/>
  </si>
  <si>
    <t>（２） 退  職</t>
    <rPh sb="4" eb="5">
      <t>タイ</t>
    </rPh>
    <rPh sb="7" eb="8">
      <t>ショク</t>
    </rPh>
    <phoneticPr fontId="3"/>
  </si>
  <si>
    <t xml:space="preserve"> イ　給料表別、年齢別、勤続年数別、退職状況</t>
    <rPh sb="3" eb="5">
      <t>キュウリョウ</t>
    </rPh>
    <rPh sb="5" eb="7">
      <t>ヒョウベツ</t>
    </rPh>
    <rPh sb="8" eb="11">
      <t>ネンレイベツ</t>
    </rPh>
    <rPh sb="12" eb="14">
      <t>キンゾク</t>
    </rPh>
    <rPh sb="14" eb="16">
      <t>ネンスウ</t>
    </rPh>
    <rPh sb="16" eb="17">
      <t>ベツ</t>
    </rPh>
    <rPh sb="18" eb="20">
      <t>タイショク</t>
    </rPh>
    <rPh sb="20" eb="22">
      <t>ジョウキョウ</t>
    </rPh>
    <phoneticPr fontId="3"/>
  </si>
  <si>
    <t>　イ　給料表別、年齢別、学歴別、採用状況</t>
    <rPh sb="3" eb="5">
      <t>キュウリョウ</t>
    </rPh>
    <rPh sb="5" eb="7">
      <t>ヒョウベツ</t>
    </rPh>
    <rPh sb="8" eb="11">
      <t>ネンレイベツ</t>
    </rPh>
    <rPh sb="12" eb="15">
      <t>ガクレキベツ</t>
    </rPh>
    <rPh sb="16" eb="18">
      <t>サイヨウ</t>
    </rPh>
    <rPh sb="18" eb="20">
      <t>ジョウキョウ</t>
    </rPh>
    <phoneticPr fontId="3"/>
  </si>
  <si>
    <t>医療職</t>
    <rPh sb="0" eb="2">
      <t>イリョウ</t>
    </rPh>
    <rPh sb="2" eb="3">
      <t>ショクイリョウショク</t>
    </rPh>
    <phoneticPr fontId="3"/>
  </si>
  <si>
    <t>(一)</t>
    <rPh sb="1" eb="2">
      <t>１</t>
    </rPh>
    <phoneticPr fontId="3"/>
  </si>
  <si>
    <t>医療機関の長</t>
    <rPh sb="0" eb="2">
      <t>イリョウ</t>
    </rPh>
    <rPh sb="2" eb="4">
      <t>キカン</t>
    </rPh>
    <rPh sb="5" eb="6">
      <t>チョウ</t>
    </rPh>
    <phoneticPr fontId="3"/>
  </si>
  <si>
    <t>主任研究員</t>
    <rPh sb="0" eb="2">
      <t>シュニン</t>
    </rPh>
    <rPh sb="2" eb="5">
      <t>ケンキュウイン</t>
    </rPh>
    <phoneticPr fontId="3"/>
  </si>
  <si>
    <t>研究員</t>
    <rPh sb="0" eb="3">
      <t>ケンキュウイン</t>
    </rPh>
    <phoneticPr fontId="3"/>
  </si>
  <si>
    <t>上席看護師長</t>
    <rPh sb="0" eb="2">
      <t>ジョウセキ</t>
    </rPh>
    <rPh sb="2" eb="4">
      <t>カンゴ</t>
    </rPh>
    <rPh sb="4" eb="5">
      <t>シ</t>
    </rPh>
    <rPh sb="5" eb="6">
      <t>チョウ</t>
    </rPh>
    <phoneticPr fontId="3"/>
  </si>
  <si>
    <t>特別支援学校部主事</t>
    <rPh sb="0" eb="2">
      <t>トクベツ</t>
    </rPh>
    <rPh sb="2" eb="4">
      <t>シエン</t>
    </rPh>
    <rPh sb="4" eb="6">
      <t>ガッコウ</t>
    </rPh>
    <rPh sb="6" eb="7">
      <t>ブ</t>
    </rPh>
    <rPh sb="7" eb="9">
      <t>シュジ</t>
    </rPh>
    <phoneticPr fontId="3"/>
  </si>
  <si>
    <t>職員の職</t>
    <rPh sb="0" eb="2">
      <t>ショクイン</t>
    </rPh>
    <rPh sb="3" eb="4">
      <t>ショク</t>
    </rPh>
    <phoneticPr fontId="3"/>
  </si>
  <si>
    <t>新規採用等</t>
    <rPh sb="0" eb="2">
      <t>シンキ</t>
    </rPh>
    <rPh sb="2" eb="4">
      <t>サイヨウ</t>
    </rPh>
    <rPh sb="4" eb="5">
      <t>トウ</t>
    </rPh>
    <phoneticPr fontId="3"/>
  </si>
  <si>
    <t>割愛</t>
    <rPh sb="0" eb="2">
      <t>カツアイ</t>
    </rPh>
    <phoneticPr fontId="3"/>
  </si>
  <si>
    <t>技能労務職</t>
    <rPh sb="0" eb="2">
      <t>ギノウ</t>
    </rPh>
    <rPh sb="2" eb="4">
      <t>ロウム</t>
    </rPh>
    <rPh sb="4" eb="5">
      <t>ショク</t>
    </rPh>
    <phoneticPr fontId="3"/>
  </si>
  <si>
    <t>１０</t>
    <phoneticPr fontId="3"/>
  </si>
  <si>
    <t>１５</t>
    <phoneticPr fontId="3"/>
  </si>
  <si>
    <t>２０</t>
    <phoneticPr fontId="3"/>
  </si>
  <si>
    <t>２５</t>
    <phoneticPr fontId="3"/>
  </si>
  <si>
    <t>３０</t>
    <phoneticPr fontId="3"/>
  </si>
  <si>
    <t>３５</t>
    <phoneticPr fontId="3"/>
  </si>
  <si>
    <t>３０</t>
    <phoneticPr fontId="3"/>
  </si>
  <si>
    <t>助教諭</t>
    <rPh sb="0" eb="1">
      <t>ジョ</t>
    </rPh>
    <rPh sb="1" eb="3">
      <t>キョウユ</t>
    </rPh>
    <phoneticPr fontId="3"/>
  </si>
  <si>
    <t>養護助教諭</t>
    <rPh sb="0" eb="2">
      <t>ヨウゴ</t>
    </rPh>
    <rPh sb="2" eb="3">
      <t>ジョ</t>
    </rPh>
    <rPh sb="3" eb="5">
      <t>キョウユ</t>
    </rPh>
    <phoneticPr fontId="3"/>
  </si>
  <si>
    <t>助教諭</t>
    <rPh sb="0" eb="1">
      <t>ジョ</t>
    </rPh>
    <phoneticPr fontId="3"/>
  </si>
  <si>
    <t>養護助教諭</t>
    <rPh sb="2" eb="3">
      <t>ジョ</t>
    </rPh>
    <phoneticPr fontId="3"/>
  </si>
  <si>
    <t>勧奨退職</t>
    <rPh sb="0" eb="2">
      <t>カンショウ</t>
    </rPh>
    <rPh sb="2" eb="4">
      <t>タイショク</t>
    </rPh>
    <phoneticPr fontId="3"/>
  </si>
  <si>
    <t>2-11　採用及び退職の状況</t>
    <rPh sb="5" eb="7">
      <t>サイヨウ</t>
    </rPh>
    <rPh sb="7" eb="8">
      <t>オヨ</t>
    </rPh>
    <rPh sb="9" eb="11">
      <t>タイショク</t>
    </rPh>
    <rPh sb="12" eb="14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</si>
</sst>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14"/>
      <name val="ＤＦ平成明朝体W7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" fillId="0" borderId="0" xfId="0" applyFont="1" applyAlignment="1"/>
    <xf numFmtId="0" fontId="0" fillId="0" borderId="1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distributed" vertical="center"/>
    </xf>
    <xf numFmtId="0" fontId="0" fillId="0" borderId="14" xfId="0" applyFill="1" applyBorder="1" applyAlignment="1">
      <alignment horizontal="distributed" vertical="center"/>
    </xf>
    <xf numFmtId="0" fontId="0" fillId="0" borderId="15" xfId="0" applyBorder="1">
      <alignment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7" fillId="0" borderId="12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7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horizontal="distributed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5" xfId="0" applyBorder="1">
      <alignment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23" xfId="0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27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7" fillId="0" borderId="38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0" fillId="0" borderId="0" xfId="0" applyFill="1" applyBorder="1">
      <alignment vertical="center"/>
    </xf>
    <xf numFmtId="0" fontId="7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28" xfId="0" applyBorder="1" applyAlignment="1">
      <alignment vertical="center" shrinkToFit="1"/>
    </xf>
    <xf numFmtId="0" fontId="7" fillId="0" borderId="22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28" xfId="0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0" fontId="7" fillId="0" borderId="22" xfId="0" applyFont="1" applyBorder="1" applyAlignment="1">
      <alignment horizontal="center" vertical="center" wrapText="1"/>
    </xf>
    <xf numFmtId="0" fontId="0" fillId="0" borderId="41" xfId="0" applyBorder="1" applyAlignment="1">
      <alignment wrapText="1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wrapText="1"/>
    </xf>
    <xf numFmtId="38" fontId="5" fillId="0" borderId="28" xfId="1" applyFon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33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0" borderId="34" xfId="0" applyFont="1" applyBorder="1" applyAlignment="1">
      <alignment vertical="center" shrinkToFit="1"/>
    </xf>
    <xf numFmtId="0" fontId="0" fillId="0" borderId="36" xfId="0" applyFont="1" applyBorder="1" applyAlignment="1">
      <alignment vertical="center" shrinkToFit="1"/>
    </xf>
    <xf numFmtId="0" fontId="0" fillId="0" borderId="29" xfId="0" applyFont="1" applyBorder="1" applyAlignment="1">
      <alignment vertical="center" shrinkToFit="1"/>
    </xf>
    <xf numFmtId="0" fontId="0" fillId="0" borderId="18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25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top" wrapText="1"/>
    </xf>
    <xf numFmtId="0" fontId="9" fillId="0" borderId="0" xfId="0" applyFont="1" applyAlignment="1"/>
    <xf numFmtId="0" fontId="7" fillId="0" borderId="1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15" xfId="0" applyFont="1" applyBorder="1" applyAlignment="1">
      <alignment vertical="center" shrinkToFit="1"/>
    </xf>
    <xf numFmtId="0" fontId="0" fillId="0" borderId="37" xfId="0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10" fillId="0" borderId="28" xfId="0" applyFont="1" applyBorder="1" applyAlignment="1">
      <alignment vertical="center" shrinkToFit="1"/>
    </xf>
    <xf numFmtId="0" fontId="0" fillId="0" borderId="22" xfId="0" applyBorder="1" applyAlignment="1">
      <alignment horizont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8" fontId="5" fillId="0" borderId="29" xfId="1" applyFont="1" applyBorder="1" applyAlignment="1">
      <alignment vertical="center" shrinkToFit="1"/>
    </xf>
    <xf numFmtId="38" fontId="5" fillId="0" borderId="31" xfId="1" applyFont="1" applyBorder="1" applyAlignment="1">
      <alignment vertical="center" shrinkToFit="1"/>
    </xf>
    <xf numFmtId="0" fontId="0" fillId="0" borderId="44" xfId="0" applyBorder="1">
      <alignment vertical="center"/>
    </xf>
    <xf numFmtId="38" fontId="5" fillId="0" borderId="24" xfId="1" applyFont="1" applyBorder="1" applyAlignment="1">
      <alignment vertical="center" shrinkToFit="1"/>
    </xf>
    <xf numFmtId="0" fontId="0" fillId="0" borderId="14" xfId="0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textRotation="255" shrinkToFit="1"/>
    </xf>
    <xf numFmtId="0" fontId="7" fillId="0" borderId="22" xfId="0" applyFont="1" applyBorder="1" applyAlignment="1">
      <alignment horizontal="center" vertical="center" textRotation="255" shrinkToFit="1"/>
    </xf>
    <xf numFmtId="0" fontId="7" fillId="0" borderId="25" xfId="0" applyFont="1" applyBorder="1" applyAlignment="1">
      <alignment horizontal="center" vertical="center" textRotation="255" shrinkToFit="1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0" fillId="0" borderId="4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1" xfId="0" applyBorder="1" applyAlignment="1">
      <alignment horizontal="center" wrapText="1"/>
    </xf>
    <xf numFmtId="0" fontId="0" fillId="0" borderId="22" xfId="0" applyBorder="1">
      <alignment vertical="center"/>
    </xf>
    <xf numFmtId="0" fontId="0" fillId="0" borderId="22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7" fillId="0" borderId="4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37" xfId="0" applyFont="1" applyBorder="1" applyAlignment="1">
      <alignment vertical="center" shrinkToFit="1"/>
    </xf>
    <xf numFmtId="0" fontId="0" fillId="0" borderId="44" xfId="0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38" fontId="5" fillId="0" borderId="29" xfId="1" applyFont="1" applyBorder="1" applyAlignment="1">
      <alignment vertical="center" shrinkToFit="1"/>
    </xf>
    <xf numFmtId="38" fontId="5" fillId="0" borderId="31" xfId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9526</xdr:rowOff>
    </xdr:from>
    <xdr:to>
      <xdr:col>4</xdr:col>
      <xdr:colOff>1</xdr:colOff>
      <xdr:row>8</xdr:row>
      <xdr:rowOff>1</xdr:rowOff>
    </xdr:to>
    <xdr:cxnSp macro="">
      <xdr:nvCxnSpPr>
        <xdr:cNvPr id="20" name="直線コネクタ 19"/>
        <xdr:cNvCxnSpPr/>
      </xdr:nvCxnSpPr>
      <xdr:spPr>
        <a:xfrm rot="10800000">
          <a:off x="200026" y="1123951"/>
          <a:ext cx="174307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6</xdr:row>
      <xdr:rowOff>19050</xdr:rowOff>
    </xdr:from>
    <xdr:to>
      <xdr:col>4</xdr:col>
      <xdr:colOff>1</xdr:colOff>
      <xdr:row>10</xdr:row>
      <xdr:rowOff>0</xdr:rowOff>
    </xdr:to>
    <xdr:cxnSp macro="">
      <xdr:nvCxnSpPr>
        <xdr:cNvPr id="23" name="直線コネクタ 22"/>
        <xdr:cNvCxnSpPr/>
      </xdr:nvCxnSpPr>
      <xdr:spPr>
        <a:xfrm rot="10800000">
          <a:off x="200026" y="1133475"/>
          <a:ext cx="1743075" cy="666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9526</xdr:colOff>
      <xdr:row>6</xdr:row>
      <xdr:rowOff>9526</xdr:rowOff>
    </xdr:from>
    <xdr:to>
      <xdr:col>3</xdr:col>
      <xdr:colOff>1</xdr:colOff>
      <xdr:row>8</xdr:row>
      <xdr:rowOff>1</xdr:rowOff>
    </xdr:to>
    <xdr:cxnSp macro="">
      <xdr:nvCxnSpPr>
        <xdr:cNvPr id="26" name="直線コネクタ 25"/>
        <xdr:cNvCxnSpPr/>
      </xdr:nvCxnSpPr>
      <xdr:spPr>
        <a:xfrm rot="10800000">
          <a:off x="209551" y="1123951"/>
          <a:ext cx="54292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6</xdr:row>
      <xdr:rowOff>1</xdr:rowOff>
    </xdr:from>
    <xdr:to>
      <xdr:col>2</xdr:col>
      <xdr:colOff>1</xdr:colOff>
      <xdr:row>7</xdr:row>
      <xdr:rowOff>9526</xdr:rowOff>
    </xdr:to>
    <xdr:cxnSp macro="">
      <xdr:nvCxnSpPr>
        <xdr:cNvPr id="29" name="直線コネクタ 28"/>
        <xdr:cNvCxnSpPr/>
      </xdr:nvCxnSpPr>
      <xdr:spPr>
        <a:xfrm rot="10800000">
          <a:off x="200026" y="914401"/>
          <a:ext cx="276225" cy="180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56</xdr:row>
      <xdr:rowOff>9526</xdr:rowOff>
    </xdr:from>
    <xdr:to>
      <xdr:col>4</xdr:col>
      <xdr:colOff>1</xdr:colOff>
      <xdr:row>58</xdr:row>
      <xdr:rowOff>1</xdr:rowOff>
    </xdr:to>
    <xdr:cxnSp macro="">
      <xdr:nvCxnSpPr>
        <xdr:cNvPr id="31" name="直線コネクタ 30"/>
        <xdr:cNvCxnSpPr/>
      </xdr:nvCxnSpPr>
      <xdr:spPr>
        <a:xfrm rot="10800000">
          <a:off x="200026" y="10182226"/>
          <a:ext cx="174307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56</xdr:row>
      <xdr:rowOff>19050</xdr:rowOff>
    </xdr:from>
    <xdr:to>
      <xdr:col>4</xdr:col>
      <xdr:colOff>1</xdr:colOff>
      <xdr:row>60</xdr:row>
      <xdr:rowOff>0</xdr:rowOff>
    </xdr:to>
    <xdr:cxnSp macro="">
      <xdr:nvCxnSpPr>
        <xdr:cNvPr id="32" name="直線コネクタ 31"/>
        <xdr:cNvCxnSpPr/>
      </xdr:nvCxnSpPr>
      <xdr:spPr>
        <a:xfrm rot="10800000">
          <a:off x="200026" y="10191750"/>
          <a:ext cx="1743075" cy="666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9526</xdr:colOff>
      <xdr:row>56</xdr:row>
      <xdr:rowOff>9526</xdr:rowOff>
    </xdr:from>
    <xdr:to>
      <xdr:col>3</xdr:col>
      <xdr:colOff>1</xdr:colOff>
      <xdr:row>58</xdr:row>
      <xdr:rowOff>1</xdr:rowOff>
    </xdr:to>
    <xdr:cxnSp macro="">
      <xdr:nvCxnSpPr>
        <xdr:cNvPr id="33" name="直線コネクタ 32"/>
        <xdr:cNvCxnSpPr/>
      </xdr:nvCxnSpPr>
      <xdr:spPr>
        <a:xfrm rot="10800000">
          <a:off x="209551" y="10182226"/>
          <a:ext cx="54292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56</xdr:row>
      <xdr:rowOff>1</xdr:rowOff>
    </xdr:from>
    <xdr:to>
      <xdr:col>2</xdr:col>
      <xdr:colOff>1</xdr:colOff>
      <xdr:row>57</xdr:row>
      <xdr:rowOff>9526</xdr:rowOff>
    </xdr:to>
    <xdr:cxnSp macro="">
      <xdr:nvCxnSpPr>
        <xdr:cNvPr id="34" name="直線コネクタ 33"/>
        <xdr:cNvCxnSpPr/>
      </xdr:nvCxnSpPr>
      <xdr:spPr>
        <a:xfrm rot="10800000">
          <a:off x="200026" y="914401"/>
          <a:ext cx="276225" cy="180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3</xdr:col>
      <xdr:colOff>0</xdr:colOff>
      <xdr:row>6</xdr:row>
      <xdr:rowOff>0</xdr:rowOff>
    </xdr:to>
    <xdr:cxnSp macro="">
      <xdr:nvCxnSpPr>
        <xdr:cNvPr id="14" name="直線コネクタ 13"/>
        <xdr:cNvCxnSpPr/>
      </xdr:nvCxnSpPr>
      <xdr:spPr>
        <a:xfrm>
          <a:off x="209550" y="885825"/>
          <a:ext cx="828675" cy="390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3</xdr:row>
      <xdr:rowOff>0</xdr:rowOff>
    </xdr:from>
    <xdr:to>
      <xdr:col>2</xdr:col>
      <xdr:colOff>19050</xdr:colOff>
      <xdr:row>4</xdr:row>
      <xdr:rowOff>0</xdr:rowOff>
    </xdr:to>
    <xdr:cxnSp macro="">
      <xdr:nvCxnSpPr>
        <xdr:cNvPr id="17" name="直線コネクタ 16"/>
        <xdr:cNvCxnSpPr/>
      </xdr:nvCxnSpPr>
      <xdr:spPr>
        <a:xfrm rot="10800000">
          <a:off x="209550" y="876300"/>
          <a:ext cx="43815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53</xdr:row>
      <xdr:rowOff>9525</xdr:rowOff>
    </xdr:from>
    <xdr:to>
      <xdr:col>3</xdr:col>
      <xdr:colOff>0</xdr:colOff>
      <xdr:row>56</xdr:row>
      <xdr:rowOff>0</xdr:rowOff>
    </xdr:to>
    <xdr:cxnSp macro="">
      <xdr:nvCxnSpPr>
        <xdr:cNvPr id="19" name="直線コネクタ 18"/>
        <xdr:cNvCxnSpPr/>
      </xdr:nvCxnSpPr>
      <xdr:spPr>
        <a:xfrm>
          <a:off x="133350" y="885825"/>
          <a:ext cx="733425" cy="457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53</xdr:row>
      <xdr:rowOff>0</xdr:rowOff>
    </xdr:from>
    <xdr:to>
      <xdr:col>2</xdr:col>
      <xdr:colOff>19050</xdr:colOff>
      <xdr:row>54</xdr:row>
      <xdr:rowOff>0</xdr:rowOff>
    </xdr:to>
    <xdr:cxnSp macro="">
      <xdr:nvCxnSpPr>
        <xdr:cNvPr id="20" name="直線コネクタ 19"/>
        <xdr:cNvCxnSpPr/>
      </xdr:nvCxnSpPr>
      <xdr:spPr>
        <a:xfrm rot="10800000">
          <a:off x="133350" y="876300"/>
          <a:ext cx="323850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104</xdr:row>
      <xdr:rowOff>9525</xdr:rowOff>
    </xdr:from>
    <xdr:to>
      <xdr:col>3</xdr:col>
      <xdr:colOff>0</xdr:colOff>
      <xdr:row>107</xdr:row>
      <xdr:rowOff>0</xdr:rowOff>
    </xdr:to>
    <xdr:cxnSp macro="">
      <xdr:nvCxnSpPr>
        <xdr:cNvPr id="21" name="直線コネクタ 20"/>
        <xdr:cNvCxnSpPr/>
      </xdr:nvCxnSpPr>
      <xdr:spPr>
        <a:xfrm>
          <a:off x="133350" y="11353800"/>
          <a:ext cx="733425" cy="5048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104</xdr:row>
      <xdr:rowOff>0</xdr:rowOff>
    </xdr:from>
    <xdr:to>
      <xdr:col>2</xdr:col>
      <xdr:colOff>19050</xdr:colOff>
      <xdr:row>105</xdr:row>
      <xdr:rowOff>0</xdr:rowOff>
    </xdr:to>
    <xdr:cxnSp macro="">
      <xdr:nvCxnSpPr>
        <xdr:cNvPr id="22" name="直線コネクタ 21"/>
        <xdr:cNvCxnSpPr/>
      </xdr:nvCxnSpPr>
      <xdr:spPr>
        <a:xfrm rot="10800000">
          <a:off x="133350" y="11344275"/>
          <a:ext cx="323850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155</xdr:row>
      <xdr:rowOff>9525</xdr:rowOff>
    </xdr:from>
    <xdr:to>
      <xdr:col>3</xdr:col>
      <xdr:colOff>0</xdr:colOff>
      <xdr:row>158</xdr:row>
      <xdr:rowOff>0</xdr:rowOff>
    </xdr:to>
    <xdr:cxnSp macro="">
      <xdr:nvCxnSpPr>
        <xdr:cNvPr id="23" name="直線コネクタ 22"/>
        <xdr:cNvCxnSpPr/>
      </xdr:nvCxnSpPr>
      <xdr:spPr>
        <a:xfrm>
          <a:off x="133350" y="21764625"/>
          <a:ext cx="733425" cy="5048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155</xdr:row>
      <xdr:rowOff>0</xdr:rowOff>
    </xdr:from>
    <xdr:to>
      <xdr:col>2</xdr:col>
      <xdr:colOff>19050</xdr:colOff>
      <xdr:row>156</xdr:row>
      <xdr:rowOff>0</xdr:rowOff>
    </xdr:to>
    <xdr:cxnSp macro="">
      <xdr:nvCxnSpPr>
        <xdr:cNvPr id="24" name="直線コネクタ 23"/>
        <xdr:cNvCxnSpPr/>
      </xdr:nvCxnSpPr>
      <xdr:spPr>
        <a:xfrm rot="10800000">
          <a:off x="133350" y="21755100"/>
          <a:ext cx="323850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1</xdr:rowOff>
    </xdr:from>
    <xdr:to>
      <xdr:col>4</xdr:col>
      <xdr:colOff>1</xdr:colOff>
      <xdr:row>5</xdr:row>
      <xdr:rowOff>161926</xdr:rowOff>
    </xdr:to>
    <xdr:cxnSp macro="">
      <xdr:nvCxnSpPr>
        <xdr:cNvPr id="2" name="直線コネクタ 1"/>
        <xdr:cNvCxnSpPr/>
      </xdr:nvCxnSpPr>
      <xdr:spPr>
        <a:xfrm rot="10800000">
          <a:off x="200026" y="876301"/>
          <a:ext cx="174307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4</xdr:row>
      <xdr:rowOff>9525</xdr:rowOff>
    </xdr:from>
    <xdr:to>
      <xdr:col>4</xdr:col>
      <xdr:colOff>1</xdr:colOff>
      <xdr:row>7</xdr:row>
      <xdr:rowOff>161925</xdr:rowOff>
    </xdr:to>
    <xdr:cxnSp macro="">
      <xdr:nvCxnSpPr>
        <xdr:cNvPr id="3" name="直線コネクタ 2"/>
        <xdr:cNvCxnSpPr/>
      </xdr:nvCxnSpPr>
      <xdr:spPr>
        <a:xfrm rot="10800000">
          <a:off x="200026" y="885825"/>
          <a:ext cx="1743075" cy="666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9526</xdr:colOff>
      <xdr:row>4</xdr:row>
      <xdr:rowOff>9526</xdr:rowOff>
    </xdr:from>
    <xdr:to>
      <xdr:col>3</xdr:col>
      <xdr:colOff>1</xdr:colOff>
      <xdr:row>6</xdr:row>
      <xdr:rowOff>1</xdr:rowOff>
    </xdr:to>
    <xdr:cxnSp macro="">
      <xdr:nvCxnSpPr>
        <xdr:cNvPr id="4" name="直線コネクタ 3"/>
        <xdr:cNvCxnSpPr/>
      </xdr:nvCxnSpPr>
      <xdr:spPr>
        <a:xfrm rot="10800000">
          <a:off x="123826" y="781051"/>
          <a:ext cx="54292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4</xdr:row>
      <xdr:rowOff>1</xdr:rowOff>
    </xdr:from>
    <xdr:to>
      <xdr:col>2</xdr:col>
      <xdr:colOff>1</xdr:colOff>
      <xdr:row>5</xdr:row>
      <xdr:rowOff>9526</xdr:rowOff>
    </xdr:to>
    <xdr:cxnSp macro="">
      <xdr:nvCxnSpPr>
        <xdr:cNvPr id="5" name="直線コネクタ 4"/>
        <xdr:cNvCxnSpPr/>
      </xdr:nvCxnSpPr>
      <xdr:spPr>
        <a:xfrm rot="10800000">
          <a:off x="200026" y="876301"/>
          <a:ext cx="276225" cy="180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56</xdr:row>
      <xdr:rowOff>1</xdr:rowOff>
    </xdr:from>
    <xdr:to>
      <xdr:col>4</xdr:col>
      <xdr:colOff>1</xdr:colOff>
      <xdr:row>57</xdr:row>
      <xdr:rowOff>161926</xdr:rowOff>
    </xdr:to>
    <xdr:cxnSp macro="">
      <xdr:nvCxnSpPr>
        <xdr:cNvPr id="6" name="直線コネクタ 5"/>
        <xdr:cNvCxnSpPr/>
      </xdr:nvCxnSpPr>
      <xdr:spPr>
        <a:xfrm rot="10800000">
          <a:off x="200026" y="11039476"/>
          <a:ext cx="174307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56</xdr:row>
      <xdr:rowOff>9525</xdr:rowOff>
    </xdr:from>
    <xdr:to>
      <xdr:col>4</xdr:col>
      <xdr:colOff>1</xdr:colOff>
      <xdr:row>59</xdr:row>
      <xdr:rowOff>161925</xdr:rowOff>
    </xdr:to>
    <xdr:cxnSp macro="">
      <xdr:nvCxnSpPr>
        <xdr:cNvPr id="7" name="直線コネクタ 6"/>
        <xdr:cNvCxnSpPr/>
      </xdr:nvCxnSpPr>
      <xdr:spPr>
        <a:xfrm rot="10800000">
          <a:off x="200026" y="11049000"/>
          <a:ext cx="1743075" cy="666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9526</xdr:colOff>
      <xdr:row>56</xdr:row>
      <xdr:rowOff>9526</xdr:rowOff>
    </xdr:from>
    <xdr:to>
      <xdr:col>3</xdr:col>
      <xdr:colOff>1</xdr:colOff>
      <xdr:row>58</xdr:row>
      <xdr:rowOff>1</xdr:rowOff>
    </xdr:to>
    <xdr:cxnSp macro="">
      <xdr:nvCxnSpPr>
        <xdr:cNvPr id="8" name="直線コネクタ 7"/>
        <xdr:cNvCxnSpPr/>
      </xdr:nvCxnSpPr>
      <xdr:spPr>
        <a:xfrm rot="10800000">
          <a:off x="123826" y="13049251"/>
          <a:ext cx="54292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56</xdr:row>
      <xdr:rowOff>1</xdr:rowOff>
    </xdr:from>
    <xdr:to>
      <xdr:col>2</xdr:col>
      <xdr:colOff>1</xdr:colOff>
      <xdr:row>57</xdr:row>
      <xdr:rowOff>9526</xdr:rowOff>
    </xdr:to>
    <xdr:cxnSp macro="">
      <xdr:nvCxnSpPr>
        <xdr:cNvPr id="9" name="直線コネクタ 8"/>
        <xdr:cNvCxnSpPr/>
      </xdr:nvCxnSpPr>
      <xdr:spPr>
        <a:xfrm rot="10800000">
          <a:off x="200026" y="11039476"/>
          <a:ext cx="276225" cy="180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3</xdr:col>
      <xdr:colOff>0</xdr:colOff>
      <xdr:row>5</xdr:row>
      <xdr:rowOff>0</xdr:rowOff>
    </xdr:to>
    <xdr:cxnSp macro="">
      <xdr:nvCxnSpPr>
        <xdr:cNvPr id="2" name="直線コネクタ 1"/>
        <xdr:cNvCxnSpPr/>
      </xdr:nvCxnSpPr>
      <xdr:spPr>
        <a:xfrm>
          <a:off x="133350" y="885825"/>
          <a:ext cx="733425" cy="457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</xdr:row>
      <xdr:rowOff>9525</xdr:rowOff>
    </xdr:from>
    <xdr:to>
      <xdr:col>2</xdr:col>
      <xdr:colOff>9525</xdr:colOff>
      <xdr:row>3</xdr:row>
      <xdr:rowOff>9525</xdr:rowOff>
    </xdr:to>
    <xdr:cxnSp macro="">
      <xdr:nvCxnSpPr>
        <xdr:cNvPr id="3" name="直線コネクタ 2"/>
        <xdr:cNvCxnSpPr/>
      </xdr:nvCxnSpPr>
      <xdr:spPr>
        <a:xfrm rot="10800000">
          <a:off x="38100" y="419100"/>
          <a:ext cx="323850" cy="257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57</xdr:row>
      <xdr:rowOff>9525</xdr:rowOff>
    </xdr:from>
    <xdr:to>
      <xdr:col>3</xdr:col>
      <xdr:colOff>0</xdr:colOff>
      <xdr:row>60</xdr:row>
      <xdr:rowOff>0</xdr:rowOff>
    </xdr:to>
    <xdr:cxnSp macro="">
      <xdr:nvCxnSpPr>
        <xdr:cNvPr id="10" name="直線コネクタ 9"/>
        <xdr:cNvCxnSpPr/>
      </xdr:nvCxnSpPr>
      <xdr:spPr>
        <a:xfrm>
          <a:off x="133350" y="885825"/>
          <a:ext cx="685800" cy="981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57</xdr:row>
      <xdr:rowOff>9525</xdr:rowOff>
    </xdr:from>
    <xdr:to>
      <xdr:col>2</xdr:col>
      <xdr:colOff>9525</xdr:colOff>
      <xdr:row>58</xdr:row>
      <xdr:rowOff>9525</xdr:rowOff>
    </xdr:to>
    <xdr:cxnSp macro="">
      <xdr:nvCxnSpPr>
        <xdr:cNvPr id="11" name="直線コネクタ 10"/>
        <xdr:cNvCxnSpPr/>
      </xdr:nvCxnSpPr>
      <xdr:spPr>
        <a:xfrm rot="10800000">
          <a:off x="38100" y="12830175"/>
          <a:ext cx="323850" cy="257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114</xdr:row>
      <xdr:rowOff>9525</xdr:rowOff>
    </xdr:from>
    <xdr:to>
      <xdr:col>3</xdr:col>
      <xdr:colOff>0</xdr:colOff>
      <xdr:row>117</xdr:row>
      <xdr:rowOff>0</xdr:rowOff>
    </xdr:to>
    <xdr:cxnSp macro="">
      <xdr:nvCxnSpPr>
        <xdr:cNvPr id="12" name="直線コネクタ 11"/>
        <xdr:cNvCxnSpPr/>
      </xdr:nvCxnSpPr>
      <xdr:spPr>
        <a:xfrm>
          <a:off x="133350" y="13563600"/>
          <a:ext cx="685800" cy="981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114</xdr:row>
      <xdr:rowOff>9525</xdr:rowOff>
    </xdr:from>
    <xdr:to>
      <xdr:col>2</xdr:col>
      <xdr:colOff>9525</xdr:colOff>
      <xdr:row>115</xdr:row>
      <xdr:rowOff>9525</xdr:rowOff>
    </xdr:to>
    <xdr:cxnSp macro="">
      <xdr:nvCxnSpPr>
        <xdr:cNvPr id="13" name="直線コネクタ 12"/>
        <xdr:cNvCxnSpPr/>
      </xdr:nvCxnSpPr>
      <xdr:spPr>
        <a:xfrm rot="10800000">
          <a:off x="38100" y="25603200"/>
          <a:ext cx="323850" cy="257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171</xdr:row>
      <xdr:rowOff>9525</xdr:rowOff>
    </xdr:from>
    <xdr:to>
      <xdr:col>3</xdr:col>
      <xdr:colOff>0</xdr:colOff>
      <xdr:row>174</xdr:row>
      <xdr:rowOff>0</xdr:rowOff>
    </xdr:to>
    <xdr:cxnSp macro="">
      <xdr:nvCxnSpPr>
        <xdr:cNvPr id="14" name="直線コネクタ 13"/>
        <xdr:cNvCxnSpPr/>
      </xdr:nvCxnSpPr>
      <xdr:spPr>
        <a:xfrm>
          <a:off x="133350" y="26241375"/>
          <a:ext cx="685800" cy="981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171</xdr:row>
      <xdr:rowOff>9525</xdr:rowOff>
    </xdr:from>
    <xdr:to>
      <xdr:col>2</xdr:col>
      <xdr:colOff>9525</xdr:colOff>
      <xdr:row>172</xdr:row>
      <xdr:rowOff>9525</xdr:rowOff>
    </xdr:to>
    <xdr:cxnSp macro="">
      <xdr:nvCxnSpPr>
        <xdr:cNvPr id="15" name="直線コネクタ 14"/>
        <xdr:cNvCxnSpPr/>
      </xdr:nvCxnSpPr>
      <xdr:spPr>
        <a:xfrm rot="10800000">
          <a:off x="38100" y="38376225"/>
          <a:ext cx="323850" cy="257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06"/>
  <sheetViews>
    <sheetView showZeros="0" tabSelected="1" workbookViewId="0">
      <selection activeCell="J1" sqref="J1"/>
    </sheetView>
  </sheetViews>
  <sheetFormatPr defaultRowHeight="13.5" x14ac:dyDescent="0.15"/>
  <cols>
    <col min="1" max="1" width="2.625" customWidth="1"/>
    <col min="2" max="3" width="3.625" customWidth="1"/>
    <col min="4" max="4" width="15.625" customWidth="1"/>
    <col min="5" max="10" width="9.125" customWidth="1"/>
  </cols>
  <sheetData>
    <row r="1" spans="1:10" ht="18" x14ac:dyDescent="0.2">
      <c r="A1" s="99" t="s">
        <v>151</v>
      </c>
    </row>
    <row r="3" spans="1:10" ht="14.25" x14ac:dyDescent="0.15">
      <c r="A3" s="1" t="s">
        <v>123</v>
      </c>
    </row>
    <row r="4" spans="1:10" ht="9" customHeight="1" x14ac:dyDescent="0.15">
      <c r="A4" s="1"/>
    </row>
    <row r="5" spans="1:10" ht="18.75" customHeight="1" x14ac:dyDescent="0.15">
      <c r="A5" s="1" t="s">
        <v>124</v>
      </c>
    </row>
    <row r="6" spans="1:10" ht="14.25" customHeight="1" thickBot="1" x14ac:dyDescent="0.2">
      <c r="I6" s="138" t="s">
        <v>109</v>
      </c>
      <c r="J6" s="138"/>
    </row>
    <row r="7" spans="1:10" x14ac:dyDescent="0.15">
      <c r="B7" s="30"/>
      <c r="C7" s="31"/>
      <c r="D7" s="32" t="s">
        <v>16</v>
      </c>
      <c r="E7" s="139" t="s">
        <v>136</v>
      </c>
      <c r="F7" s="140"/>
      <c r="G7" s="139" t="s">
        <v>137</v>
      </c>
      <c r="H7" s="140"/>
      <c r="I7" s="139" t="s">
        <v>7</v>
      </c>
      <c r="J7" s="143"/>
    </row>
    <row r="8" spans="1:10" x14ac:dyDescent="0.15">
      <c r="B8" s="33" t="s">
        <v>9</v>
      </c>
      <c r="C8" s="15"/>
      <c r="D8" s="16"/>
      <c r="E8" s="141"/>
      <c r="F8" s="142"/>
      <c r="G8" s="141"/>
      <c r="H8" s="142"/>
      <c r="I8" s="141"/>
      <c r="J8" s="144"/>
    </row>
    <row r="9" spans="1:10" x14ac:dyDescent="0.15">
      <c r="B9" s="33" t="s">
        <v>10</v>
      </c>
      <c r="C9" s="19" t="s">
        <v>12</v>
      </c>
      <c r="D9" s="17" t="s">
        <v>17</v>
      </c>
      <c r="E9" s="133" t="s">
        <v>14</v>
      </c>
      <c r="F9" s="133" t="s">
        <v>15</v>
      </c>
      <c r="G9" s="133" t="s">
        <v>14</v>
      </c>
      <c r="H9" s="133" t="s">
        <v>15</v>
      </c>
      <c r="I9" s="133" t="s">
        <v>14</v>
      </c>
      <c r="J9" s="134" t="s">
        <v>15</v>
      </c>
    </row>
    <row r="10" spans="1:10" x14ac:dyDescent="0.15">
      <c r="B10" s="34" t="s">
        <v>11</v>
      </c>
      <c r="C10" s="20" t="s">
        <v>13</v>
      </c>
      <c r="D10" s="18" t="s">
        <v>135</v>
      </c>
      <c r="E10" s="133"/>
      <c r="F10" s="133"/>
      <c r="G10" s="133"/>
      <c r="H10" s="133"/>
      <c r="I10" s="133"/>
      <c r="J10" s="134"/>
    </row>
    <row r="11" spans="1:10" ht="15.6" customHeight="1" x14ac:dyDescent="0.15">
      <c r="B11" s="129" t="s">
        <v>23</v>
      </c>
      <c r="C11" s="113" t="s">
        <v>21</v>
      </c>
      <c r="D11" s="21" t="s">
        <v>0</v>
      </c>
      <c r="E11" s="7"/>
      <c r="F11" s="7"/>
      <c r="G11" s="14"/>
      <c r="H11" s="28"/>
      <c r="I11" s="23">
        <f t="shared" ref="I11:J17" si="0">IF(E11+G11=0,0,E11+G11)</f>
        <v>0</v>
      </c>
      <c r="J11" s="8">
        <f t="shared" si="0"/>
        <v>0</v>
      </c>
    </row>
    <row r="12" spans="1:10" ht="15.6" customHeight="1" x14ac:dyDescent="0.15">
      <c r="B12" s="129"/>
      <c r="C12" s="113"/>
      <c r="D12" s="21" t="s">
        <v>1</v>
      </c>
      <c r="E12" s="7"/>
      <c r="F12" s="7"/>
      <c r="G12" s="23"/>
      <c r="H12" s="16"/>
      <c r="I12" s="23">
        <f t="shared" si="0"/>
        <v>0</v>
      </c>
      <c r="J12" s="8">
        <f t="shared" si="0"/>
        <v>0</v>
      </c>
    </row>
    <row r="13" spans="1:10" ht="15.6" customHeight="1" x14ac:dyDescent="0.15">
      <c r="B13" s="129"/>
      <c r="C13" s="113"/>
      <c r="D13" s="21" t="s">
        <v>2</v>
      </c>
      <c r="E13" s="7">
        <v>5</v>
      </c>
      <c r="F13" s="7">
        <v>1</v>
      </c>
      <c r="G13" s="23">
        <v>1</v>
      </c>
      <c r="H13" s="16"/>
      <c r="I13" s="23">
        <f t="shared" si="0"/>
        <v>6</v>
      </c>
      <c r="J13" s="8">
        <f t="shared" si="0"/>
        <v>1</v>
      </c>
    </row>
    <row r="14" spans="1:10" ht="15.6" customHeight="1" x14ac:dyDescent="0.15">
      <c r="B14" s="129"/>
      <c r="C14" s="113"/>
      <c r="D14" s="21" t="s">
        <v>3</v>
      </c>
      <c r="E14" s="7">
        <v>5</v>
      </c>
      <c r="F14" s="7">
        <v>1</v>
      </c>
      <c r="G14" s="23"/>
      <c r="H14" s="16"/>
      <c r="I14" s="23">
        <f t="shared" si="0"/>
        <v>5</v>
      </c>
      <c r="J14" s="8">
        <f t="shared" si="0"/>
        <v>1</v>
      </c>
    </row>
    <row r="15" spans="1:10" ht="15.6" customHeight="1" x14ac:dyDescent="0.15">
      <c r="B15" s="129"/>
      <c r="C15" s="113"/>
      <c r="D15" s="21" t="s">
        <v>4</v>
      </c>
      <c r="E15" s="7">
        <v>9</v>
      </c>
      <c r="F15" s="7">
        <v>3</v>
      </c>
      <c r="G15" s="23"/>
      <c r="H15" s="16"/>
      <c r="I15" s="23">
        <f t="shared" si="0"/>
        <v>9</v>
      </c>
      <c r="J15" s="8">
        <f t="shared" si="0"/>
        <v>3</v>
      </c>
    </row>
    <row r="16" spans="1:10" ht="15.6" customHeight="1" x14ac:dyDescent="0.15">
      <c r="B16" s="129"/>
      <c r="C16" s="113"/>
      <c r="D16" s="21" t="s">
        <v>5</v>
      </c>
      <c r="E16" s="58">
        <v>7</v>
      </c>
      <c r="F16" s="58">
        <v>8</v>
      </c>
      <c r="G16" s="23"/>
      <c r="H16" s="16"/>
      <c r="I16" s="23">
        <f t="shared" si="0"/>
        <v>7</v>
      </c>
      <c r="J16" s="8">
        <f t="shared" si="0"/>
        <v>8</v>
      </c>
    </row>
    <row r="17" spans="2:10" ht="15.6" customHeight="1" x14ac:dyDescent="0.15">
      <c r="B17" s="129"/>
      <c r="C17" s="113"/>
      <c r="D17" s="24" t="s">
        <v>6</v>
      </c>
      <c r="E17" s="58">
        <v>64</v>
      </c>
      <c r="F17" s="58">
        <v>69</v>
      </c>
      <c r="G17" s="23">
        <v>1</v>
      </c>
      <c r="H17" s="16"/>
      <c r="I17" s="23">
        <f t="shared" si="0"/>
        <v>65</v>
      </c>
      <c r="J17" s="8">
        <f t="shared" si="0"/>
        <v>69</v>
      </c>
    </row>
    <row r="18" spans="2:10" ht="15.6" customHeight="1" x14ac:dyDescent="0.15">
      <c r="B18" s="129"/>
      <c r="C18" s="113"/>
      <c r="D18" s="21" t="s">
        <v>7</v>
      </c>
      <c r="E18" s="26">
        <f>IF(SUM(E11:E17)=0,0,SUM(E11:E17))</f>
        <v>90</v>
      </c>
      <c r="F18" s="26">
        <f>IF(SUM(F11:F17)=0,0,SUM(F11:F17))</f>
        <v>82</v>
      </c>
      <c r="G18" s="5">
        <f>IF(SUM(G11:G17)=0,0,SUM(G11:G17))</f>
        <v>2</v>
      </c>
      <c r="H18" s="27">
        <f>IF(SUM(H11:H17)=0,0,SUM(H11:H17))</f>
        <v>0</v>
      </c>
      <c r="I18" s="5">
        <f>SUM(I11:I17)</f>
        <v>92</v>
      </c>
      <c r="J18" s="35">
        <f>SUM(J11:J17)</f>
        <v>82</v>
      </c>
    </row>
    <row r="19" spans="2:10" ht="15.6" customHeight="1" x14ac:dyDescent="0.15">
      <c r="B19" s="129"/>
      <c r="C19" s="113" t="s">
        <v>22</v>
      </c>
      <c r="D19" s="25" t="s">
        <v>0</v>
      </c>
      <c r="E19" s="7"/>
      <c r="F19" s="7"/>
      <c r="G19" s="23"/>
      <c r="H19" s="16"/>
      <c r="I19" s="23">
        <f t="shared" ref="I19:J25" si="1">IF(E19+G19=0,0,E19+G19)</f>
        <v>0</v>
      </c>
      <c r="J19" s="8">
        <f t="shared" si="1"/>
        <v>0</v>
      </c>
    </row>
    <row r="20" spans="2:10" ht="15.6" customHeight="1" x14ac:dyDescent="0.15">
      <c r="B20" s="129"/>
      <c r="C20" s="113"/>
      <c r="D20" s="21" t="s">
        <v>1</v>
      </c>
      <c r="E20" s="7"/>
      <c r="F20" s="7"/>
      <c r="G20" s="23"/>
      <c r="H20" s="16"/>
      <c r="I20" s="23">
        <f t="shared" si="1"/>
        <v>0</v>
      </c>
      <c r="J20" s="8">
        <f t="shared" si="1"/>
        <v>0</v>
      </c>
    </row>
    <row r="21" spans="2:10" ht="15.6" customHeight="1" x14ac:dyDescent="0.15">
      <c r="B21" s="129"/>
      <c r="C21" s="113"/>
      <c r="D21" s="21" t="s">
        <v>2</v>
      </c>
      <c r="E21" s="7"/>
      <c r="F21" s="7"/>
      <c r="G21" s="23">
        <v>1</v>
      </c>
      <c r="H21" s="16"/>
      <c r="I21" s="23">
        <f t="shared" si="1"/>
        <v>1</v>
      </c>
      <c r="J21" s="8">
        <f t="shared" si="1"/>
        <v>0</v>
      </c>
    </row>
    <row r="22" spans="2:10" ht="15.6" customHeight="1" x14ac:dyDescent="0.15">
      <c r="B22" s="129"/>
      <c r="C22" s="113"/>
      <c r="D22" s="21" t="s">
        <v>3</v>
      </c>
      <c r="E22" s="7"/>
      <c r="F22" s="7"/>
      <c r="G22" s="23"/>
      <c r="H22" s="16"/>
      <c r="I22" s="23">
        <f t="shared" si="1"/>
        <v>0</v>
      </c>
      <c r="J22" s="8">
        <f t="shared" si="1"/>
        <v>0</v>
      </c>
    </row>
    <row r="23" spans="2:10" ht="15.6" customHeight="1" x14ac:dyDescent="0.15">
      <c r="B23" s="129"/>
      <c r="C23" s="113"/>
      <c r="D23" s="21" t="s">
        <v>18</v>
      </c>
      <c r="E23" s="7">
        <v>5</v>
      </c>
      <c r="F23" s="7"/>
      <c r="G23" s="23">
        <v>2</v>
      </c>
      <c r="H23" s="16"/>
      <c r="I23" s="23">
        <f t="shared" si="1"/>
        <v>7</v>
      </c>
      <c r="J23" s="8">
        <f t="shared" si="1"/>
        <v>0</v>
      </c>
    </row>
    <row r="24" spans="2:10" ht="15.6" customHeight="1" x14ac:dyDescent="0.15">
      <c r="B24" s="129"/>
      <c r="C24" s="113"/>
      <c r="D24" s="21" t="s">
        <v>19</v>
      </c>
      <c r="E24" s="58">
        <v>3</v>
      </c>
      <c r="F24" s="7">
        <v>1</v>
      </c>
      <c r="G24" s="23"/>
      <c r="H24" s="16"/>
      <c r="I24" s="23">
        <f t="shared" si="1"/>
        <v>3</v>
      </c>
      <c r="J24" s="8">
        <f t="shared" si="1"/>
        <v>1</v>
      </c>
    </row>
    <row r="25" spans="2:10" ht="15.6" customHeight="1" x14ac:dyDescent="0.15">
      <c r="B25" s="129"/>
      <c r="C25" s="113"/>
      <c r="D25" s="24" t="s">
        <v>20</v>
      </c>
      <c r="E25" s="58">
        <v>28</v>
      </c>
      <c r="F25" s="7">
        <v>10</v>
      </c>
      <c r="G25" s="23">
        <v>1</v>
      </c>
      <c r="H25" s="16"/>
      <c r="I25" s="23">
        <f t="shared" si="1"/>
        <v>29</v>
      </c>
      <c r="J25" s="8">
        <f t="shared" si="1"/>
        <v>10</v>
      </c>
    </row>
    <row r="26" spans="2:10" ht="15.6" customHeight="1" x14ac:dyDescent="0.15">
      <c r="B26" s="129"/>
      <c r="C26" s="113"/>
      <c r="D26" s="21" t="s">
        <v>7</v>
      </c>
      <c r="E26" s="26">
        <f>IF(SUM(E19:E25)=0,0,SUM(E19:E25))</f>
        <v>36</v>
      </c>
      <c r="F26" s="26">
        <f>IF(SUM(F19:F25)=0,0,SUM(F19:F25))</f>
        <v>11</v>
      </c>
      <c r="G26" s="5">
        <f>IF(SUM(G19:G25)=0,0,SUM(G19:G25))</f>
        <v>4</v>
      </c>
      <c r="H26" s="26">
        <f>IF(SUM(H19:H25)=0,0,SUM(H19:H25))</f>
        <v>0</v>
      </c>
      <c r="I26" s="5">
        <f>SUM(I19:I25)</f>
        <v>40</v>
      </c>
      <c r="J26" s="35">
        <f>SUM(J19:J25)</f>
        <v>11</v>
      </c>
    </row>
    <row r="27" spans="2:10" ht="15.6" customHeight="1" x14ac:dyDescent="0.15">
      <c r="B27" s="129" t="s">
        <v>46</v>
      </c>
      <c r="C27" s="113" t="s">
        <v>44</v>
      </c>
      <c r="D27" s="25" t="s">
        <v>24</v>
      </c>
      <c r="E27" s="58">
        <v>4</v>
      </c>
      <c r="F27" s="7"/>
      <c r="G27" s="23"/>
      <c r="H27" s="16"/>
      <c r="I27" s="23">
        <f t="shared" ref="I27:J32" si="2">IF(E27+G27=0,0,E27+G27)</f>
        <v>4</v>
      </c>
      <c r="J27" s="8">
        <f t="shared" si="2"/>
        <v>0</v>
      </c>
    </row>
    <row r="28" spans="2:10" ht="15.6" customHeight="1" x14ac:dyDescent="0.15">
      <c r="B28" s="129"/>
      <c r="C28" s="113"/>
      <c r="D28" s="21" t="s">
        <v>25</v>
      </c>
      <c r="E28" s="58">
        <v>8</v>
      </c>
      <c r="F28" s="7"/>
      <c r="G28" s="23"/>
      <c r="H28" s="16"/>
      <c r="I28" s="23">
        <f t="shared" si="2"/>
        <v>8</v>
      </c>
      <c r="J28" s="8">
        <f t="shared" si="2"/>
        <v>0</v>
      </c>
    </row>
    <row r="29" spans="2:10" ht="15.6" customHeight="1" x14ac:dyDescent="0.15">
      <c r="B29" s="129"/>
      <c r="C29" s="113"/>
      <c r="D29" s="21" t="s">
        <v>26</v>
      </c>
      <c r="E29" s="58">
        <v>3</v>
      </c>
      <c r="F29" s="7"/>
      <c r="G29" s="23">
        <v>1</v>
      </c>
      <c r="H29" s="16"/>
      <c r="I29" s="23">
        <f t="shared" si="2"/>
        <v>4</v>
      </c>
      <c r="J29" s="8">
        <f t="shared" si="2"/>
        <v>0</v>
      </c>
    </row>
    <row r="30" spans="2:10" ht="15.6" customHeight="1" x14ac:dyDescent="0.15">
      <c r="B30" s="129"/>
      <c r="C30" s="113"/>
      <c r="D30" s="21" t="s">
        <v>27</v>
      </c>
      <c r="E30" s="58">
        <v>5</v>
      </c>
      <c r="F30" s="7"/>
      <c r="G30" s="23"/>
      <c r="H30" s="16"/>
      <c r="I30" s="23">
        <f t="shared" si="2"/>
        <v>5</v>
      </c>
      <c r="J30" s="8">
        <f t="shared" si="2"/>
        <v>0</v>
      </c>
    </row>
    <row r="31" spans="2:10" ht="15.6" customHeight="1" x14ac:dyDescent="0.15">
      <c r="B31" s="129"/>
      <c r="C31" s="113"/>
      <c r="D31" s="21" t="s">
        <v>28</v>
      </c>
      <c r="E31" s="58">
        <v>2</v>
      </c>
      <c r="F31" s="7"/>
      <c r="G31" s="23"/>
      <c r="H31" s="16"/>
      <c r="I31" s="23">
        <f t="shared" si="2"/>
        <v>2</v>
      </c>
      <c r="J31" s="8">
        <f t="shared" si="2"/>
        <v>0</v>
      </c>
    </row>
    <row r="32" spans="2:10" ht="15.6" customHeight="1" x14ac:dyDescent="0.15">
      <c r="B32" s="129"/>
      <c r="C32" s="113"/>
      <c r="D32" s="24" t="s">
        <v>29</v>
      </c>
      <c r="E32" s="58">
        <v>66</v>
      </c>
      <c r="F32" s="7">
        <v>21</v>
      </c>
      <c r="G32" s="23"/>
      <c r="H32" s="16"/>
      <c r="I32" s="23">
        <f t="shared" si="2"/>
        <v>66</v>
      </c>
      <c r="J32" s="8">
        <f t="shared" si="2"/>
        <v>21</v>
      </c>
    </row>
    <row r="33" spans="2:10" ht="15.6" customHeight="1" x14ac:dyDescent="0.15">
      <c r="B33" s="129"/>
      <c r="C33" s="113"/>
      <c r="D33" s="21" t="s">
        <v>7</v>
      </c>
      <c r="E33" s="26">
        <f>IF(SUM(E27:E32)=0,0,SUM(E27:E32))</f>
        <v>88</v>
      </c>
      <c r="F33" s="26">
        <f>IF(SUM(F27:F32)=0,0,SUM(F27:F32))</f>
        <v>21</v>
      </c>
      <c r="G33" s="5">
        <f>IF(SUM(G27:G32)=0,0,SUM(G27:G32))</f>
        <v>1</v>
      </c>
      <c r="H33" s="27">
        <f>IF(SUM(H27:H32)=0,0,SUM(H27:H32))</f>
        <v>0</v>
      </c>
      <c r="I33" s="5">
        <f>SUM(I27:I32)</f>
        <v>89</v>
      </c>
      <c r="J33" s="35">
        <f>SUM(J27:J32)</f>
        <v>21</v>
      </c>
    </row>
    <row r="34" spans="2:10" ht="15.6" customHeight="1" x14ac:dyDescent="0.15">
      <c r="B34" s="126" t="s">
        <v>47</v>
      </c>
      <c r="C34" s="113" t="s">
        <v>45</v>
      </c>
      <c r="D34" s="25" t="s">
        <v>30</v>
      </c>
      <c r="E34" s="7"/>
      <c r="F34" s="7"/>
      <c r="G34" s="23"/>
      <c r="H34" s="16"/>
      <c r="I34" s="23">
        <f t="shared" ref="I34:J40" si="3">IF(E34+G34=0,0,E34+G34)</f>
        <v>0</v>
      </c>
      <c r="J34" s="8">
        <f t="shared" si="3"/>
        <v>0</v>
      </c>
    </row>
    <row r="35" spans="2:10" ht="15.6" customHeight="1" x14ac:dyDescent="0.15">
      <c r="B35" s="130"/>
      <c r="C35" s="113"/>
      <c r="D35" s="21" t="s">
        <v>31</v>
      </c>
      <c r="E35" s="7"/>
      <c r="F35" s="7"/>
      <c r="G35" s="23"/>
      <c r="H35" s="16"/>
      <c r="I35" s="23">
        <f t="shared" si="3"/>
        <v>0</v>
      </c>
      <c r="J35" s="8">
        <f t="shared" si="3"/>
        <v>0</v>
      </c>
    </row>
    <row r="36" spans="2:10" ht="15.6" customHeight="1" x14ac:dyDescent="0.15">
      <c r="B36" s="130"/>
      <c r="C36" s="113"/>
      <c r="D36" s="21" t="s">
        <v>32</v>
      </c>
      <c r="E36" s="7"/>
      <c r="F36" s="7"/>
      <c r="G36" s="23"/>
      <c r="H36" s="16"/>
      <c r="I36" s="23">
        <f t="shared" si="3"/>
        <v>0</v>
      </c>
      <c r="J36" s="8">
        <f t="shared" si="3"/>
        <v>0</v>
      </c>
    </row>
    <row r="37" spans="2:10" ht="15.6" customHeight="1" x14ac:dyDescent="0.15">
      <c r="B37" s="130"/>
      <c r="C37" s="113"/>
      <c r="D37" s="21" t="s">
        <v>33</v>
      </c>
      <c r="E37" s="7"/>
      <c r="F37" s="7"/>
      <c r="G37" s="23"/>
      <c r="H37" s="16"/>
      <c r="I37" s="23">
        <f t="shared" si="3"/>
        <v>0</v>
      </c>
      <c r="J37" s="8">
        <f t="shared" si="3"/>
        <v>0</v>
      </c>
    </row>
    <row r="38" spans="2:10" ht="15.6" customHeight="1" x14ac:dyDescent="0.15">
      <c r="B38" s="130"/>
      <c r="C38" s="113"/>
      <c r="D38" s="21" t="s">
        <v>34</v>
      </c>
      <c r="E38" s="7"/>
      <c r="F38" s="7"/>
      <c r="G38" s="23"/>
      <c r="H38" s="16"/>
      <c r="I38" s="23">
        <f t="shared" si="3"/>
        <v>0</v>
      </c>
      <c r="J38" s="8">
        <f t="shared" si="3"/>
        <v>0</v>
      </c>
    </row>
    <row r="39" spans="2:10" ht="15.6" customHeight="1" x14ac:dyDescent="0.15">
      <c r="B39" s="36" t="s">
        <v>48</v>
      </c>
      <c r="C39" s="113"/>
      <c r="D39" s="21" t="s">
        <v>35</v>
      </c>
      <c r="E39" s="7"/>
      <c r="F39" s="7"/>
      <c r="G39" s="23"/>
      <c r="H39" s="16"/>
      <c r="I39" s="23">
        <f t="shared" si="3"/>
        <v>0</v>
      </c>
      <c r="J39" s="8">
        <f t="shared" si="3"/>
        <v>0</v>
      </c>
    </row>
    <row r="40" spans="2:10" ht="15.6" customHeight="1" x14ac:dyDescent="0.15">
      <c r="B40" s="37"/>
      <c r="C40" s="113"/>
      <c r="D40" s="24" t="s">
        <v>36</v>
      </c>
      <c r="E40" s="7"/>
      <c r="F40" s="7"/>
      <c r="G40" s="23"/>
      <c r="H40" s="16"/>
      <c r="I40" s="23">
        <f t="shared" si="3"/>
        <v>0</v>
      </c>
      <c r="J40" s="8">
        <f t="shared" si="3"/>
        <v>0</v>
      </c>
    </row>
    <row r="41" spans="2:10" ht="15.6" customHeight="1" x14ac:dyDescent="0.15">
      <c r="B41" s="38"/>
      <c r="C41" s="113"/>
      <c r="D41" s="21" t="s">
        <v>7</v>
      </c>
      <c r="E41" s="26">
        <f t="shared" ref="E41:J41" si="4">IF(SUM(E34:E40)=0,0,SUM(E34:E40))</f>
        <v>0</v>
      </c>
      <c r="F41" s="26">
        <f t="shared" si="4"/>
        <v>0</v>
      </c>
      <c r="G41" s="5">
        <f t="shared" si="4"/>
        <v>0</v>
      </c>
      <c r="H41" s="27">
        <f t="shared" si="4"/>
        <v>0</v>
      </c>
      <c r="I41" s="5">
        <f t="shared" si="4"/>
        <v>0</v>
      </c>
      <c r="J41" s="35">
        <f t="shared" si="4"/>
        <v>0</v>
      </c>
    </row>
    <row r="42" spans="2:10" ht="15.6" customHeight="1" x14ac:dyDescent="0.15">
      <c r="B42" s="73"/>
      <c r="C42" s="113" t="s">
        <v>45</v>
      </c>
      <c r="D42" s="25" t="s">
        <v>37</v>
      </c>
      <c r="E42" s="7">
        <v>1</v>
      </c>
      <c r="F42" s="7">
        <v>1</v>
      </c>
      <c r="G42" s="23"/>
      <c r="H42" s="16"/>
      <c r="I42" s="23">
        <f t="shared" ref="I42:J48" si="5">IF(E42+G42=0,0,E42+G42)</f>
        <v>1</v>
      </c>
      <c r="J42" s="8">
        <f t="shared" si="5"/>
        <v>1</v>
      </c>
    </row>
    <row r="43" spans="2:10" ht="15.6" customHeight="1" x14ac:dyDescent="0.15">
      <c r="B43" s="75"/>
      <c r="C43" s="113"/>
      <c r="D43" s="25" t="s">
        <v>119</v>
      </c>
      <c r="E43" s="7"/>
      <c r="F43" s="7"/>
      <c r="G43" s="23"/>
      <c r="H43" s="16"/>
      <c r="I43" s="23">
        <f t="shared" si="5"/>
        <v>0</v>
      </c>
      <c r="J43" s="8">
        <f t="shared" si="5"/>
        <v>0</v>
      </c>
    </row>
    <row r="44" spans="2:10" ht="15.6" customHeight="1" x14ac:dyDescent="0.15">
      <c r="B44" s="75"/>
      <c r="C44" s="113"/>
      <c r="D44" s="21" t="s">
        <v>38</v>
      </c>
      <c r="E44" s="7">
        <v>2</v>
      </c>
      <c r="F44" s="7">
        <v>1</v>
      </c>
      <c r="G44" s="23"/>
      <c r="H44" s="16"/>
      <c r="I44" s="23">
        <f t="shared" si="5"/>
        <v>2</v>
      </c>
      <c r="J44" s="8">
        <f t="shared" si="5"/>
        <v>1</v>
      </c>
    </row>
    <row r="45" spans="2:10" ht="15.6" customHeight="1" x14ac:dyDescent="0.15">
      <c r="B45" s="130" t="s">
        <v>47</v>
      </c>
      <c r="C45" s="113"/>
      <c r="D45" s="21" t="s">
        <v>120</v>
      </c>
      <c r="E45" s="7"/>
      <c r="F45" s="7"/>
      <c r="G45" s="23"/>
      <c r="H45" s="16"/>
      <c r="I45" s="23">
        <f t="shared" si="5"/>
        <v>0</v>
      </c>
      <c r="J45" s="8">
        <f t="shared" si="5"/>
        <v>0</v>
      </c>
    </row>
    <row r="46" spans="2:10" ht="15.6" customHeight="1" x14ac:dyDescent="0.15">
      <c r="B46" s="130"/>
      <c r="C46" s="113"/>
      <c r="D46" s="21" t="s">
        <v>121</v>
      </c>
      <c r="E46" s="7"/>
      <c r="F46" s="7"/>
      <c r="G46" s="23"/>
      <c r="H46" s="16"/>
      <c r="I46" s="23">
        <f t="shared" si="5"/>
        <v>0</v>
      </c>
      <c r="J46" s="8">
        <f t="shared" si="5"/>
        <v>0</v>
      </c>
    </row>
    <row r="47" spans="2:10" ht="15.6" customHeight="1" x14ac:dyDescent="0.15">
      <c r="B47" s="130"/>
      <c r="C47" s="113"/>
      <c r="D47" s="81" t="s">
        <v>134</v>
      </c>
      <c r="E47" s="7"/>
      <c r="F47" s="7"/>
      <c r="G47" s="23"/>
      <c r="H47" s="16"/>
      <c r="I47" s="23">
        <f t="shared" si="5"/>
        <v>0</v>
      </c>
      <c r="J47" s="8">
        <f t="shared" si="5"/>
        <v>0</v>
      </c>
    </row>
    <row r="48" spans="2:10" ht="15.6" customHeight="1" x14ac:dyDescent="0.15">
      <c r="B48" s="130"/>
      <c r="C48" s="113"/>
      <c r="D48" s="21" t="s">
        <v>39</v>
      </c>
      <c r="E48" s="7">
        <v>102</v>
      </c>
      <c r="F48" s="7">
        <v>90</v>
      </c>
      <c r="G48" s="23">
        <v>3</v>
      </c>
      <c r="H48" s="16">
        <v>4</v>
      </c>
      <c r="I48" s="23">
        <f t="shared" si="5"/>
        <v>105</v>
      </c>
      <c r="J48" s="8">
        <f t="shared" si="5"/>
        <v>94</v>
      </c>
    </row>
    <row r="49" spans="2:10" ht="15.6" customHeight="1" x14ac:dyDescent="0.15">
      <c r="B49" s="106"/>
      <c r="C49" s="113"/>
      <c r="D49" s="21" t="s">
        <v>146</v>
      </c>
      <c r="E49" s="7">
        <v>12</v>
      </c>
      <c r="F49" s="7">
        <v>12</v>
      </c>
      <c r="G49" s="23"/>
      <c r="H49" s="16"/>
      <c r="I49" s="23">
        <f t="shared" ref="I49:I54" si="6">IF(E49+G49=0,0,E49+G49)</f>
        <v>12</v>
      </c>
      <c r="J49" s="8">
        <f t="shared" ref="J49:J54" si="7">IF(F49+H49=0,0,F49+H49)</f>
        <v>12</v>
      </c>
    </row>
    <row r="50" spans="2:10" ht="15.6" customHeight="1" x14ac:dyDescent="0.15">
      <c r="B50" s="72" t="s">
        <v>49</v>
      </c>
      <c r="C50" s="113"/>
      <c r="D50" s="21" t="s">
        <v>40</v>
      </c>
      <c r="E50" s="7"/>
      <c r="F50" s="7">
        <v>2</v>
      </c>
      <c r="G50" s="23"/>
      <c r="H50" s="16"/>
      <c r="I50" s="23">
        <f t="shared" si="6"/>
        <v>0</v>
      </c>
      <c r="J50" s="8">
        <f t="shared" si="7"/>
        <v>2</v>
      </c>
    </row>
    <row r="51" spans="2:10" ht="15.6" customHeight="1" x14ac:dyDescent="0.15">
      <c r="B51" s="107"/>
      <c r="C51" s="113"/>
      <c r="D51" s="21" t="s">
        <v>147</v>
      </c>
      <c r="E51" s="7"/>
      <c r="F51" s="58">
        <v>2</v>
      </c>
      <c r="G51" s="23"/>
      <c r="H51" s="16"/>
      <c r="I51" s="23">
        <f t="shared" si="6"/>
        <v>0</v>
      </c>
      <c r="J51" s="8">
        <f t="shared" si="7"/>
        <v>2</v>
      </c>
    </row>
    <row r="52" spans="2:10" ht="15.6" customHeight="1" x14ac:dyDescent="0.15">
      <c r="B52" s="36"/>
      <c r="C52" s="113"/>
      <c r="D52" s="21" t="s">
        <v>41</v>
      </c>
      <c r="E52" s="7"/>
      <c r="F52" s="58">
        <v>5</v>
      </c>
      <c r="G52" s="23"/>
      <c r="H52" s="16"/>
      <c r="I52" s="23">
        <f t="shared" si="6"/>
        <v>0</v>
      </c>
      <c r="J52" s="8">
        <f t="shared" si="7"/>
        <v>5</v>
      </c>
    </row>
    <row r="53" spans="2:10" ht="15.6" customHeight="1" x14ac:dyDescent="0.15">
      <c r="B53" s="37"/>
      <c r="C53" s="113"/>
      <c r="D53" s="21" t="s">
        <v>42</v>
      </c>
      <c r="E53" s="7">
        <v>8</v>
      </c>
      <c r="F53" s="58">
        <v>7</v>
      </c>
      <c r="G53" s="23"/>
      <c r="H53" s="16"/>
      <c r="I53" s="23">
        <f t="shared" si="6"/>
        <v>8</v>
      </c>
      <c r="J53" s="8">
        <f t="shared" si="7"/>
        <v>7</v>
      </c>
    </row>
    <row r="54" spans="2:10" ht="15.6" customHeight="1" x14ac:dyDescent="0.15">
      <c r="B54" s="37"/>
      <c r="C54" s="113"/>
      <c r="D54" s="24" t="s">
        <v>43</v>
      </c>
      <c r="E54" s="58">
        <v>2</v>
      </c>
      <c r="F54" s="58">
        <v>1</v>
      </c>
      <c r="G54" s="23"/>
      <c r="H54" s="16"/>
      <c r="I54" s="23">
        <f t="shared" si="6"/>
        <v>2</v>
      </c>
      <c r="J54" s="8">
        <f t="shared" si="7"/>
        <v>1</v>
      </c>
    </row>
    <row r="55" spans="2:10" ht="15.6" customHeight="1" thickBot="1" x14ac:dyDescent="0.2">
      <c r="B55" s="39"/>
      <c r="C55" s="137"/>
      <c r="D55" s="40" t="s">
        <v>7</v>
      </c>
      <c r="E55" s="41">
        <f>IF(SUM(E42:E54)=0,0,SUM(E42:E54))</f>
        <v>127</v>
      </c>
      <c r="F55" s="41">
        <f>IF(SUM(F42:F54)=0,0,SUM(F42:F54))</f>
        <v>121</v>
      </c>
      <c r="G55" s="42">
        <f>IF(SUM(G42:G54)=0,0,SUM(G42:G54))</f>
        <v>3</v>
      </c>
      <c r="H55" s="41">
        <f>IF(SUM(H42:H54)=0,0,SUM(H42:H54))</f>
        <v>4</v>
      </c>
      <c r="I55" s="42">
        <f>SUM(I42:I54)</f>
        <v>130</v>
      </c>
      <c r="J55" s="44">
        <f>SUM(J42:J54)</f>
        <v>125</v>
      </c>
    </row>
    <row r="56" spans="2:10" ht="14.25" thickBot="1" x14ac:dyDescent="0.2"/>
    <row r="57" spans="2:10" x14ac:dyDescent="0.15">
      <c r="B57" s="30"/>
      <c r="C57" s="31"/>
      <c r="D57" s="32" t="s">
        <v>16</v>
      </c>
      <c r="E57" s="131" t="s">
        <v>136</v>
      </c>
      <c r="F57" s="131"/>
      <c r="G57" s="131" t="s">
        <v>137</v>
      </c>
      <c r="H57" s="131"/>
      <c r="I57" s="131" t="s">
        <v>7</v>
      </c>
      <c r="J57" s="132"/>
    </row>
    <row r="58" spans="2:10" x14ac:dyDescent="0.15">
      <c r="B58" s="33" t="s">
        <v>9</v>
      </c>
      <c r="C58" s="15"/>
      <c r="D58" s="16"/>
      <c r="E58" s="133"/>
      <c r="F58" s="133"/>
      <c r="G58" s="133"/>
      <c r="H58" s="133"/>
      <c r="I58" s="133"/>
      <c r="J58" s="134"/>
    </row>
    <row r="59" spans="2:10" x14ac:dyDescent="0.15">
      <c r="B59" s="33" t="s">
        <v>10</v>
      </c>
      <c r="C59" s="19" t="s">
        <v>12</v>
      </c>
      <c r="D59" s="17" t="s">
        <v>17</v>
      </c>
      <c r="E59" s="133" t="s">
        <v>14</v>
      </c>
      <c r="F59" s="133" t="s">
        <v>15</v>
      </c>
      <c r="G59" s="133" t="s">
        <v>14</v>
      </c>
      <c r="H59" s="133" t="s">
        <v>15</v>
      </c>
      <c r="I59" s="133" t="s">
        <v>14</v>
      </c>
      <c r="J59" s="134" t="s">
        <v>15</v>
      </c>
    </row>
    <row r="60" spans="2:10" x14ac:dyDescent="0.15">
      <c r="B60" s="34" t="s">
        <v>11</v>
      </c>
      <c r="C60" s="20" t="s">
        <v>13</v>
      </c>
      <c r="D60" s="18" t="s">
        <v>135</v>
      </c>
      <c r="E60" s="133"/>
      <c r="F60" s="133"/>
      <c r="G60" s="133"/>
      <c r="H60" s="133"/>
      <c r="I60" s="135"/>
      <c r="J60" s="136"/>
    </row>
    <row r="61" spans="2:10" ht="15.6" customHeight="1" x14ac:dyDescent="0.15">
      <c r="B61" s="126" t="s">
        <v>47</v>
      </c>
      <c r="C61" s="113" t="s">
        <v>45</v>
      </c>
      <c r="D61" s="22" t="s">
        <v>37</v>
      </c>
      <c r="E61" s="7">
        <v>29</v>
      </c>
      <c r="F61" s="7">
        <v>6</v>
      </c>
      <c r="G61" s="14"/>
      <c r="H61" s="28"/>
      <c r="I61" s="14">
        <f t="shared" ref="I61:J70" si="8">IF(E61+G61=0,0,E61+G61)</f>
        <v>29</v>
      </c>
      <c r="J61" s="11">
        <f t="shared" si="8"/>
        <v>6</v>
      </c>
    </row>
    <row r="62" spans="2:10" ht="15.6" customHeight="1" x14ac:dyDescent="0.15">
      <c r="B62" s="130"/>
      <c r="C62" s="113"/>
      <c r="D62" s="22" t="s">
        <v>119</v>
      </c>
      <c r="E62" s="7">
        <v>1</v>
      </c>
      <c r="F62" s="7">
        <v>1</v>
      </c>
      <c r="G62" s="23"/>
      <c r="H62" s="16"/>
      <c r="I62" s="23">
        <f t="shared" si="8"/>
        <v>1</v>
      </c>
      <c r="J62" s="8">
        <f t="shared" si="8"/>
        <v>1</v>
      </c>
    </row>
    <row r="63" spans="2:10" ht="15.6" customHeight="1" x14ac:dyDescent="0.15">
      <c r="B63" s="130"/>
      <c r="C63" s="113"/>
      <c r="D63" s="22" t="s">
        <v>38</v>
      </c>
      <c r="E63" s="7">
        <v>24</v>
      </c>
      <c r="F63" s="7">
        <v>10</v>
      </c>
      <c r="G63" s="23">
        <v>1</v>
      </c>
      <c r="H63" s="16"/>
      <c r="I63" s="23">
        <f t="shared" si="8"/>
        <v>25</v>
      </c>
      <c r="J63" s="8">
        <f t="shared" si="8"/>
        <v>10</v>
      </c>
    </row>
    <row r="64" spans="2:10" ht="15.6" customHeight="1" x14ac:dyDescent="0.15">
      <c r="B64" s="130"/>
      <c r="C64" s="113"/>
      <c r="D64" s="22" t="s">
        <v>120</v>
      </c>
      <c r="E64" s="58">
        <v>5</v>
      </c>
      <c r="F64" s="58">
        <v>1</v>
      </c>
      <c r="G64" s="23"/>
      <c r="H64" s="16"/>
      <c r="I64" s="23">
        <f t="shared" si="8"/>
        <v>5</v>
      </c>
      <c r="J64" s="8">
        <f t="shared" si="8"/>
        <v>1</v>
      </c>
    </row>
    <row r="65" spans="2:10" ht="15.6" customHeight="1" x14ac:dyDescent="0.15">
      <c r="B65" s="130"/>
      <c r="C65" s="113"/>
      <c r="D65" s="22" t="s">
        <v>121</v>
      </c>
      <c r="E65" s="7"/>
      <c r="F65" s="7"/>
      <c r="G65" s="23"/>
      <c r="H65" s="16"/>
      <c r="I65" s="23">
        <f t="shared" si="8"/>
        <v>0</v>
      </c>
      <c r="J65" s="8">
        <f t="shared" si="8"/>
        <v>0</v>
      </c>
    </row>
    <row r="66" spans="2:10" ht="15.6" customHeight="1" x14ac:dyDescent="0.15">
      <c r="B66" s="72" t="s">
        <v>64</v>
      </c>
      <c r="C66" s="113"/>
      <c r="D66" s="22" t="s">
        <v>39</v>
      </c>
      <c r="E66" s="58">
        <v>223</v>
      </c>
      <c r="F66" s="58">
        <v>245</v>
      </c>
      <c r="G66" s="23">
        <v>3</v>
      </c>
      <c r="H66" s="16">
        <v>3</v>
      </c>
      <c r="I66" s="23">
        <f t="shared" si="8"/>
        <v>226</v>
      </c>
      <c r="J66" s="8">
        <f t="shared" si="8"/>
        <v>248</v>
      </c>
    </row>
    <row r="67" spans="2:10" ht="15.6" customHeight="1" x14ac:dyDescent="0.15">
      <c r="B67" s="107"/>
      <c r="C67" s="113"/>
      <c r="D67" s="22" t="s">
        <v>148</v>
      </c>
      <c r="E67" s="58">
        <v>19</v>
      </c>
      <c r="F67" s="58">
        <v>17</v>
      </c>
      <c r="G67" s="23"/>
      <c r="H67" s="16"/>
      <c r="I67" s="23">
        <f>IF(E67+G67=0,0,E67+G67)</f>
        <v>19</v>
      </c>
      <c r="J67" s="8">
        <f>IF(F67+H67=0,0,F67+H67)</f>
        <v>17</v>
      </c>
    </row>
    <row r="68" spans="2:10" ht="15.6" customHeight="1" x14ac:dyDescent="0.15">
      <c r="B68" s="72"/>
      <c r="C68" s="113"/>
      <c r="D68" s="22" t="s">
        <v>40</v>
      </c>
      <c r="E68" s="58"/>
      <c r="F68" s="58">
        <v>32</v>
      </c>
      <c r="G68" s="23"/>
      <c r="H68" s="16"/>
      <c r="I68" s="23">
        <f t="shared" si="8"/>
        <v>0</v>
      </c>
      <c r="J68" s="8">
        <f t="shared" si="8"/>
        <v>32</v>
      </c>
    </row>
    <row r="69" spans="2:10" ht="15.6" customHeight="1" x14ac:dyDescent="0.15">
      <c r="B69" s="107"/>
      <c r="C69" s="113"/>
      <c r="D69" s="22" t="s">
        <v>147</v>
      </c>
      <c r="E69" s="58"/>
      <c r="F69" s="58">
        <v>5</v>
      </c>
      <c r="G69" s="23"/>
      <c r="H69" s="16"/>
      <c r="I69" s="23">
        <f>IF(E69+G69=0,0,E69+G69)</f>
        <v>0</v>
      </c>
      <c r="J69" s="8">
        <f>IF(F69+H69=0,0,F69+H69)</f>
        <v>5</v>
      </c>
    </row>
    <row r="70" spans="2:10" ht="15.6" customHeight="1" x14ac:dyDescent="0.15">
      <c r="B70" s="36"/>
      <c r="C70" s="113"/>
      <c r="D70" s="22" t="s">
        <v>41</v>
      </c>
      <c r="E70" s="58"/>
      <c r="F70" s="58">
        <v>4</v>
      </c>
      <c r="G70" s="23"/>
      <c r="H70" s="16"/>
      <c r="I70" s="23">
        <f t="shared" si="8"/>
        <v>0</v>
      </c>
      <c r="J70" s="8">
        <f t="shared" si="8"/>
        <v>4</v>
      </c>
    </row>
    <row r="71" spans="2:10" ht="15.6" customHeight="1" x14ac:dyDescent="0.15">
      <c r="B71" s="45"/>
      <c r="C71" s="113"/>
      <c r="D71" s="22" t="s">
        <v>7</v>
      </c>
      <c r="E71" s="26">
        <f>IF(SUM(E61:E70)=0,0,SUM(E61:E70))</f>
        <v>301</v>
      </c>
      <c r="F71" s="26">
        <f>IF(SUM(F61:F70)=0,0,SUM(F61:F70))</f>
        <v>321</v>
      </c>
      <c r="G71" s="5">
        <f>IF(SUM(G61:G70)=0,0,SUM(G61:G70))</f>
        <v>4</v>
      </c>
      <c r="H71" s="27">
        <f>IF(SUM(H61:H70)=0,0,SUM(H61:H70))</f>
        <v>3</v>
      </c>
      <c r="I71" s="5">
        <f>SUM(I61:I70)</f>
        <v>305</v>
      </c>
      <c r="J71" s="35">
        <f>SUM(J61:J70)</f>
        <v>324</v>
      </c>
    </row>
    <row r="72" spans="2:10" ht="15.6" customHeight="1" x14ac:dyDescent="0.15">
      <c r="B72" s="126" t="s">
        <v>47</v>
      </c>
      <c r="C72" s="113" t="s">
        <v>45</v>
      </c>
      <c r="D72" s="21" t="s">
        <v>30</v>
      </c>
      <c r="E72" s="7"/>
      <c r="F72" s="7"/>
      <c r="G72" s="23"/>
      <c r="H72" s="16"/>
      <c r="I72" s="23">
        <f t="shared" ref="I72:J77" si="9">IF(E72+G72=0,0,E72+G72)</f>
        <v>0</v>
      </c>
      <c r="J72" s="8">
        <f t="shared" si="9"/>
        <v>0</v>
      </c>
    </row>
    <row r="73" spans="2:10" ht="15.6" customHeight="1" x14ac:dyDescent="0.15">
      <c r="B73" s="130"/>
      <c r="C73" s="113"/>
      <c r="D73" s="21" t="s">
        <v>31</v>
      </c>
      <c r="E73" s="7"/>
      <c r="F73" s="7"/>
      <c r="G73" s="23"/>
      <c r="H73" s="16"/>
      <c r="I73" s="23">
        <f t="shared" si="9"/>
        <v>0</v>
      </c>
      <c r="J73" s="8">
        <f t="shared" si="9"/>
        <v>0</v>
      </c>
    </row>
    <row r="74" spans="2:10" ht="15.6" customHeight="1" x14ac:dyDescent="0.15">
      <c r="B74" s="130"/>
      <c r="C74" s="113"/>
      <c r="D74" s="21" t="s">
        <v>32</v>
      </c>
      <c r="E74" s="7"/>
      <c r="F74" s="7"/>
      <c r="G74" s="23"/>
      <c r="H74" s="16"/>
      <c r="I74" s="23">
        <f t="shared" si="9"/>
        <v>0</v>
      </c>
      <c r="J74" s="8">
        <f t="shared" si="9"/>
        <v>0</v>
      </c>
    </row>
    <row r="75" spans="2:10" ht="15.6" customHeight="1" x14ac:dyDescent="0.15">
      <c r="B75" s="130"/>
      <c r="C75" s="113"/>
      <c r="D75" s="21" t="s">
        <v>33</v>
      </c>
      <c r="E75" s="7">
        <v>1</v>
      </c>
      <c r="F75" s="7"/>
      <c r="G75" s="23"/>
      <c r="H75" s="16"/>
      <c r="I75" s="23">
        <f t="shared" si="9"/>
        <v>1</v>
      </c>
      <c r="J75" s="8">
        <f t="shared" si="9"/>
        <v>0</v>
      </c>
    </row>
    <row r="76" spans="2:10" ht="15.6" customHeight="1" x14ac:dyDescent="0.15">
      <c r="B76" s="72" t="s">
        <v>65</v>
      </c>
      <c r="C76" s="113"/>
      <c r="D76" s="21" t="s">
        <v>34</v>
      </c>
      <c r="E76" s="7"/>
      <c r="F76" s="7"/>
      <c r="G76" s="23"/>
      <c r="H76" s="16"/>
      <c r="I76" s="23">
        <f t="shared" si="9"/>
        <v>0</v>
      </c>
      <c r="J76" s="8">
        <f t="shared" si="9"/>
        <v>0</v>
      </c>
    </row>
    <row r="77" spans="2:10" ht="15.6" customHeight="1" x14ac:dyDescent="0.15">
      <c r="B77" s="36"/>
      <c r="C77" s="113"/>
      <c r="D77" s="21" t="s">
        <v>35</v>
      </c>
      <c r="E77" s="7"/>
      <c r="F77" s="7"/>
      <c r="G77" s="23"/>
      <c r="H77" s="16"/>
      <c r="I77" s="23">
        <f t="shared" si="9"/>
        <v>0</v>
      </c>
      <c r="J77" s="8">
        <f t="shared" si="9"/>
        <v>0</v>
      </c>
    </row>
    <row r="78" spans="2:10" ht="15.6" customHeight="1" x14ac:dyDescent="0.15">
      <c r="B78" s="45"/>
      <c r="C78" s="113"/>
      <c r="D78" s="22" t="s">
        <v>7</v>
      </c>
      <c r="E78" s="26">
        <f>IF(SUM(E72:E77)=0,0,SUM(E72:E77))</f>
        <v>1</v>
      </c>
      <c r="F78" s="26">
        <f>IF(SUM(F72:F77)=0,0,SUM(F72:F77))</f>
        <v>0</v>
      </c>
      <c r="G78" s="5">
        <f>IF(SUM(G72:G77)=0,0,SUM(G72:G77))</f>
        <v>0</v>
      </c>
      <c r="H78" s="26">
        <f>IF(SUM(H72:H77)=0,0,SUM(H72:H77))</f>
        <v>0</v>
      </c>
      <c r="I78" s="5">
        <f>SUM(I72:I77)</f>
        <v>1</v>
      </c>
      <c r="J78" s="35"/>
    </row>
    <row r="79" spans="2:10" ht="15.6" customHeight="1" x14ac:dyDescent="0.15">
      <c r="B79" s="123" t="s">
        <v>66</v>
      </c>
      <c r="C79" s="113" t="s">
        <v>22</v>
      </c>
      <c r="D79" s="22" t="s">
        <v>50</v>
      </c>
      <c r="E79" s="7"/>
      <c r="F79" s="7"/>
      <c r="G79" s="23"/>
      <c r="H79" s="16"/>
      <c r="I79" s="23">
        <f t="shared" ref="I79:J83" si="10">IF(E79+G79=0,0,E79+G79)</f>
        <v>0</v>
      </c>
      <c r="J79" s="8">
        <f t="shared" si="10"/>
        <v>0</v>
      </c>
    </row>
    <row r="80" spans="2:10" ht="15.6" customHeight="1" x14ac:dyDescent="0.15">
      <c r="B80" s="124"/>
      <c r="C80" s="113"/>
      <c r="D80" s="22" t="s">
        <v>51</v>
      </c>
      <c r="E80" s="7"/>
      <c r="F80" s="7"/>
      <c r="G80" s="23"/>
      <c r="H80" s="16"/>
      <c r="I80" s="23">
        <f t="shared" si="10"/>
        <v>0</v>
      </c>
      <c r="J80" s="8">
        <f t="shared" si="10"/>
        <v>0</v>
      </c>
    </row>
    <row r="81" spans="2:10" ht="15.6" customHeight="1" x14ac:dyDescent="0.15">
      <c r="B81" s="124"/>
      <c r="C81" s="113"/>
      <c r="D81" s="22" t="s">
        <v>52</v>
      </c>
      <c r="E81" s="7"/>
      <c r="F81" s="7"/>
      <c r="G81" s="23"/>
      <c r="H81" s="16"/>
      <c r="I81" s="23">
        <f t="shared" si="10"/>
        <v>0</v>
      </c>
      <c r="J81" s="8">
        <f t="shared" si="10"/>
        <v>0</v>
      </c>
    </row>
    <row r="82" spans="2:10" ht="15.6" customHeight="1" x14ac:dyDescent="0.15">
      <c r="B82" s="124"/>
      <c r="C82" s="113"/>
      <c r="D82" s="22" t="s">
        <v>131</v>
      </c>
      <c r="E82" s="7"/>
      <c r="F82" s="7">
        <v>1</v>
      </c>
      <c r="G82" s="23"/>
      <c r="H82" s="16"/>
      <c r="I82" s="23">
        <f t="shared" si="10"/>
        <v>0</v>
      </c>
      <c r="J82" s="8">
        <f t="shared" si="10"/>
        <v>1</v>
      </c>
    </row>
    <row r="83" spans="2:10" ht="15.6" customHeight="1" x14ac:dyDescent="0.15">
      <c r="B83" s="124"/>
      <c r="C83" s="113"/>
      <c r="D83" s="22" t="s">
        <v>132</v>
      </c>
      <c r="E83" s="7">
        <v>8</v>
      </c>
      <c r="F83" s="7"/>
      <c r="G83" s="23"/>
      <c r="H83" s="16"/>
      <c r="I83" s="23">
        <f t="shared" si="10"/>
        <v>8</v>
      </c>
      <c r="J83" s="8">
        <f t="shared" si="10"/>
        <v>0</v>
      </c>
    </row>
    <row r="84" spans="2:10" ht="15.6" customHeight="1" x14ac:dyDescent="0.15">
      <c r="B84" s="125"/>
      <c r="C84" s="113"/>
      <c r="D84" s="22" t="s">
        <v>7</v>
      </c>
      <c r="E84" s="5">
        <f>IF(SUM(E79:E83)=0,0,SUM(E79:E83))</f>
        <v>8</v>
      </c>
      <c r="F84" s="27">
        <f>IF(SUM(F79:F83)=0,0,SUM(F79:F83))</f>
        <v>1</v>
      </c>
      <c r="G84" s="5">
        <f>IF(SUM(G79:G83)=0,0,SUM(G79:G83))</f>
        <v>0</v>
      </c>
      <c r="H84" s="27">
        <f>IF(SUM(H79:H83)=0,0,SUM(H79:H83))</f>
        <v>0</v>
      </c>
      <c r="I84" s="5">
        <f>SUM(I79:I83)</f>
        <v>8</v>
      </c>
      <c r="J84" s="35">
        <f>SUM(J79:J83)</f>
        <v>1</v>
      </c>
    </row>
    <row r="85" spans="2:10" ht="15.6" customHeight="1" x14ac:dyDescent="0.15">
      <c r="B85" s="126" t="s">
        <v>67</v>
      </c>
      <c r="C85" s="113" t="s">
        <v>22</v>
      </c>
      <c r="D85" s="22" t="s">
        <v>130</v>
      </c>
      <c r="E85" s="7">
        <v>1</v>
      </c>
      <c r="F85" s="7"/>
      <c r="G85" s="23"/>
      <c r="H85" s="16"/>
      <c r="I85" s="23">
        <f t="shared" ref="I85:J89" si="11">IF(E85+G85=0,0,E85+G85)</f>
        <v>1</v>
      </c>
      <c r="J85" s="8">
        <f t="shared" si="11"/>
        <v>0</v>
      </c>
    </row>
    <row r="86" spans="2:10" ht="15.6" customHeight="1" x14ac:dyDescent="0.15">
      <c r="B86" s="128"/>
      <c r="C86" s="113"/>
      <c r="D86" s="22" t="s">
        <v>56</v>
      </c>
      <c r="E86" s="7"/>
      <c r="F86" s="7"/>
      <c r="G86" s="23"/>
      <c r="H86" s="16"/>
      <c r="I86" s="23">
        <f t="shared" si="11"/>
        <v>0</v>
      </c>
      <c r="J86" s="8">
        <f t="shared" si="11"/>
        <v>0</v>
      </c>
    </row>
    <row r="87" spans="2:10" ht="15.6" customHeight="1" x14ac:dyDescent="0.15">
      <c r="B87" s="128"/>
      <c r="C87" s="113"/>
      <c r="D87" s="22" t="s">
        <v>55</v>
      </c>
      <c r="E87" s="7"/>
      <c r="F87" s="7"/>
      <c r="G87" s="23"/>
      <c r="H87" s="16"/>
      <c r="I87" s="23">
        <f t="shared" si="11"/>
        <v>0</v>
      </c>
      <c r="J87" s="8">
        <f t="shared" si="11"/>
        <v>0</v>
      </c>
    </row>
    <row r="88" spans="2:10" ht="15.6" customHeight="1" x14ac:dyDescent="0.15">
      <c r="B88" s="128"/>
      <c r="C88" s="113"/>
      <c r="D88" s="22" t="s">
        <v>58</v>
      </c>
      <c r="E88" s="7">
        <v>2</v>
      </c>
      <c r="F88" s="7"/>
      <c r="G88" s="23"/>
      <c r="H88" s="16"/>
      <c r="I88" s="23">
        <f t="shared" si="11"/>
        <v>2</v>
      </c>
      <c r="J88" s="8">
        <f t="shared" si="11"/>
        <v>0</v>
      </c>
    </row>
    <row r="89" spans="2:10" ht="15.6" customHeight="1" x14ac:dyDescent="0.15">
      <c r="B89" s="97" t="s">
        <v>48</v>
      </c>
      <c r="C89" s="113"/>
      <c r="D89" s="22" t="s">
        <v>54</v>
      </c>
      <c r="E89" s="7"/>
      <c r="F89" s="7"/>
      <c r="G89" s="23"/>
      <c r="H89" s="16"/>
      <c r="I89" s="23">
        <f t="shared" si="11"/>
        <v>0</v>
      </c>
      <c r="J89" s="8">
        <f t="shared" si="11"/>
        <v>0</v>
      </c>
    </row>
    <row r="90" spans="2:10" ht="15.6" customHeight="1" x14ac:dyDescent="0.15">
      <c r="B90" s="46"/>
      <c r="C90" s="113"/>
      <c r="D90" s="22" t="s">
        <v>7</v>
      </c>
      <c r="E90" s="5">
        <f>IF(SUM(E85:E89)=0,0,SUM(E85:E89))</f>
        <v>3</v>
      </c>
      <c r="F90" s="26">
        <f>IF(SUM(F85:F89)=0,0,SUM(F85:F89))</f>
        <v>0</v>
      </c>
      <c r="G90" s="5">
        <f>IF(SUM(G85:G89)=0,0,SUM(G85:G89))</f>
        <v>0</v>
      </c>
      <c r="H90" s="26">
        <f>IF(SUM(H85:H89)=0,0,SUM(H85:H89))</f>
        <v>0</v>
      </c>
      <c r="I90" s="5">
        <f>SUM(I85:I89)</f>
        <v>3</v>
      </c>
      <c r="J90" s="35">
        <f>SUM(J85:J89)</f>
        <v>0</v>
      </c>
    </row>
    <row r="91" spans="2:10" ht="15.6" customHeight="1" x14ac:dyDescent="0.15">
      <c r="B91" s="126" t="s">
        <v>67</v>
      </c>
      <c r="C91" s="113" t="s">
        <v>22</v>
      </c>
      <c r="D91" s="22" t="s">
        <v>56</v>
      </c>
      <c r="E91" s="7"/>
      <c r="F91" s="7"/>
      <c r="G91" s="23"/>
      <c r="H91" s="16"/>
      <c r="I91" s="23">
        <f t="shared" ref="I91:J95" si="12">IF(E91+G91=0,0,E91+G91)</f>
        <v>0</v>
      </c>
      <c r="J91" s="8">
        <f t="shared" si="12"/>
        <v>0</v>
      </c>
    </row>
    <row r="92" spans="2:10" ht="15.6" customHeight="1" x14ac:dyDescent="0.15">
      <c r="B92" s="127"/>
      <c r="C92" s="113"/>
      <c r="D92" s="22" t="s">
        <v>57</v>
      </c>
      <c r="E92" s="7"/>
      <c r="F92" s="7"/>
      <c r="G92" s="23"/>
      <c r="H92" s="16"/>
      <c r="I92" s="23">
        <f t="shared" si="12"/>
        <v>0</v>
      </c>
      <c r="J92" s="8">
        <f t="shared" si="12"/>
        <v>0</v>
      </c>
    </row>
    <row r="93" spans="2:10" ht="15.6" customHeight="1" x14ac:dyDescent="0.15">
      <c r="B93" s="127"/>
      <c r="C93" s="113"/>
      <c r="D93" s="22" t="s">
        <v>58</v>
      </c>
      <c r="E93" s="7"/>
      <c r="F93" s="7">
        <v>1</v>
      </c>
      <c r="G93" s="23"/>
      <c r="H93" s="16"/>
      <c r="I93" s="23">
        <f t="shared" si="12"/>
        <v>0</v>
      </c>
      <c r="J93" s="8">
        <f t="shared" si="12"/>
        <v>1</v>
      </c>
    </row>
    <row r="94" spans="2:10" ht="15.6" customHeight="1" x14ac:dyDescent="0.15">
      <c r="B94" s="127"/>
      <c r="C94" s="113"/>
      <c r="D94" s="22" t="s">
        <v>53</v>
      </c>
      <c r="E94" s="7"/>
      <c r="F94" s="7">
        <v>1</v>
      </c>
      <c r="G94" s="23"/>
      <c r="H94" s="16"/>
      <c r="I94" s="23">
        <f t="shared" si="12"/>
        <v>0</v>
      </c>
      <c r="J94" s="8">
        <f t="shared" si="12"/>
        <v>1</v>
      </c>
    </row>
    <row r="95" spans="2:10" ht="15.6" customHeight="1" x14ac:dyDescent="0.15">
      <c r="B95" s="36" t="s">
        <v>49</v>
      </c>
      <c r="C95" s="113"/>
      <c r="D95" s="22" t="s">
        <v>54</v>
      </c>
      <c r="E95" s="7"/>
      <c r="F95" s="7">
        <v>4</v>
      </c>
      <c r="G95" s="23"/>
      <c r="H95" s="16"/>
      <c r="I95" s="23">
        <f t="shared" si="12"/>
        <v>0</v>
      </c>
      <c r="J95" s="8">
        <f t="shared" si="12"/>
        <v>4</v>
      </c>
    </row>
    <row r="96" spans="2:10" ht="15.6" customHeight="1" x14ac:dyDescent="0.15">
      <c r="B96" s="45"/>
      <c r="C96" s="113"/>
      <c r="D96" s="22" t="s">
        <v>7</v>
      </c>
      <c r="E96" s="5">
        <f>IF(SUM(E91:E95)=0,0,SUM(E91:E95))</f>
        <v>0</v>
      </c>
      <c r="F96" s="26">
        <f>IF(SUM(F91:F95)=0,0,SUM(F91:F95))</f>
        <v>6</v>
      </c>
      <c r="G96" s="5">
        <f>IF(SUM(G91:G95)=0,0,SUM(G91:G95))</f>
        <v>0</v>
      </c>
      <c r="H96" s="26">
        <f>IF(SUM(H91:H95)=0,0,SUM(H91:H95))</f>
        <v>0</v>
      </c>
      <c r="I96" s="5">
        <f>SUM(I91:I95)</f>
        <v>0</v>
      </c>
      <c r="J96" s="35">
        <f>SUM(J91:J95)</f>
        <v>6</v>
      </c>
    </row>
    <row r="97" spans="2:10" ht="15.6" customHeight="1" x14ac:dyDescent="0.15">
      <c r="B97" s="126" t="s">
        <v>67</v>
      </c>
      <c r="C97" s="113" t="s">
        <v>22</v>
      </c>
      <c r="D97" s="22" t="s">
        <v>59</v>
      </c>
      <c r="E97" s="7"/>
      <c r="F97" s="58">
        <v>1</v>
      </c>
      <c r="G97" s="23"/>
      <c r="H97" s="16"/>
      <c r="I97" s="23">
        <f t="shared" ref="I97:J101" si="13">IF(E97+G97=0,0,E97+G97)</f>
        <v>0</v>
      </c>
      <c r="J97" s="8">
        <f t="shared" si="13"/>
        <v>1</v>
      </c>
    </row>
    <row r="98" spans="2:10" ht="15.6" customHeight="1" x14ac:dyDescent="0.15">
      <c r="B98" s="127"/>
      <c r="C98" s="113"/>
      <c r="D98" s="22" t="s">
        <v>133</v>
      </c>
      <c r="E98" s="7"/>
      <c r="F98" s="7"/>
      <c r="G98" s="23"/>
      <c r="H98" s="16"/>
      <c r="I98" s="23">
        <f t="shared" si="13"/>
        <v>0</v>
      </c>
      <c r="J98" s="8">
        <f t="shared" si="13"/>
        <v>0</v>
      </c>
    </row>
    <row r="99" spans="2:10" ht="15.6" customHeight="1" x14ac:dyDescent="0.15">
      <c r="B99" s="127"/>
      <c r="C99" s="113"/>
      <c r="D99" s="22" t="s">
        <v>60</v>
      </c>
      <c r="E99" s="7">
        <v>1</v>
      </c>
      <c r="F99" s="58">
        <v>2</v>
      </c>
      <c r="G99" s="23"/>
      <c r="H99" s="16">
        <v>1</v>
      </c>
      <c r="I99" s="23">
        <f t="shared" si="13"/>
        <v>1</v>
      </c>
      <c r="J99" s="8">
        <f t="shared" si="13"/>
        <v>3</v>
      </c>
    </row>
    <row r="100" spans="2:10" ht="15.6" customHeight="1" x14ac:dyDescent="0.15">
      <c r="B100" s="127"/>
      <c r="C100" s="113"/>
      <c r="D100" s="22" t="s">
        <v>53</v>
      </c>
      <c r="E100" s="7"/>
      <c r="F100" s="58">
        <v>4</v>
      </c>
      <c r="G100" s="23"/>
      <c r="H100" s="16"/>
      <c r="I100" s="23">
        <f t="shared" si="13"/>
        <v>0</v>
      </c>
      <c r="J100" s="8">
        <f t="shared" si="13"/>
        <v>4</v>
      </c>
    </row>
    <row r="101" spans="2:10" ht="15.6" customHeight="1" x14ac:dyDescent="0.15">
      <c r="B101" s="36" t="s">
        <v>64</v>
      </c>
      <c r="C101" s="113"/>
      <c r="D101" s="22" t="s">
        <v>54</v>
      </c>
      <c r="E101" s="7"/>
      <c r="F101" s="58">
        <v>1</v>
      </c>
      <c r="G101" s="23"/>
      <c r="H101" s="16"/>
      <c r="I101" s="23">
        <f t="shared" si="13"/>
        <v>0</v>
      </c>
      <c r="J101" s="8">
        <f t="shared" si="13"/>
        <v>1</v>
      </c>
    </row>
    <row r="102" spans="2:10" ht="15.6" customHeight="1" x14ac:dyDescent="0.15">
      <c r="B102" s="45"/>
      <c r="C102" s="113"/>
      <c r="D102" s="22" t="s">
        <v>7</v>
      </c>
      <c r="E102" s="5">
        <f>IF(SUM(E97:E101)=0,0,SUM(E97:E101))</f>
        <v>1</v>
      </c>
      <c r="F102" s="26">
        <f>IF(SUM(F97:F101)=0,0,SUM(F97:F101))</f>
        <v>8</v>
      </c>
      <c r="G102" s="5">
        <f>IF(SUM(G97:G101)=0,0,SUM(G97:G101))</f>
        <v>0</v>
      </c>
      <c r="H102" s="26">
        <f>IF(SUM(H97:H101)=0,0,SUM(H97:H101))</f>
        <v>1</v>
      </c>
      <c r="I102" s="5">
        <f>SUM(I97:I101)</f>
        <v>1</v>
      </c>
      <c r="J102" s="35">
        <f>SUM(J97:J101)</f>
        <v>9</v>
      </c>
    </row>
    <row r="103" spans="2:10" ht="15.6" customHeight="1" x14ac:dyDescent="0.15">
      <c r="B103" s="114" t="s">
        <v>138</v>
      </c>
      <c r="C103" s="120" t="s">
        <v>63</v>
      </c>
      <c r="D103" s="22" t="s">
        <v>61</v>
      </c>
      <c r="E103" s="7">
        <v>1</v>
      </c>
      <c r="F103" s="58">
        <v>1</v>
      </c>
      <c r="G103" s="23"/>
      <c r="H103" s="16"/>
      <c r="I103" s="23">
        <f>IF(E103+G103=0,0,E103+G103)</f>
        <v>1</v>
      </c>
      <c r="J103" s="8">
        <f>IF(F103+H103=0,0,F103+H103)</f>
        <v>1</v>
      </c>
    </row>
    <row r="104" spans="2:10" ht="15.6" customHeight="1" x14ac:dyDescent="0.15">
      <c r="B104" s="115"/>
      <c r="C104" s="121"/>
      <c r="D104" s="22" t="s">
        <v>62</v>
      </c>
      <c r="E104" s="7"/>
      <c r="F104" s="7"/>
      <c r="G104" s="23"/>
      <c r="H104" s="16"/>
      <c r="I104" s="23">
        <f>IF(E104+G104=0,0,E104+G104)</f>
        <v>0</v>
      </c>
      <c r="J104" s="8">
        <f>IF(F104+H104=0,0,F104+H104)</f>
        <v>0</v>
      </c>
    </row>
    <row r="105" spans="2:10" ht="15.6" customHeight="1" x14ac:dyDescent="0.15">
      <c r="B105" s="116"/>
      <c r="C105" s="122"/>
      <c r="D105" s="22" t="s">
        <v>7</v>
      </c>
      <c r="E105" s="5">
        <f>IF(SUM(E103:E104)=0,0,SUM(E103:E104))</f>
        <v>1</v>
      </c>
      <c r="F105" s="26">
        <f>IF(SUM(F103:F104)=0,0,SUM(F103:F104))</f>
        <v>1</v>
      </c>
      <c r="G105" s="5">
        <f>IF(SUM(G103:G104)=0,0,SUM(G103:G104))</f>
        <v>0</v>
      </c>
      <c r="H105" s="26">
        <f>IF(SUM(H103:H104)=0,0,SUM(H103:H104))</f>
        <v>0</v>
      </c>
      <c r="I105" s="5">
        <f>SUM(I103:I104)</f>
        <v>1</v>
      </c>
      <c r="J105" s="35">
        <f>SUM(J103:J104)</f>
        <v>1</v>
      </c>
    </row>
    <row r="106" spans="2:10" ht="23.25" customHeight="1" thickBot="1" x14ac:dyDescent="0.2">
      <c r="B106" s="117" t="s">
        <v>68</v>
      </c>
      <c r="C106" s="118"/>
      <c r="D106" s="119"/>
      <c r="E106" s="41">
        <f>E18+E26+E33+E41+E55+E71+E78+E84+E90+E96+E102+E105</f>
        <v>656</v>
      </c>
      <c r="F106" s="41">
        <f>F18+F26+F33+F41+F55+F71+F78+F84+F90+F96+F102+F105</f>
        <v>572</v>
      </c>
      <c r="G106" s="42">
        <f>G18+G26+G33+G41+G55+G71+G78+G84+G90+G96+G102+G105</f>
        <v>14</v>
      </c>
      <c r="H106" s="43">
        <f>H18+H26+H33+H41+H55+H71+H78+H84+H90+H96+H102+H105</f>
        <v>8</v>
      </c>
      <c r="I106" s="42">
        <f>IF(E106+G106=0,0,E106+G106)</f>
        <v>670</v>
      </c>
      <c r="J106" s="44">
        <f>IF(F106+H106=0,0,F106+H106)</f>
        <v>580</v>
      </c>
    </row>
  </sheetData>
  <mergeCells count="43">
    <mergeCell ref="I6:J6"/>
    <mergeCell ref="I9:I10"/>
    <mergeCell ref="J9:J10"/>
    <mergeCell ref="C34:C41"/>
    <mergeCell ref="E7:F8"/>
    <mergeCell ref="G7:H8"/>
    <mergeCell ref="I7:J8"/>
    <mergeCell ref="E9:E10"/>
    <mergeCell ref="F9:F10"/>
    <mergeCell ref="G9:G10"/>
    <mergeCell ref="H9:H10"/>
    <mergeCell ref="C42:C55"/>
    <mergeCell ref="B34:B38"/>
    <mergeCell ref="E57:F58"/>
    <mergeCell ref="G57:H58"/>
    <mergeCell ref="B45:B48"/>
    <mergeCell ref="C11:C18"/>
    <mergeCell ref="C19:C26"/>
    <mergeCell ref="B11:B26"/>
    <mergeCell ref="C27:C33"/>
    <mergeCell ref="I57:J58"/>
    <mergeCell ref="E59:E60"/>
    <mergeCell ref="F59:F60"/>
    <mergeCell ref="G59:G60"/>
    <mergeCell ref="H59:H60"/>
    <mergeCell ref="I59:I60"/>
    <mergeCell ref="J59:J60"/>
    <mergeCell ref="B91:B94"/>
    <mergeCell ref="B97:B100"/>
    <mergeCell ref="B85:B88"/>
    <mergeCell ref="B27:B33"/>
    <mergeCell ref="B61:B65"/>
    <mergeCell ref="B72:B75"/>
    <mergeCell ref="C61:C71"/>
    <mergeCell ref="C72:C78"/>
    <mergeCell ref="C79:C84"/>
    <mergeCell ref="C85:C90"/>
    <mergeCell ref="B103:B105"/>
    <mergeCell ref="B106:D106"/>
    <mergeCell ref="C91:C96"/>
    <mergeCell ref="C97:C102"/>
    <mergeCell ref="C103:C105"/>
    <mergeCell ref="B79:B84"/>
  </mergeCells>
  <phoneticPr fontId="3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96"/>
  <sheetViews>
    <sheetView zoomScaleNormal="100" workbookViewId="0">
      <selection activeCell="S2" sqref="S2"/>
    </sheetView>
  </sheetViews>
  <sheetFormatPr defaultRowHeight="13.5" x14ac:dyDescent="0.15"/>
  <cols>
    <col min="1" max="1" width="1.125" customWidth="1"/>
    <col min="2" max="2" width="4.125" customWidth="1"/>
    <col min="3" max="3" width="5.75" customWidth="1"/>
    <col min="4" max="18" width="5.25" customWidth="1"/>
  </cols>
  <sheetData>
    <row r="1" spans="1:18" ht="6" customHeight="1" x14ac:dyDescent="0.25">
      <c r="A1" s="13"/>
    </row>
    <row r="2" spans="1:18" ht="18" customHeight="1" x14ac:dyDescent="0.15">
      <c r="A2" s="1" t="s">
        <v>127</v>
      </c>
    </row>
    <row r="3" spans="1:18" ht="13.5" customHeight="1" thickBot="1" x14ac:dyDescent="0.2">
      <c r="Q3" s="138" t="s">
        <v>109</v>
      </c>
      <c r="R3" s="138"/>
    </row>
    <row r="4" spans="1:18" ht="17.25" customHeight="1" x14ac:dyDescent="0.15">
      <c r="B4" s="47"/>
      <c r="C4" s="48" t="s">
        <v>8</v>
      </c>
      <c r="D4" s="131" t="s">
        <v>77</v>
      </c>
      <c r="E4" s="131"/>
      <c r="F4" s="131"/>
      <c r="G4" s="131"/>
      <c r="H4" s="131"/>
      <c r="I4" s="131" t="s">
        <v>78</v>
      </c>
      <c r="J4" s="131"/>
      <c r="K4" s="131"/>
      <c r="L4" s="131"/>
      <c r="M4" s="131"/>
      <c r="N4" s="131" t="s">
        <v>79</v>
      </c>
      <c r="O4" s="131"/>
      <c r="P4" s="131"/>
      <c r="Q4" s="131"/>
      <c r="R4" s="132"/>
    </row>
    <row r="5" spans="1:18" ht="11.25" customHeight="1" x14ac:dyDescent="0.15">
      <c r="B5" s="6"/>
      <c r="C5" s="29" t="s">
        <v>69</v>
      </c>
      <c r="D5" s="155" t="s">
        <v>73</v>
      </c>
      <c r="E5" s="155" t="s">
        <v>74</v>
      </c>
      <c r="F5" s="155" t="s">
        <v>75</v>
      </c>
      <c r="G5" s="156" t="s">
        <v>76</v>
      </c>
      <c r="H5" s="155" t="s">
        <v>7</v>
      </c>
      <c r="I5" s="155" t="s">
        <v>73</v>
      </c>
      <c r="J5" s="155" t="s">
        <v>74</v>
      </c>
      <c r="K5" s="155" t="s">
        <v>75</v>
      </c>
      <c r="L5" s="156" t="s">
        <v>76</v>
      </c>
      <c r="M5" s="155" t="s">
        <v>7</v>
      </c>
      <c r="N5" s="155" t="s">
        <v>73</v>
      </c>
      <c r="O5" s="155" t="s">
        <v>74</v>
      </c>
      <c r="P5" s="155" t="s">
        <v>75</v>
      </c>
      <c r="Q5" s="156" t="s">
        <v>76</v>
      </c>
      <c r="R5" s="157" t="s">
        <v>7</v>
      </c>
    </row>
    <row r="6" spans="1:18" ht="12" customHeight="1" x14ac:dyDescent="0.15">
      <c r="B6" s="49" t="s">
        <v>70</v>
      </c>
      <c r="C6" s="18"/>
      <c r="D6" s="155"/>
      <c r="E6" s="155"/>
      <c r="F6" s="155"/>
      <c r="G6" s="156"/>
      <c r="H6" s="155"/>
      <c r="I6" s="155"/>
      <c r="J6" s="155"/>
      <c r="K6" s="155"/>
      <c r="L6" s="156"/>
      <c r="M6" s="155"/>
      <c r="N6" s="155"/>
      <c r="O6" s="155"/>
      <c r="P6" s="155"/>
      <c r="Q6" s="156"/>
      <c r="R6" s="157"/>
    </row>
    <row r="7" spans="1:18" ht="13.5" customHeight="1" x14ac:dyDescent="0.15">
      <c r="B7" s="9"/>
      <c r="C7" s="80" t="s">
        <v>71</v>
      </c>
      <c r="D7" s="7"/>
      <c r="E7" s="7"/>
      <c r="F7" s="7"/>
      <c r="G7" s="7"/>
      <c r="H7" s="3"/>
      <c r="I7" s="7"/>
      <c r="J7" s="7"/>
      <c r="K7" s="7"/>
      <c r="L7" s="7"/>
      <c r="M7" s="3"/>
      <c r="N7" s="7"/>
      <c r="O7" s="7"/>
      <c r="P7" s="7"/>
      <c r="Q7" s="7"/>
      <c r="R7" s="50"/>
    </row>
    <row r="8" spans="1:18" ht="17.25" customHeight="1" x14ac:dyDescent="0.15">
      <c r="B8" s="147">
        <v>16</v>
      </c>
      <c r="C8" s="148"/>
      <c r="D8" s="7"/>
      <c r="E8" s="7"/>
      <c r="F8" s="7"/>
      <c r="G8" s="7"/>
      <c r="H8" s="3" t="str">
        <f t="shared" ref="H8:H42" si="0">IF(SUM(D8:G8)=0,"",SUM(D8:G8))</f>
        <v/>
      </c>
      <c r="I8" s="7"/>
      <c r="J8" s="7"/>
      <c r="K8" s="7"/>
      <c r="L8" s="7"/>
      <c r="M8" s="3" t="str">
        <f t="shared" ref="M8:M42" si="1">IF(SUM(I8:L8)=0,"",SUM(I8:L8))</f>
        <v/>
      </c>
      <c r="N8" s="7"/>
      <c r="O8" s="7"/>
      <c r="P8" s="7"/>
      <c r="Q8" s="7"/>
      <c r="R8" s="50" t="str">
        <f t="shared" ref="R8:R42" si="2">IF(SUM(N8:Q8)=0,"",SUM(N8:Q8))</f>
        <v/>
      </c>
    </row>
    <row r="9" spans="1:18" ht="17.25" customHeight="1" x14ac:dyDescent="0.15">
      <c r="B9" s="147">
        <v>17</v>
      </c>
      <c r="C9" s="148"/>
      <c r="D9" s="7"/>
      <c r="E9" s="7"/>
      <c r="F9" s="7"/>
      <c r="G9" s="7"/>
      <c r="H9" s="3" t="str">
        <f t="shared" si="0"/>
        <v/>
      </c>
      <c r="I9" s="7"/>
      <c r="J9" s="7"/>
      <c r="K9" s="7"/>
      <c r="L9" s="7"/>
      <c r="M9" s="3" t="str">
        <f t="shared" si="1"/>
        <v/>
      </c>
      <c r="N9" s="7"/>
      <c r="O9" s="7"/>
      <c r="P9" s="7"/>
      <c r="Q9" s="7"/>
      <c r="R9" s="50" t="str">
        <f t="shared" si="2"/>
        <v/>
      </c>
    </row>
    <row r="10" spans="1:18" ht="17.25" customHeight="1" x14ac:dyDescent="0.15">
      <c r="B10" s="147">
        <v>18</v>
      </c>
      <c r="C10" s="148"/>
      <c r="D10" s="7"/>
      <c r="E10" s="7"/>
      <c r="F10" s="7">
        <v>23</v>
      </c>
      <c r="G10" s="7"/>
      <c r="H10" s="3">
        <f t="shared" si="0"/>
        <v>23</v>
      </c>
      <c r="I10" s="7"/>
      <c r="J10" s="7"/>
      <c r="K10" s="7">
        <v>36</v>
      </c>
      <c r="L10" s="7"/>
      <c r="M10" s="3">
        <f t="shared" si="1"/>
        <v>36</v>
      </c>
      <c r="N10" s="7"/>
      <c r="O10" s="7"/>
      <c r="P10" s="7"/>
      <c r="Q10" s="7"/>
      <c r="R10" s="50" t="str">
        <f t="shared" si="2"/>
        <v/>
      </c>
    </row>
    <row r="11" spans="1:18" ht="17.25" customHeight="1" x14ac:dyDescent="0.15">
      <c r="B11" s="147">
        <v>19</v>
      </c>
      <c r="C11" s="145"/>
      <c r="D11" s="23"/>
      <c r="E11" s="7"/>
      <c r="F11" s="7">
        <v>3</v>
      </c>
      <c r="G11" s="7"/>
      <c r="H11" s="23">
        <f t="shared" si="0"/>
        <v>3</v>
      </c>
      <c r="I11" s="23"/>
      <c r="J11" s="7"/>
      <c r="K11" s="7">
        <v>4</v>
      </c>
      <c r="L11" s="7"/>
      <c r="M11" s="23">
        <f t="shared" si="1"/>
        <v>4</v>
      </c>
      <c r="N11" s="23"/>
      <c r="O11" s="7"/>
      <c r="P11" s="7"/>
      <c r="Q11" s="7"/>
      <c r="R11" s="50" t="str">
        <f t="shared" si="2"/>
        <v/>
      </c>
    </row>
    <row r="12" spans="1:18" ht="17.25" customHeight="1" x14ac:dyDescent="0.15">
      <c r="B12" s="149">
        <v>20</v>
      </c>
      <c r="C12" s="142"/>
      <c r="D12" s="12"/>
      <c r="E12" s="12">
        <v>5</v>
      </c>
      <c r="F12" s="12">
        <v>4</v>
      </c>
      <c r="G12" s="12"/>
      <c r="H12" s="4">
        <f t="shared" si="0"/>
        <v>9</v>
      </c>
      <c r="I12" s="12"/>
      <c r="J12" s="12">
        <v>2</v>
      </c>
      <c r="K12" s="12"/>
      <c r="L12" s="12"/>
      <c r="M12" s="4">
        <f t="shared" si="1"/>
        <v>2</v>
      </c>
      <c r="N12" s="12"/>
      <c r="O12" s="12"/>
      <c r="P12" s="12"/>
      <c r="Q12" s="12"/>
      <c r="R12" s="52" t="str">
        <f t="shared" si="2"/>
        <v/>
      </c>
    </row>
    <row r="13" spans="1:18" ht="17.25" customHeight="1" x14ac:dyDescent="0.15">
      <c r="B13" s="147">
        <v>21</v>
      </c>
      <c r="C13" s="148"/>
      <c r="D13" s="7"/>
      <c r="E13" s="7">
        <v>1</v>
      </c>
      <c r="F13" s="58">
        <v>5</v>
      </c>
      <c r="G13" s="7"/>
      <c r="H13" s="3">
        <f t="shared" si="0"/>
        <v>6</v>
      </c>
      <c r="I13" s="7"/>
      <c r="J13" s="7"/>
      <c r="K13" s="58"/>
      <c r="L13" s="7"/>
      <c r="M13" s="3" t="str">
        <f t="shared" si="1"/>
        <v/>
      </c>
      <c r="N13" s="7"/>
      <c r="O13" s="7"/>
      <c r="P13" s="7"/>
      <c r="Q13" s="7"/>
      <c r="R13" s="50" t="str">
        <f t="shared" si="2"/>
        <v/>
      </c>
    </row>
    <row r="14" spans="1:18" ht="17.25" customHeight="1" x14ac:dyDescent="0.15">
      <c r="B14" s="147">
        <v>22</v>
      </c>
      <c r="C14" s="148"/>
      <c r="D14" s="7">
        <v>61</v>
      </c>
      <c r="E14" s="7"/>
      <c r="F14" s="58">
        <v>2</v>
      </c>
      <c r="G14" s="7"/>
      <c r="H14" s="3">
        <f t="shared" si="0"/>
        <v>63</v>
      </c>
      <c r="I14" s="58">
        <v>40</v>
      </c>
      <c r="J14" s="58"/>
      <c r="K14" s="58"/>
      <c r="L14" s="7"/>
      <c r="M14" s="3">
        <f t="shared" si="1"/>
        <v>40</v>
      </c>
      <c r="N14" s="7"/>
      <c r="O14" s="7"/>
      <c r="P14" s="7"/>
      <c r="Q14" s="7"/>
      <c r="R14" s="50" t="str">
        <f t="shared" si="2"/>
        <v/>
      </c>
    </row>
    <row r="15" spans="1:18" ht="17.25" customHeight="1" x14ac:dyDescent="0.15">
      <c r="B15" s="147">
        <v>23</v>
      </c>
      <c r="C15" s="148"/>
      <c r="D15" s="7">
        <v>7</v>
      </c>
      <c r="E15" s="58"/>
      <c r="F15" s="58"/>
      <c r="G15" s="7"/>
      <c r="H15" s="3">
        <f t="shared" si="0"/>
        <v>7</v>
      </c>
      <c r="I15" s="58">
        <v>1</v>
      </c>
      <c r="J15" s="7"/>
      <c r="K15" s="58">
        <v>2</v>
      </c>
      <c r="L15" s="7"/>
      <c r="M15" s="3">
        <f t="shared" si="1"/>
        <v>3</v>
      </c>
      <c r="N15" s="7"/>
      <c r="O15" s="7"/>
      <c r="P15" s="58"/>
      <c r="Q15" s="7"/>
      <c r="R15" s="50" t="str">
        <f t="shared" si="2"/>
        <v/>
      </c>
    </row>
    <row r="16" spans="1:18" ht="17.25" customHeight="1" x14ac:dyDescent="0.15">
      <c r="B16" s="147">
        <v>24</v>
      </c>
      <c r="C16" s="148"/>
      <c r="D16" s="7">
        <v>13</v>
      </c>
      <c r="E16" s="58"/>
      <c r="F16" s="7"/>
      <c r="G16" s="7"/>
      <c r="H16" s="3">
        <f t="shared" si="0"/>
        <v>13</v>
      </c>
      <c r="I16" s="7"/>
      <c r="J16" s="7"/>
      <c r="K16" s="58"/>
      <c r="L16" s="7"/>
      <c r="M16" s="3" t="str">
        <f t="shared" si="1"/>
        <v/>
      </c>
      <c r="N16" s="7"/>
      <c r="O16" s="7"/>
      <c r="P16" s="7"/>
      <c r="Q16" s="7"/>
      <c r="R16" s="50" t="str">
        <f t="shared" si="2"/>
        <v/>
      </c>
    </row>
    <row r="17" spans="2:18" ht="17.25" customHeight="1" x14ac:dyDescent="0.15">
      <c r="B17" s="149">
        <v>25</v>
      </c>
      <c r="C17" s="142"/>
      <c r="D17" s="12">
        <v>7</v>
      </c>
      <c r="E17" s="12"/>
      <c r="F17" s="12"/>
      <c r="G17" s="12"/>
      <c r="H17" s="4">
        <f t="shared" si="0"/>
        <v>7</v>
      </c>
      <c r="I17" s="12">
        <v>1</v>
      </c>
      <c r="J17" s="12"/>
      <c r="K17" s="12"/>
      <c r="L17" s="12"/>
      <c r="M17" s="4">
        <f t="shared" si="1"/>
        <v>1</v>
      </c>
      <c r="N17" s="12"/>
      <c r="O17" s="12"/>
      <c r="P17" s="12"/>
      <c r="Q17" s="12"/>
      <c r="R17" s="52" t="str">
        <f t="shared" si="2"/>
        <v/>
      </c>
    </row>
    <row r="18" spans="2:18" ht="17.25" customHeight="1" x14ac:dyDescent="0.15">
      <c r="B18" s="147">
        <v>26</v>
      </c>
      <c r="C18" s="148"/>
      <c r="D18" s="58">
        <v>9</v>
      </c>
      <c r="E18" s="58"/>
      <c r="F18" s="58"/>
      <c r="G18" s="7"/>
      <c r="H18" s="3">
        <f t="shared" si="0"/>
        <v>9</v>
      </c>
      <c r="I18" s="58">
        <v>1</v>
      </c>
      <c r="J18" s="7"/>
      <c r="K18" s="58"/>
      <c r="L18" s="7"/>
      <c r="M18" s="3">
        <f t="shared" si="1"/>
        <v>1</v>
      </c>
      <c r="N18" s="58"/>
      <c r="O18" s="7"/>
      <c r="P18" s="7"/>
      <c r="Q18" s="7"/>
      <c r="R18" s="50" t="str">
        <f t="shared" si="2"/>
        <v/>
      </c>
    </row>
    <row r="19" spans="2:18" ht="17.25" customHeight="1" x14ac:dyDescent="0.15">
      <c r="B19" s="147">
        <v>27</v>
      </c>
      <c r="C19" s="148"/>
      <c r="D19" s="58">
        <v>1</v>
      </c>
      <c r="E19" s="58"/>
      <c r="F19" s="58"/>
      <c r="G19" s="7"/>
      <c r="H19" s="3">
        <f t="shared" si="0"/>
        <v>1</v>
      </c>
      <c r="I19" s="58">
        <v>1</v>
      </c>
      <c r="J19" s="7"/>
      <c r="K19" s="58"/>
      <c r="L19" s="7"/>
      <c r="M19" s="3">
        <f t="shared" si="1"/>
        <v>1</v>
      </c>
      <c r="N19" s="58"/>
      <c r="O19" s="7"/>
      <c r="P19" s="7"/>
      <c r="Q19" s="7"/>
      <c r="R19" s="50" t="str">
        <f t="shared" si="2"/>
        <v/>
      </c>
    </row>
    <row r="20" spans="2:18" ht="17.25" customHeight="1" x14ac:dyDescent="0.15">
      <c r="B20" s="147">
        <v>28</v>
      </c>
      <c r="C20" s="148"/>
      <c r="D20" s="58">
        <v>3</v>
      </c>
      <c r="E20" s="58"/>
      <c r="F20" s="7"/>
      <c r="G20" s="7"/>
      <c r="H20" s="3">
        <f t="shared" si="0"/>
        <v>3</v>
      </c>
      <c r="I20" s="58"/>
      <c r="J20" s="58"/>
      <c r="K20" s="58"/>
      <c r="L20" s="7"/>
      <c r="M20" s="3" t="str">
        <f t="shared" si="1"/>
        <v/>
      </c>
      <c r="N20" s="58"/>
      <c r="O20" s="7"/>
      <c r="P20" s="7"/>
      <c r="Q20" s="7"/>
      <c r="R20" s="50" t="str">
        <f t="shared" si="2"/>
        <v/>
      </c>
    </row>
    <row r="21" spans="2:18" ht="17.25" customHeight="1" x14ac:dyDescent="0.15">
      <c r="B21" s="147">
        <v>29</v>
      </c>
      <c r="C21" s="148"/>
      <c r="D21" s="58">
        <v>5</v>
      </c>
      <c r="E21" s="58"/>
      <c r="F21" s="7"/>
      <c r="G21" s="7"/>
      <c r="H21" s="3">
        <f t="shared" si="0"/>
        <v>5</v>
      </c>
      <c r="I21" s="58"/>
      <c r="J21" s="7"/>
      <c r="K21" s="58"/>
      <c r="L21" s="7"/>
      <c r="M21" s="3" t="str">
        <f t="shared" si="1"/>
        <v/>
      </c>
      <c r="N21" s="58"/>
      <c r="O21" s="7"/>
      <c r="P21" s="7"/>
      <c r="Q21" s="7"/>
      <c r="R21" s="50" t="str">
        <f t="shared" si="2"/>
        <v/>
      </c>
    </row>
    <row r="22" spans="2:18" ht="17.25" customHeight="1" x14ac:dyDescent="0.15">
      <c r="B22" s="147">
        <v>30</v>
      </c>
      <c r="C22" s="148"/>
      <c r="D22" s="58">
        <v>3</v>
      </c>
      <c r="E22" s="58">
        <v>1</v>
      </c>
      <c r="F22" s="7"/>
      <c r="G22" s="7"/>
      <c r="H22" s="3">
        <f t="shared" si="0"/>
        <v>4</v>
      </c>
      <c r="I22" s="58"/>
      <c r="J22" s="58"/>
      <c r="K22" s="58"/>
      <c r="L22" s="7"/>
      <c r="M22" s="3" t="str">
        <f t="shared" si="1"/>
        <v/>
      </c>
      <c r="N22" s="58"/>
      <c r="O22" s="7"/>
      <c r="P22" s="7"/>
      <c r="Q22" s="7"/>
      <c r="R22" s="50" t="str">
        <f t="shared" si="2"/>
        <v/>
      </c>
    </row>
    <row r="23" spans="2:18" ht="17.25" customHeight="1" x14ac:dyDescent="0.15">
      <c r="B23" s="150">
        <v>31</v>
      </c>
      <c r="C23" s="151"/>
      <c r="D23" s="10">
        <v>3</v>
      </c>
      <c r="E23" s="10"/>
      <c r="F23" s="10"/>
      <c r="G23" s="10"/>
      <c r="H23" s="2">
        <f t="shared" si="0"/>
        <v>3</v>
      </c>
      <c r="I23" s="10"/>
      <c r="J23" s="10"/>
      <c r="K23" s="10"/>
      <c r="L23" s="10"/>
      <c r="M23" s="2" t="str">
        <f t="shared" si="1"/>
        <v/>
      </c>
      <c r="N23" s="10"/>
      <c r="O23" s="10"/>
      <c r="P23" s="10"/>
      <c r="Q23" s="10"/>
      <c r="R23" s="51" t="str">
        <f t="shared" si="2"/>
        <v/>
      </c>
    </row>
    <row r="24" spans="2:18" ht="17.25" customHeight="1" x14ac:dyDescent="0.15">
      <c r="B24" s="147">
        <v>32</v>
      </c>
      <c r="C24" s="148"/>
      <c r="D24" s="58">
        <v>4</v>
      </c>
      <c r="E24" s="58"/>
      <c r="F24" s="7"/>
      <c r="G24" s="7"/>
      <c r="H24" s="3">
        <f t="shared" si="0"/>
        <v>4</v>
      </c>
      <c r="I24" s="58">
        <v>2</v>
      </c>
      <c r="J24" s="7"/>
      <c r="K24" s="58">
        <v>2</v>
      </c>
      <c r="L24" s="7"/>
      <c r="M24" s="3">
        <f t="shared" si="1"/>
        <v>4</v>
      </c>
      <c r="N24" s="58"/>
      <c r="O24" s="7"/>
      <c r="P24" s="7"/>
      <c r="Q24" s="7"/>
      <c r="R24" s="50" t="str">
        <f t="shared" si="2"/>
        <v/>
      </c>
    </row>
    <row r="25" spans="2:18" ht="17.25" customHeight="1" x14ac:dyDescent="0.15">
      <c r="B25" s="147">
        <v>33</v>
      </c>
      <c r="C25" s="148"/>
      <c r="D25" s="58">
        <v>2</v>
      </c>
      <c r="E25" s="58"/>
      <c r="F25" s="7"/>
      <c r="G25" s="7"/>
      <c r="H25" s="3">
        <f t="shared" si="0"/>
        <v>2</v>
      </c>
      <c r="I25" s="58"/>
      <c r="J25" s="7"/>
      <c r="K25" s="7"/>
      <c r="L25" s="7"/>
      <c r="M25" s="3" t="str">
        <f t="shared" si="1"/>
        <v/>
      </c>
      <c r="N25" s="58"/>
      <c r="O25" s="7"/>
      <c r="P25" s="7"/>
      <c r="Q25" s="7"/>
      <c r="R25" s="50" t="str">
        <f t="shared" si="2"/>
        <v/>
      </c>
    </row>
    <row r="26" spans="2:18" ht="17.25" customHeight="1" x14ac:dyDescent="0.15">
      <c r="B26" s="147">
        <v>34</v>
      </c>
      <c r="C26" s="148"/>
      <c r="D26" s="58">
        <v>1</v>
      </c>
      <c r="E26" s="7"/>
      <c r="F26" s="7"/>
      <c r="G26" s="7"/>
      <c r="H26" s="3">
        <f t="shared" si="0"/>
        <v>1</v>
      </c>
      <c r="I26" s="58"/>
      <c r="J26" s="7"/>
      <c r="K26" s="58"/>
      <c r="L26" s="7"/>
      <c r="M26" s="3" t="str">
        <f t="shared" si="1"/>
        <v/>
      </c>
      <c r="N26" s="58"/>
      <c r="O26" s="7"/>
      <c r="P26" s="7"/>
      <c r="Q26" s="7"/>
      <c r="R26" s="50" t="str">
        <f t="shared" si="2"/>
        <v/>
      </c>
    </row>
    <row r="27" spans="2:18" ht="17.25" customHeight="1" x14ac:dyDescent="0.15">
      <c r="B27" s="149">
        <v>35</v>
      </c>
      <c r="C27" s="142"/>
      <c r="D27" s="12">
        <v>2</v>
      </c>
      <c r="E27" s="12">
        <v>1</v>
      </c>
      <c r="F27" s="12">
        <v>1</v>
      </c>
      <c r="G27" s="12"/>
      <c r="H27" s="4">
        <f t="shared" si="0"/>
        <v>4</v>
      </c>
      <c r="I27" s="12"/>
      <c r="J27" s="12"/>
      <c r="K27" s="12"/>
      <c r="L27" s="12"/>
      <c r="M27" s="4" t="str">
        <f t="shared" si="1"/>
        <v/>
      </c>
      <c r="N27" s="12"/>
      <c r="O27" s="12"/>
      <c r="P27" s="12"/>
      <c r="Q27" s="12"/>
      <c r="R27" s="52" t="str">
        <f t="shared" si="2"/>
        <v/>
      </c>
    </row>
    <row r="28" spans="2:18" ht="17.25" customHeight="1" x14ac:dyDescent="0.15">
      <c r="B28" s="147">
        <v>36</v>
      </c>
      <c r="C28" s="148"/>
      <c r="D28" s="58">
        <v>1</v>
      </c>
      <c r="E28" s="7"/>
      <c r="F28" s="7"/>
      <c r="G28" s="7"/>
      <c r="H28" s="3">
        <f t="shared" si="0"/>
        <v>1</v>
      </c>
      <c r="I28" s="58"/>
      <c r="J28" s="7">
        <v>1</v>
      </c>
      <c r="K28" s="7">
        <v>1</v>
      </c>
      <c r="L28" s="7"/>
      <c r="M28" s="3">
        <f t="shared" si="1"/>
        <v>2</v>
      </c>
      <c r="N28" s="58"/>
      <c r="O28" s="7"/>
      <c r="P28" s="7"/>
      <c r="Q28" s="7"/>
      <c r="R28" s="50" t="str">
        <f t="shared" si="2"/>
        <v/>
      </c>
    </row>
    <row r="29" spans="2:18" ht="17.25" customHeight="1" x14ac:dyDescent="0.15">
      <c r="B29" s="147">
        <v>37</v>
      </c>
      <c r="C29" s="148"/>
      <c r="D29" s="58">
        <v>3</v>
      </c>
      <c r="E29" s="58"/>
      <c r="F29" s="7">
        <v>1</v>
      </c>
      <c r="G29" s="7"/>
      <c r="H29" s="3">
        <f t="shared" si="0"/>
        <v>4</v>
      </c>
      <c r="I29" s="58"/>
      <c r="J29" s="7"/>
      <c r="K29" s="58"/>
      <c r="L29" s="7"/>
      <c r="M29" s="3" t="str">
        <f t="shared" si="1"/>
        <v/>
      </c>
      <c r="N29" s="58"/>
      <c r="O29" s="7"/>
      <c r="P29" s="7"/>
      <c r="Q29" s="7"/>
      <c r="R29" s="50" t="str">
        <f t="shared" si="2"/>
        <v/>
      </c>
    </row>
    <row r="30" spans="2:18" ht="17.25" customHeight="1" x14ac:dyDescent="0.15">
      <c r="B30" s="147">
        <v>38</v>
      </c>
      <c r="C30" s="148"/>
      <c r="D30" s="58">
        <v>5</v>
      </c>
      <c r="E30" s="7"/>
      <c r="F30" s="7"/>
      <c r="G30" s="7"/>
      <c r="H30" s="3">
        <f t="shared" si="0"/>
        <v>5</v>
      </c>
      <c r="I30" s="58">
        <v>1</v>
      </c>
      <c r="J30" s="7"/>
      <c r="K30" s="58">
        <v>1</v>
      </c>
      <c r="L30" s="7"/>
      <c r="M30" s="3">
        <f t="shared" si="1"/>
        <v>2</v>
      </c>
      <c r="N30" s="58"/>
      <c r="O30" s="7"/>
      <c r="P30" s="7"/>
      <c r="Q30" s="7"/>
      <c r="R30" s="50" t="str">
        <f t="shared" si="2"/>
        <v/>
      </c>
    </row>
    <row r="31" spans="2:18" ht="17.25" customHeight="1" x14ac:dyDescent="0.15">
      <c r="B31" s="147">
        <v>39</v>
      </c>
      <c r="C31" s="148"/>
      <c r="D31" s="58">
        <v>3</v>
      </c>
      <c r="E31" s="7"/>
      <c r="F31" s="7"/>
      <c r="G31" s="7"/>
      <c r="H31" s="3">
        <f t="shared" si="0"/>
        <v>3</v>
      </c>
      <c r="I31" s="58"/>
      <c r="J31" s="7"/>
      <c r="K31" s="7"/>
      <c r="L31" s="7"/>
      <c r="M31" s="3" t="str">
        <f t="shared" si="1"/>
        <v/>
      </c>
      <c r="N31" s="58"/>
      <c r="O31" s="7"/>
      <c r="P31" s="7"/>
      <c r="Q31" s="7"/>
      <c r="R31" s="50" t="str">
        <f t="shared" si="2"/>
        <v/>
      </c>
    </row>
    <row r="32" spans="2:18" ht="17.25" customHeight="1" x14ac:dyDescent="0.15">
      <c r="B32" s="147">
        <v>40</v>
      </c>
      <c r="C32" s="148"/>
      <c r="D32" s="58"/>
      <c r="E32" s="7"/>
      <c r="F32" s="7"/>
      <c r="G32" s="7"/>
      <c r="H32" s="3" t="str">
        <f t="shared" si="0"/>
        <v/>
      </c>
      <c r="I32" s="58"/>
      <c r="J32" s="7">
        <v>1</v>
      </c>
      <c r="K32" s="7"/>
      <c r="L32" s="7"/>
      <c r="M32" s="3">
        <f t="shared" si="1"/>
        <v>1</v>
      </c>
      <c r="N32" s="58"/>
      <c r="O32" s="7"/>
      <c r="P32" s="7"/>
      <c r="Q32" s="7"/>
      <c r="R32" s="50" t="str">
        <f t="shared" si="2"/>
        <v/>
      </c>
    </row>
    <row r="33" spans="2:18" ht="17.25" customHeight="1" x14ac:dyDescent="0.15">
      <c r="B33" s="150">
        <v>41</v>
      </c>
      <c r="C33" s="151"/>
      <c r="D33" s="10">
        <v>1</v>
      </c>
      <c r="E33" s="10"/>
      <c r="F33" s="10">
        <v>1</v>
      </c>
      <c r="G33" s="10"/>
      <c r="H33" s="2">
        <f t="shared" si="0"/>
        <v>2</v>
      </c>
      <c r="I33" s="10"/>
      <c r="J33" s="10"/>
      <c r="K33" s="10">
        <v>1</v>
      </c>
      <c r="L33" s="10"/>
      <c r="M33" s="2">
        <f t="shared" si="1"/>
        <v>1</v>
      </c>
      <c r="N33" s="10"/>
      <c r="O33" s="10"/>
      <c r="P33" s="10"/>
      <c r="Q33" s="10"/>
      <c r="R33" s="51" t="str">
        <f t="shared" si="2"/>
        <v/>
      </c>
    </row>
    <row r="34" spans="2:18" ht="17.25" customHeight="1" x14ac:dyDescent="0.15">
      <c r="B34" s="147">
        <v>42</v>
      </c>
      <c r="C34" s="148"/>
      <c r="D34" s="58">
        <v>1</v>
      </c>
      <c r="E34" s="7"/>
      <c r="F34" s="7"/>
      <c r="G34" s="7"/>
      <c r="H34" s="3">
        <f t="shared" si="0"/>
        <v>1</v>
      </c>
      <c r="I34" s="58">
        <v>3</v>
      </c>
      <c r="J34" s="7"/>
      <c r="K34" s="58"/>
      <c r="L34" s="7"/>
      <c r="M34" s="3">
        <f t="shared" si="1"/>
        <v>3</v>
      </c>
      <c r="N34" s="58"/>
      <c r="O34" s="7"/>
      <c r="P34" s="7"/>
      <c r="Q34" s="7"/>
      <c r="R34" s="50" t="str">
        <f t="shared" si="2"/>
        <v/>
      </c>
    </row>
    <row r="35" spans="2:18" ht="17.25" customHeight="1" x14ac:dyDescent="0.15">
      <c r="B35" s="147">
        <v>43</v>
      </c>
      <c r="C35" s="148"/>
      <c r="D35" s="58">
        <v>3</v>
      </c>
      <c r="E35" s="7">
        <v>1</v>
      </c>
      <c r="F35" s="7">
        <v>1</v>
      </c>
      <c r="G35" s="7"/>
      <c r="H35" s="3">
        <f t="shared" si="0"/>
        <v>5</v>
      </c>
      <c r="I35" s="58">
        <v>1</v>
      </c>
      <c r="J35" s="7"/>
      <c r="K35" s="58">
        <v>1</v>
      </c>
      <c r="L35" s="7"/>
      <c r="M35" s="3">
        <f t="shared" si="1"/>
        <v>2</v>
      </c>
      <c r="N35" s="58"/>
      <c r="O35" s="7"/>
      <c r="P35" s="7"/>
      <c r="Q35" s="7"/>
      <c r="R35" s="50" t="str">
        <f t="shared" si="2"/>
        <v/>
      </c>
    </row>
    <row r="36" spans="2:18" ht="17.25" customHeight="1" x14ac:dyDescent="0.15">
      <c r="B36" s="147">
        <v>44</v>
      </c>
      <c r="C36" s="148"/>
      <c r="D36" s="58">
        <v>6</v>
      </c>
      <c r="E36" s="7">
        <v>2</v>
      </c>
      <c r="F36" s="7">
        <v>1</v>
      </c>
      <c r="G36" s="7"/>
      <c r="H36" s="3">
        <f t="shared" si="0"/>
        <v>9</v>
      </c>
      <c r="I36" s="7"/>
      <c r="J36" s="7">
        <v>1</v>
      </c>
      <c r="K36" s="58"/>
      <c r="L36" s="7"/>
      <c r="M36" s="3">
        <f t="shared" si="1"/>
        <v>1</v>
      </c>
      <c r="N36" s="58"/>
      <c r="O36" s="7"/>
      <c r="P36" s="7"/>
      <c r="Q36" s="7"/>
      <c r="R36" s="50" t="str">
        <f t="shared" si="2"/>
        <v/>
      </c>
    </row>
    <row r="37" spans="2:18" ht="17.25" customHeight="1" x14ac:dyDescent="0.15">
      <c r="B37" s="149">
        <v>45</v>
      </c>
      <c r="C37" s="142"/>
      <c r="D37" s="12">
        <v>3</v>
      </c>
      <c r="E37" s="12">
        <v>1</v>
      </c>
      <c r="F37" s="12">
        <v>1</v>
      </c>
      <c r="G37" s="12"/>
      <c r="H37" s="4">
        <f t="shared" si="0"/>
        <v>5</v>
      </c>
      <c r="I37" s="12">
        <v>1</v>
      </c>
      <c r="J37" s="12"/>
      <c r="K37" s="12"/>
      <c r="L37" s="12"/>
      <c r="M37" s="4">
        <f t="shared" si="1"/>
        <v>1</v>
      </c>
      <c r="N37" s="12"/>
      <c r="O37" s="12"/>
      <c r="P37" s="12"/>
      <c r="Q37" s="12"/>
      <c r="R37" s="52" t="str">
        <f t="shared" si="2"/>
        <v/>
      </c>
    </row>
    <row r="38" spans="2:18" ht="17.25" customHeight="1" x14ac:dyDescent="0.15">
      <c r="B38" s="147">
        <v>46</v>
      </c>
      <c r="C38" s="148"/>
      <c r="D38" s="58">
        <v>2</v>
      </c>
      <c r="E38" s="58">
        <v>2</v>
      </c>
      <c r="F38" s="7"/>
      <c r="G38" s="7"/>
      <c r="H38" s="3">
        <f t="shared" si="0"/>
        <v>4</v>
      </c>
      <c r="I38" s="58">
        <v>1</v>
      </c>
      <c r="J38" s="7"/>
      <c r="K38" s="7"/>
      <c r="L38" s="7"/>
      <c r="M38" s="3">
        <f t="shared" si="1"/>
        <v>1</v>
      </c>
      <c r="N38" s="58"/>
      <c r="O38" s="7"/>
      <c r="P38" s="7"/>
      <c r="Q38" s="7"/>
      <c r="R38" s="50" t="str">
        <f t="shared" si="2"/>
        <v/>
      </c>
    </row>
    <row r="39" spans="2:18" ht="17.25" customHeight="1" x14ac:dyDescent="0.15">
      <c r="B39" s="147">
        <v>47</v>
      </c>
      <c r="C39" s="148"/>
      <c r="D39" s="58">
        <v>1</v>
      </c>
      <c r="E39" s="58"/>
      <c r="F39" s="7"/>
      <c r="G39" s="7"/>
      <c r="H39" s="3">
        <f t="shared" si="0"/>
        <v>1</v>
      </c>
      <c r="I39" s="7"/>
      <c r="J39" s="7"/>
      <c r="K39" s="7"/>
      <c r="L39" s="7"/>
      <c r="M39" s="3" t="str">
        <f t="shared" si="1"/>
        <v/>
      </c>
      <c r="N39" s="58"/>
      <c r="O39" s="7"/>
      <c r="P39" s="7"/>
      <c r="Q39" s="7"/>
      <c r="R39" s="50" t="str">
        <f t="shared" si="2"/>
        <v/>
      </c>
    </row>
    <row r="40" spans="2:18" ht="17.25" customHeight="1" x14ac:dyDescent="0.15">
      <c r="B40" s="147">
        <v>48</v>
      </c>
      <c r="C40" s="148"/>
      <c r="D40" s="58">
        <v>1</v>
      </c>
      <c r="E40" s="7"/>
      <c r="F40" s="7"/>
      <c r="G40" s="7"/>
      <c r="H40" s="3">
        <f t="shared" si="0"/>
        <v>1</v>
      </c>
      <c r="I40" s="7"/>
      <c r="J40" s="7"/>
      <c r="K40" s="58"/>
      <c r="L40" s="7"/>
      <c r="M40" s="3" t="str">
        <f t="shared" si="1"/>
        <v/>
      </c>
      <c r="N40" s="58"/>
      <c r="O40" s="7"/>
      <c r="P40" s="7"/>
      <c r="Q40" s="7"/>
      <c r="R40" s="50" t="str">
        <f t="shared" si="2"/>
        <v/>
      </c>
    </row>
    <row r="41" spans="2:18" ht="17.25" customHeight="1" x14ac:dyDescent="0.15">
      <c r="B41" s="147">
        <v>49</v>
      </c>
      <c r="C41" s="148"/>
      <c r="D41" s="58">
        <v>1</v>
      </c>
      <c r="E41" s="58">
        <v>3</v>
      </c>
      <c r="F41" s="7"/>
      <c r="G41" s="7"/>
      <c r="H41" s="3">
        <f t="shared" si="0"/>
        <v>4</v>
      </c>
      <c r="I41" s="7"/>
      <c r="J41" s="7"/>
      <c r="K41" s="58"/>
      <c r="L41" s="7"/>
      <c r="M41" s="3" t="str">
        <f t="shared" si="1"/>
        <v/>
      </c>
      <c r="N41" s="7"/>
      <c r="O41" s="7"/>
      <c r="P41" s="7"/>
      <c r="Q41" s="7"/>
      <c r="R41" s="50" t="str">
        <f t="shared" si="2"/>
        <v/>
      </c>
    </row>
    <row r="42" spans="2:18" ht="17.25" customHeight="1" x14ac:dyDescent="0.15">
      <c r="B42" s="147">
        <v>50</v>
      </c>
      <c r="C42" s="148"/>
      <c r="D42" s="58">
        <v>5</v>
      </c>
      <c r="E42" s="58">
        <v>2</v>
      </c>
      <c r="F42" s="7">
        <v>6</v>
      </c>
      <c r="G42" s="7"/>
      <c r="H42" s="3">
        <f t="shared" si="0"/>
        <v>13</v>
      </c>
      <c r="I42" s="58">
        <v>2</v>
      </c>
      <c r="J42" s="7"/>
      <c r="K42" s="58">
        <v>3</v>
      </c>
      <c r="L42" s="7"/>
      <c r="M42" s="3">
        <f t="shared" si="1"/>
        <v>5</v>
      </c>
      <c r="N42" s="58"/>
      <c r="O42" s="7"/>
      <c r="P42" s="58"/>
      <c r="Q42" s="7"/>
      <c r="R42" s="50" t="str">
        <f t="shared" si="2"/>
        <v/>
      </c>
    </row>
    <row r="43" spans="2:18" ht="13.5" customHeight="1" x14ac:dyDescent="0.15">
      <c r="B43" s="6"/>
      <c r="C43" s="79" t="s">
        <v>72</v>
      </c>
      <c r="D43" s="7"/>
      <c r="E43" s="7"/>
      <c r="F43" s="7"/>
      <c r="G43" s="7"/>
      <c r="H43" s="3"/>
      <c r="I43" s="7"/>
      <c r="J43" s="7"/>
      <c r="K43" s="7"/>
      <c r="L43" s="7"/>
      <c r="M43" s="3"/>
      <c r="N43" s="7"/>
      <c r="O43" s="7"/>
      <c r="P43" s="7"/>
      <c r="Q43" s="7"/>
      <c r="R43" s="50"/>
    </row>
    <row r="44" spans="2:18" ht="24.75" customHeight="1" thickBot="1" x14ac:dyDescent="0.2">
      <c r="B44" s="117" t="s">
        <v>7</v>
      </c>
      <c r="C44" s="119"/>
      <c r="D44" s="41">
        <f t="shared" ref="D44:R44" si="3">IF(SUM(D8:D42)=0,"",SUM(D8:D42))</f>
        <v>157</v>
      </c>
      <c r="E44" s="41">
        <f t="shared" si="3"/>
        <v>19</v>
      </c>
      <c r="F44" s="41">
        <f t="shared" si="3"/>
        <v>49</v>
      </c>
      <c r="G44" s="41" t="str">
        <f t="shared" si="3"/>
        <v/>
      </c>
      <c r="H44" s="53">
        <f t="shared" si="3"/>
        <v>225</v>
      </c>
      <c r="I44" s="41">
        <f t="shared" si="3"/>
        <v>55</v>
      </c>
      <c r="J44" s="41">
        <f t="shared" si="3"/>
        <v>5</v>
      </c>
      <c r="K44" s="41">
        <f t="shared" si="3"/>
        <v>51</v>
      </c>
      <c r="L44" s="41" t="str">
        <f t="shared" si="3"/>
        <v/>
      </c>
      <c r="M44" s="53">
        <f t="shared" si="3"/>
        <v>111</v>
      </c>
      <c r="N44" s="41" t="str">
        <f t="shared" si="3"/>
        <v/>
      </c>
      <c r="O44" s="41" t="str">
        <f t="shared" si="3"/>
        <v/>
      </c>
      <c r="P44" s="41" t="str">
        <f t="shared" si="3"/>
        <v/>
      </c>
      <c r="Q44" s="41" t="str">
        <f t="shared" si="3"/>
        <v/>
      </c>
      <c r="R44" s="54" t="str">
        <f t="shared" si="3"/>
        <v/>
      </c>
    </row>
    <row r="50" spans="1:18" ht="18" x14ac:dyDescent="0.25">
      <c r="A50" s="13"/>
    </row>
    <row r="52" spans="1:18" ht="14.25" x14ac:dyDescent="0.15">
      <c r="A52" s="1"/>
    </row>
    <row r="53" spans="1:18" ht="14.25" customHeight="1" thickBot="1" x14ac:dyDescent="0.2"/>
    <row r="54" spans="1:18" ht="17.25" customHeight="1" x14ac:dyDescent="0.15">
      <c r="B54" s="47"/>
      <c r="C54" s="48" t="s">
        <v>8</v>
      </c>
      <c r="D54" s="131" t="s">
        <v>80</v>
      </c>
      <c r="E54" s="131"/>
      <c r="F54" s="131"/>
      <c r="G54" s="131"/>
      <c r="H54" s="131"/>
      <c r="I54" s="131" t="s">
        <v>81</v>
      </c>
      <c r="J54" s="131"/>
      <c r="K54" s="131"/>
      <c r="L54" s="131"/>
      <c r="M54" s="131"/>
      <c r="N54" s="131" t="s">
        <v>82</v>
      </c>
      <c r="O54" s="131"/>
      <c r="P54" s="131"/>
      <c r="Q54" s="131"/>
      <c r="R54" s="132"/>
    </row>
    <row r="55" spans="1:18" x14ac:dyDescent="0.15">
      <c r="B55" s="6"/>
      <c r="C55" s="29" t="s">
        <v>69</v>
      </c>
      <c r="D55" s="152" t="s">
        <v>73</v>
      </c>
      <c r="E55" s="152" t="s">
        <v>74</v>
      </c>
      <c r="F55" s="152" t="s">
        <v>75</v>
      </c>
      <c r="G55" s="153" t="s">
        <v>76</v>
      </c>
      <c r="H55" s="152" t="s">
        <v>7</v>
      </c>
      <c r="I55" s="152" t="s">
        <v>73</v>
      </c>
      <c r="J55" s="152" t="s">
        <v>74</v>
      </c>
      <c r="K55" s="152" t="s">
        <v>75</v>
      </c>
      <c r="L55" s="153" t="s">
        <v>76</v>
      </c>
      <c r="M55" s="152" t="s">
        <v>7</v>
      </c>
      <c r="N55" s="152" t="s">
        <v>73</v>
      </c>
      <c r="O55" s="152" t="s">
        <v>74</v>
      </c>
      <c r="P55" s="152" t="s">
        <v>75</v>
      </c>
      <c r="Q55" s="153" t="s">
        <v>76</v>
      </c>
      <c r="R55" s="154" t="s">
        <v>7</v>
      </c>
    </row>
    <row r="56" spans="1:18" x14ac:dyDescent="0.15">
      <c r="B56" s="49" t="s">
        <v>70</v>
      </c>
      <c r="C56" s="18"/>
      <c r="D56" s="152"/>
      <c r="E56" s="152"/>
      <c r="F56" s="152"/>
      <c r="G56" s="153"/>
      <c r="H56" s="152"/>
      <c r="I56" s="152"/>
      <c r="J56" s="152"/>
      <c r="K56" s="152"/>
      <c r="L56" s="153"/>
      <c r="M56" s="152"/>
      <c r="N56" s="152"/>
      <c r="O56" s="152"/>
      <c r="P56" s="152"/>
      <c r="Q56" s="153"/>
      <c r="R56" s="154"/>
    </row>
    <row r="57" spans="1:18" ht="13.5" customHeight="1" x14ac:dyDescent="0.15">
      <c r="B57" s="9"/>
      <c r="C57" s="80" t="s">
        <v>71</v>
      </c>
      <c r="D57" s="7"/>
      <c r="E57" s="7"/>
      <c r="F57" s="7"/>
      <c r="G57" s="7"/>
      <c r="H57" s="3"/>
      <c r="I57" s="7"/>
      <c r="J57" s="7"/>
      <c r="K57" s="7"/>
      <c r="L57" s="7"/>
      <c r="M57" s="3"/>
      <c r="N57" s="7"/>
      <c r="O57" s="7"/>
      <c r="P57" s="7"/>
      <c r="Q57" s="7"/>
      <c r="R57" s="50"/>
    </row>
    <row r="58" spans="1:18" ht="17.25" customHeight="1" x14ac:dyDescent="0.15">
      <c r="B58" s="147">
        <v>16</v>
      </c>
      <c r="C58" s="148"/>
      <c r="D58" s="7"/>
      <c r="E58" s="7"/>
      <c r="F58" s="7"/>
      <c r="G58" s="7"/>
      <c r="H58" s="3" t="str">
        <f t="shared" ref="H58:H92" si="4">IF(SUM(D58:G58)=0,"",SUM(D58:G58))</f>
        <v/>
      </c>
      <c r="I58" s="7"/>
      <c r="J58" s="7"/>
      <c r="K58" s="7"/>
      <c r="L58" s="7"/>
      <c r="M58" s="3" t="str">
        <f>IF(SUM(I58:L58)=0,"",SUM(I58:L58))</f>
        <v/>
      </c>
      <c r="N58" s="7"/>
      <c r="O58" s="7"/>
      <c r="P58" s="7"/>
      <c r="Q58" s="7"/>
      <c r="R58" s="50" t="str">
        <f>IF(SUM(N58:Q58)=0,"",SUM(N58:Q58))</f>
        <v/>
      </c>
    </row>
    <row r="59" spans="1:18" ht="17.25" customHeight="1" x14ac:dyDescent="0.15">
      <c r="B59" s="147">
        <v>17</v>
      </c>
      <c r="C59" s="148"/>
      <c r="D59" s="7"/>
      <c r="E59" s="7"/>
      <c r="F59" s="7"/>
      <c r="G59" s="7"/>
      <c r="H59" s="3" t="str">
        <f t="shared" si="4"/>
        <v/>
      </c>
      <c r="I59" s="7"/>
      <c r="J59" s="7"/>
      <c r="K59" s="7"/>
      <c r="L59" s="7"/>
      <c r="M59" s="3" t="str">
        <f>IF(SUM(I59:L59)=0,"",SUM(I59:L59))</f>
        <v/>
      </c>
      <c r="N59" s="7"/>
      <c r="O59" s="7"/>
      <c r="P59" s="7"/>
      <c r="Q59" s="7"/>
      <c r="R59" s="50" t="str">
        <f t="shared" ref="R59:R92" si="5">IF(SUM(N59:Q59)=0,"",SUM(N59:Q59))</f>
        <v/>
      </c>
    </row>
    <row r="60" spans="1:18" ht="17.25" customHeight="1" x14ac:dyDescent="0.15">
      <c r="B60" s="147">
        <v>18</v>
      </c>
      <c r="C60" s="148"/>
      <c r="D60" s="7"/>
      <c r="E60" s="7"/>
      <c r="F60" s="7">
        <v>1</v>
      </c>
      <c r="G60" s="7"/>
      <c r="H60" s="3">
        <f t="shared" si="4"/>
        <v>1</v>
      </c>
      <c r="I60" s="7"/>
      <c r="J60" s="7"/>
      <c r="K60" s="7"/>
      <c r="L60" s="7"/>
      <c r="M60" s="3" t="str">
        <f>IF(SUM(I60:L60)=0,"",SUM(I60:L60))</f>
        <v/>
      </c>
      <c r="N60" s="7"/>
      <c r="O60" s="7"/>
      <c r="P60" s="7"/>
      <c r="Q60" s="7"/>
      <c r="R60" s="50" t="str">
        <f t="shared" si="5"/>
        <v/>
      </c>
    </row>
    <row r="61" spans="1:18" ht="17.25" customHeight="1" x14ac:dyDescent="0.15">
      <c r="B61" s="147">
        <v>19</v>
      </c>
      <c r="C61" s="145"/>
      <c r="D61" s="23"/>
      <c r="E61" s="7"/>
      <c r="F61" s="7"/>
      <c r="G61" s="7"/>
      <c r="H61" s="23" t="str">
        <f t="shared" si="4"/>
        <v/>
      </c>
      <c r="I61" s="23"/>
      <c r="J61" s="7"/>
      <c r="K61" s="7"/>
      <c r="L61" s="7"/>
      <c r="M61" s="23" t="str">
        <f>IF(SUM(I61:L61)=0,"",SUM(I61:L61))</f>
        <v/>
      </c>
      <c r="N61" s="23"/>
      <c r="O61" s="7"/>
      <c r="P61" s="7"/>
      <c r="Q61" s="7"/>
      <c r="R61" s="50" t="str">
        <f t="shared" si="5"/>
        <v/>
      </c>
    </row>
    <row r="62" spans="1:18" ht="17.25" customHeight="1" x14ac:dyDescent="0.15">
      <c r="B62" s="149">
        <v>20</v>
      </c>
      <c r="C62" s="142"/>
      <c r="D62" s="12"/>
      <c r="E62" s="12"/>
      <c r="F62" s="12"/>
      <c r="G62" s="12"/>
      <c r="H62" s="4" t="str">
        <f t="shared" si="4"/>
        <v/>
      </c>
      <c r="I62" s="12"/>
      <c r="J62" s="12"/>
      <c r="K62" s="12"/>
      <c r="L62" s="12"/>
      <c r="M62" s="4" t="str">
        <f>IF(SUM(I62:L62)=0,"",SUM(I62:L62))</f>
        <v/>
      </c>
      <c r="N62" s="12"/>
      <c r="O62" s="12"/>
      <c r="P62" s="12"/>
      <c r="Q62" s="12"/>
      <c r="R62" s="52" t="str">
        <f t="shared" si="5"/>
        <v/>
      </c>
    </row>
    <row r="63" spans="1:18" ht="17.25" customHeight="1" x14ac:dyDescent="0.15">
      <c r="B63" s="147">
        <v>21</v>
      </c>
      <c r="C63" s="148"/>
      <c r="D63" s="7"/>
      <c r="E63" s="7"/>
      <c r="F63" s="7"/>
      <c r="G63" s="7"/>
      <c r="H63" s="3" t="str">
        <f t="shared" si="4"/>
        <v/>
      </c>
      <c r="I63" s="7"/>
      <c r="J63" s="7"/>
      <c r="K63" s="7"/>
      <c r="L63" s="7"/>
      <c r="M63" s="3" t="str">
        <f t="shared" ref="M63:M92" si="6">IF(SUM(I63:L63)=0,"",SUM(I63:L63))</f>
        <v/>
      </c>
      <c r="N63" s="7"/>
      <c r="O63" s="7"/>
      <c r="P63" s="7"/>
      <c r="Q63" s="7"/>
      <c r="R63" s="50" t="str">
        <f t="shared" si="5"/>
        <v/>
      </c>
    </row>
    <row r="64" spans="1:18" ht="17.25" customHeight="1" x14ac:dyDescent="0.15">
      <c r="B64" s="147">
        <v>22</v>
      </c>
      <c r="C64" s="148"/>
      <c r="D64" s="7">
        <v>60</v>
      </c>
      <c r="E64" s="7"/>
      <c r="F64" s="7"/>
      <c r="G64" s="7"/>
      <c r="H64" s="3">
        <f t="shared" si="4"/>
        <v>60</v>
      </c>
      <c r="I64" s="7">
        <v>194</v>
      </c>
      <c r="J64" s="7">
        <v>2</v>
      </c>
      <c r="K64" s="7"/>
      <c r="L64" s="7"/>
      <c r="M64" s="3">
        <f t="shared" si="6"/>
        <v>196</v>
      </c>
      <c r="N64" s="7"/>
      <c r="O64" s="7"/>
      <c r="P64" s="7"/>
      <c r="Q64" s="7"/>
      <c r="R64" s="50" t="str">
        <f t="shared" si="5"/>
        <v/>
      </c>
    </row>
    <row r="65" spans="2:18" ht="17.25" customHeight="1" x14ac:dyDescent="0.15">
      <c r="B65" s="147">
        <v>23</v>
      </c>
      <c r="C65" s="148"/>
      <c r="D65" s="7">
        <v>19</v>
      </c>
      <c r="E65" s="7">
        <v>1</v>
      </c>
      <c r="F65" s="58">
        <v>1</v>
      </c>
      <c r="G65" s="7"/>
      <c r="H65" s="3">
        <f t="shared" si="4"/>
        <v>21</v>
      </c>
      <c r="I65" s="58">
        <v>53</v>
      </c>
      <c r="J65" s="7"/>
      <c r="K65" s="7"/>
      <c r="L65" s="7"/>
      <c r="M65" s="3">
        <f t="shared" si="6"/>
        <v>53</v>
      </c>
      <c r="N65" s="7"/>
      <c r="O65" s="7"/>
      <c r="P65" s="7"/>
      <c r="Q65" s="7"/>
      <c r="R65" s="50" t="str">
        <f t="shared" si="5"/>
        <v/>
      </c>
    </row>
    <row r="66" spans="2:18" ht="17.25" customHeight="1" x14ac:dyDescent="0.15">
      <c r="B66" s="147">
        <v>24</v>
      </c>
      <c r="C66" s="148"/>
      <c r="D66" s="7">
        <v>30</v>
      </c>
      <c r="E66" s="7">
        <v>1</v>
      </c>
      <c r="F66" s="7">
        <v>1</v>
      </c>
      <c r="G66" s="7"/>
      <c r="H66" s="3">
        <f t="shared" si="4"/>
        <v>32</v>
      </c>
      <c r="I66" s="58">
        <v>56</v>
      </c>
      <c r="J66" s="7"/>
      <c r="K66" s="7"/>
      <c r="L66" s="7"/>
      <c r="M66" s="3">
        <f t="shared" si="6"/>
        <v>56</v>
      </c>
      <c r="N66" s="7"/>
      <c r="O66" s="7"/>
      <c r="P66" s="7"/>
      <c r="Q66" s="7"/>
      <c r="R66" s="50" t="str">
        <f t="shared" si="5"/>
        <v/>
      </c>
    </row>
    <row r="67" spans="2:18" ht="17.25" customHeight="1" x14ac:dyDescent="0.15">
      <c r="B67" s="149">
        <v>25</v>
      </c>
      <c r="C67" s="142"/>
      <c r="D67" s="12">
        <v>12</v>
      </c>
      <c r="E67" s="12">
        <v>1</v>
      </c>
      <c r="F67" s="12">
        <v>1</v>
      </c>
      <c r="G67" s="12"/>
      <c r="H67" s="4">
        <f t="shared" si="4"/>
        <v>14</v>
      </c>
      <c r="I67" s="12">
        <v>25</v>
      </c>
      <c r="J67" s="12"/>
      <c r="K67" s="12"/>
      <c r="L67" s="12"/>
      <c r="M67" s="4">
        <f t="shared" si="6"/>
        <v>25</v>
      </c>
      <c r="N67" s="12"/>
      <c r="O67" s="12"/>
      <c r="P67" s="12"/>
      <c r="Q67" s="12"/>
      <c r="R67" s="52" t="str">
        <f t="shared" si="5"/>
        <v/>
      </c>
    </row>
    <row r="68" spans="2:18" ht="17.25" customHeight="1" x14ac:dyDescent="0.15">
      <c r="B68" s="147">
        <v>26</v>
      </c>
      <c r="C68" s="148"/>
      <c r="D68" s="58">
        <v>9</v>
      </c>
      <c r="E68" s="7"/>
      <c r="F68" s="7"/>
      <c r="G68" s="7"/>
      <c r="H68" s="3">
        <f t="shared" si="4"/>
        <v>9</v>
      </c>
      <c r="I68" s="58">
        <v>31</v>
      </c>
      <c r="J68" s="7">
        <v>2</v>
      </c>
      <c r="K68" s="7"/>
      <c r="L68" s="7"/>
      <c r="M68" s="3">
        <f t="shared" si="6"/>
        <v>33</v>
      </c>
      <c r="N68" s="7"/>
      <c r="O68" s="7"/>
      <c r="P68" s="7"/>
      <c r="Q68" s="7"/>
      <c r="R68" s="50" t="str">
        <f t="shared" si="5"/>
        <v/>
      </c>
    </row>
    <row r="69" spans="2:18" ht="17.25" customHeight="1" x14ac:dyDescent="0.15">
      <c r="B69" s="147">
        <v>27</v>
      </c>
      <c r="C69" s="148"/>
      <c r="D69" s="58">
        <v>16</v>
      </c>
      <c r="E69" s="7"/>
      <c r="F69" s="7"/>
      <c r="G69" s="7"/>
      <c r="H69" s="3">
        <f t="shared" si="4"/>
        <v>16</v>
      </c>
      <c r="I69" s="58">
        <v>17</v>
      </c>
      <c r="J69" s="7">
        <v>1</v>
      </c>
      <c r="K69" s="7"/>
      <c r="L69" s="7"/>
      <c r="M69" s="3">
        <f t="shared" si="6"/>
        <v>18</v>
      </c>
      <c r="N69" s="7"/>
      <c r="O69" s="7"/>
      <c r="P69" s="7"/>
      <c r="Q69" s="7"/>
      <c r="R69" s="50" t="str">
        <f t="shared" si="5"/>
        <v/>
      </c>
    </row>
    <row r="70" spans="2:18" ht="17.25" customHeight="1" x14ac:dyDescent="0.15">
      <c r="B70" s="147">
        <v>28</v>
      </c>
      <c r="C70" s="148"/>
      <c r="D70" s="58">
        <v>9</v>
      </c>
      <c r="E70" s="7"/>
      <c r="F70" s="7"/>
      <c r="G70" s="7"/>
      <c r="H70" s="3">
        <f t="shared" si="4"/>
        <v>9</v>
      </c>
      <c r="I70" s="58">
        <v>13</v>
      </c>
      <c r="J70" s="7">
        <v>1</v>
      </c>
      <c r="K70" s="7"/>
      <c r="L70" s="7"/>
      <c r="M70" s="3">
        <f t="shared" si="6"/>
        <v>14</v>
      </c>
      <c r="N70" s="7"/>
      <c r="O70" s="7"/>
      <c r="P70" s="7"/>
      <c r="Q70" s="7"/>
      <c r="R70" s="50" t="str">
        <f t="shared" si="5"/>
        <v/>
      </c>
    </row>
    <row r="71" spans="2:18" ht="17.25" customHeight="1" x14ac:dyDescent="0.15">
      <c r="B71" s="147">
        <v>29</v>
      </c>
      <c r="C71" s="148"/>
      <c r="D71" s="58">
        <v>5</v>
      </c>
      <c r="E71" s="7"/>
      <c r="F71" s="7"/>
      <c r="G71" s="7"/>
      <c r="H71" s="3">
        <f t="shared" si="4"/>
        <v>5</v>
      </c>
      <c r="I71" s="58">
        <v>11</v>
      </c>
      <c r="J71" s="7"/>
      <c r="K71" s="7"/>
      <c r="L71" s="7"/>
      <c r="M71" s="3">
        <f t="shared" si="6"/>
        <v>11</v>
      </c>
      <c r="N71" s="7"/>
      <c r="O71" s="7"/>
      <c r="P71" s="7"/>
      <c r="Q71" s="7"/>
      <c r="R71" s="50" t="str">
        <f t="shared" si="5"/>
        <v/>
      </c>
    </row>
    <row r="72" spans="2:18" ht="17.25" customHeight="1" x14ac:dyDescent="0.15">
      <c r="B72" s="147">
        <v>30</v>
      </c>
      <c r="C72" s="148"/>
      <c r="D72" s="58">
        <v>5</v>
      </c>
      <c r="E72" s="7"/>
      <c r="F72" s="7"/>
      <c r="G72" s="7"/>
      <c r="H72" s="3">
        <f t="shared" si="4"/>
        <v>5</v>
      </c>
      <c r="I72" s="58">
        <v>15</v>
      </c>
      <c r="J72" s="7"/>
      <c r="K72" s="7"/>
      <c r="L72" s="7"/>
      <c r="M72" s="3">
        <f t="shared" si="6"/>
        <v>15</v>
      </c>
      <c r="N72" s="7"/>
      <c r="O72" s="7"/>
      <c r="P72" s="7"/>
      <c r="Q72" s="7"/>
      <c r="R72" s="50" t="str">
        <f t="shared" si="5"/>
        <v/>
      </c>
    </row>
    <row r="73" spans="2:18" ht="17.25" customHeight="1" x14ac:dyDescent="0.15">
      <c r="B73" s="150">
        <v>31</v>
      </c>
      <c r="C73" s="151"/>
      <c r="D73" s="10">
        <v>8</v>
      </c>
      <c r="E73" s="10"/>
      <c r="F73" s="10"/>
      <c r="G73" s="10"/>
      <c r="H73" s="2">
        <f t="shared" si="4"/>
        <v>8</v>
      </c>
      <c r="I73" s="10">
        <v>10</v>
      </c>
      <c r="J73" s="10"/>
      <c r="K73" s="10"/>
      <c r="L73" s="10"/>
      <c r="M73" s="2">
        <f t="shared" si="6"/>
        <v>10</v>
      </c>
      <c r="N73" s="10"/>
      <c r="O73" s="10"/>
      <c r="P73" s="10"/>
      <c r="Q73" s="10"/>
      <c r="R73" s="51" t="str">
        <f t="shared" si="5"/>
        <v/>
      </c>
    </row>
    <row r="74" spans="2:18" ht="17.25" customHeight="1" x14ac:dyDescent="0.15">
      <c r="B74" s="147">
        <v>32</v>
      </c>
      <c r="C74" s="148"/>
      <c r="D74" s="58">
        <v>13</v>
      </c>
      <c r="E74" s="7"/>
      <c r="F74" s="7"/>
      <c r="G74" s="7"/>
      <c r="H74" s="3">
        <f t="shared" si="4"/>
        <v>13</v>
      </c>
      <c r="I74" s="58">
        <v>8</v>
      </c>
      <c r="J74" s="7"/>
      <c r="K74" s="7"/>
      <c r="L74" s="7"/>
      <c r="M74" s="3">
        <f t="shared" si="6"/>
        <v>8</v>
      </c>
      <c r="N74" s="7"/>
      <c r="O74" s="7"/>
      <c r="P74" s="7"/>
      <c r="Q74" s="7"/>
      <c r="R74" s="50" t="str">
        <f t="shared" si="5"/>
        <v/>
      </c>
    </row>
    <row r="75" spans="2:18" ht="17.25" customHeight="1" x14ac:dyDescent="0.15">
      <c r="B75" s="147">
        <v>33</v>
      </c>
      <c r="C75" s="148"/>
      <c r="D75" s="58">
        <v>2</v>
      </c>
      <c r="E75" s="7"/>
      <c r="F75" s="7"/>
      <c r="G75" s="7"/>
      <c r="H75" s="3">
        <f t="shared" si="4"/>
        <v>2</v>
      </c>
      <c r="I75" s="58">
        <v>3</v>
      </c>
      <c r="J75" s="7"/>
      <c r="K75" s="7"/>
      <c r="L75" s="7"/>
      <c r="M75" s="3">
        <f t="shared" si="6"/>
        <v>3</v>
      </c>
      <c r="N75" s="7"/>
      <c r="O75" s="7"/>
      <c r="P75" s="7"/>
      <c r="Q75" s="7"/>
      <c r="R75" s="50" t="str">
        <f t="shared" si="5"/>
        <v/>
      </c>
    </row>
    <row r="76" spans="2:18" ht="17.25" customHeight="1" x14ac:dyDescent="0.15">
      <c r="B76" s="147">
        <v>34</v>
      </c>
      <c r="C76" s="148"/>
      <c r="D76" s="58">
        <v>5</v>
      </c>
      <c r="E76" s="7"/>
      <c r="F76" s="7"/>
      <c r="G76" s="7"/>
      <c r="H76" s="3">
        <f t="shared" si="4"/>
        <v>5</v>
      </c>
      <c r="I76" s="58">
        <v>5</v>
      </c>
      <c r="J76" s="7"/>
      <c r="K76" s="7"/>
      <c r="L76" s="7"/>
      <c r="M76" s="3">
        <f t="shared" si="6"/>
        <v>5</v>
      </c>
      <c r="N76" s="7"/>
      <c r="O76" s="7"/>
      <c r="P76" s="7"/>
      <c r="Q76" s="7"/>
      <c r="R76" s="50" t="str">
        <f t="shared" si="5"/>
        <v/>
      </c>
    </row>
    <row r="77" spans="2:18" ht="17.25" customHeight="1" x14ac:dyDescent="0.15">
      <c r="B77" s="149">
        <v>35</v>
      </c>
      <c r="C77" s="142"/>
      <c r="D77" s="12">
        <v>7</v>
      </c>
      <c r="E77" s="12">
        <v>1</v>
      </c>
      <c r="F77" s="12"/>
      <c r="G77" s="12"/>
      <c r="H77" s="4">
        <f t="shared" si="4"/>
        <v>8</v>
      </c>
      <c r="I77" s="12">
        <v>12</v>
      </c>
      <c r="J77" s="12"/>
      <c r="K77" s="12"/>
      <c r="L77" s="12"/>
      <c r="M77" s="4">
        <f t="shared" si="6"/>
        <v>12</v>
      </c>
      <c r="N77" s="12"/>
      <c r="O77" s="12"/>
      <c r="P77" s="12"/>
      <c r="Q77" s="12"/>
      <c r="R77" s="52" t="str">
        <f t="shared" si="5"/>
        <v/>
      </c>
    </row>
    <row r="78" spans="2:18" ht="17.25" customHeight="1" x14ac:dyDescent="0.15">
      <c r="B78" s="147">
        <v>36</v>
      </c>
      <c r="C78" s="148"/>
      <c r="D78" s="58">
        <v>1</v>
      </c>
      <c r="E78" s="7"/>
      <c r="F78" s="7"/>
      <c r="G78" s="7"/>
      <c r="H78" s="3">
        <f t="shared" si="4"/>
        <v>1</v>
      </c>
      <c r="I78" s="58">
        <v>4</v>
      </c>
      <c r="J78" s="7">
        <v>1</v>
      </c>
      <c r="K78" s="7"/>
      <c r="L78" s="7"/>
      <c r="M78" s="3">
        <f t="shared" si="6"/>
        <v>5</v>
      </c>
      <c r="N78" s="7"/>
      <c r="O78" s="7"/>
      <c r="P78" s="7"/>
      <c r="Q78" s="7"/>
      <c r="R78" s="50" t="str">
        <f t="shared" si="5"/>
        <v/>
      </c>
    </row>
    <row r="79" spans="2:18" ht="17.25" customHeight="1" x14ac:dyDescent="0.15">
      <c r="B79" s="147">
        <v>37</v>
      </c>
      <c r="C79" s="148"/>
      <c r="D79" s="58">
        <v>2</v>
      </c>
      <c r="E79" s="7"/>
      <c r="F79" s="7"/>
      <c r="G79" s="7"/>
      <c r="H79" s="3">
        <f t="shared" si="4"/>
        <v>2</v>
      </c>
      <c r="I79" s="58">
        <v>3</v>
      </c>
      <c r="J79" s="7"/>
      <c r="K79" s="7"/>
      <c r="L79" s="7"/>
      <c r="M79" s="3">
        <f t="shared" si="6"/>
        <v>3</v>
      </c>
      <c r="N79" s="7"/>
      <c r="O79" s="7"/>
      <c r="P79" s="7"/>
      <c r="Q79" s="7"/>
      <c r="R79" s="50" t="str">
        <f t="shared" si="5"/>
        <v/>
      </c>
    </row>
    <row r="80" spans="2:18" ht="17.25" customHeight="1" x14ac:dyDescent="0.15">
      <c r="B80" s="147">
        <v>38</v>
      </c>
      <c r="C80" s="148"/>
      <c r="D80" s="58">
        <v>3</v>
      </c>
      <c r="E80" s="7"/>
      <c r="F80" s="7"/>
      <c r="G80" s="7"/>
      <c r="H80" s="3">
        <f t="shared" si="4"/>
        <v>3</v>
      </c>
      <c r="I80" s="58">
        <v>3</v>
      </c>
      <c r="J80" s="58"/>
      <c r="K80" s="7"/>
      <c r="L80" s="7"/>
      <c r="M80" s="3">
        <f t="shared" si="6"/>
        <v>3</v>
      </c>
      <c r="N80" s="7"/>
      <c r="O80" s="7"/>
      <c r="P80" s="7"/>
      <c r="Q80" s="7"/>
      <c r="R80" s="50" t="str">
        <f t="shared" si="5"/>
        <v/>
      </c>
    </row>
    <row r="81" spans="2:18" ht="17.25" customHeight="1" x14ac:dyDescent="0.15">
      <c r="B81" s="147">
        <v>39</v>
      </c>
      <c r="C81" s="148"/>
      <c r="D81" s="58">
        <v>1</v>
      </c>
      <c r="E81" s="7">
        <v>1</v>
      </c>
      <c r="F81" s="7"/>
      <c r="G81" s="7"/>
      <c r="H81" s="3">
        <f t="shared" si="4"/>
        <v>2</v>
      </c>
      <c r="I81" s="58">
        <v>4</v>
      </c>
      <c r="J81" s="7"/>
      <c r="K81" s="7"/>
      <c r="L81" s="7"/>
      <c r="M81" s="3">
        <f t="shared" si="6"/>
        <v>4</v>
      </c>
      <c r="N81" s="7"/>
      <c r="O81" s="7"/>
      <c r="P81" s="7"/>
      <c r="Q81" s="7"/>
      <c r="R81" s="50" t="str">
        <f t="shared" si="5"/>
        <v/>
      </c>
    </row>
    <row r="82" spans="2:18" ht="17.25" customHeight="1" x14ac:dyDescent="0.15">
      <c r="B82" s="147">
        <v>40</v>
      </c>
      <c r="C82" s="148"/>
      <c r="D82" s="58">
        <v>2</v>
      </c>
      <c r="E82" s="7">
        <v>1</v>
      </c>
      <c r="F82" s="7"/>
      <c r="G82" s="7"/>
      <c r="H82" s="3">
        <f t="shared" si="4"/>
        <v>3</v>
      </c>
      <c r="I82" s="58">
        <v>3</v>
      </c>
      <c r="J82" s="7"/>
      <c r="K82" s="7"/>
      <c r="L82" s="7"/>
      <c r="M82" s="3">
        <f t="shared" si="6"/>
        <v>3</v>
      </c>
      <c r="N82" s="7"/>
      <c r="O82" s="7"/>
      <c r="P82" s="7"/>
      <c r="Q82" s="7"/>
      <c r="R82" s="50" t="str">
        <f t="shared" si="5"/>
        <v/>
      </c>
    </row>
    <row r="83" spans="2:18" ht="17.25" customHeight="1" x14ac:dyDescent="0.15">
      <c r="B83" s="150">
        <v>41</v>
      </c>
      <c r="C83" s="151"/>
      <c r="D83" s="10">
        <v>4</v>
      </c>
      <c r="E83" s="10">
        <v>1</v>
      </c>
      <c r="F83" s="10">
        <v>1</v>
      </c>
      <c r="G83" s="10"/>
      <c r="H83" s="2">
        <f t="shared" si="4"/>
        <v>6</v>
      </c>
      <c r="I83" s="10">
        <v>4</v>
      </c>
      <c r="J83" s="10"/>
      <c r="K83" s="10"/>
      <c r="L83" s="10"/>
      <c r="M83" s="2">
        <f t="shared" si="6"/>
        <v>4</v>
      </c>
      <c r="N83" s="10"/>
      <c r="O83" s="10"/>
      <c r="P83" s="10"/>
      <c r="Q83" s="10"/>
      <c r="R83" s="51" t="str">
        <f t="shared" si="5"/>
        <v/>
      </c>
    </row>
    <row r="84" spans="2:18" ht="17.25" customHeight="1" x14ac:dyDescent="0.15">
      <c r="B84" s="147">
        <v>42</v>
      </c>
      <c r="C84" s="148"/>
      <c r="D84" s="58">
        <v>3</v>
      </c>
      <c r="E84" s="7"/>
      <c r="F84" s="7"/>
      <c r="G84" s="7"/>
      <c r="H84" s="3">
        <f t="shared" si="4"/>
        <v>3</v>
      </c>
      <c r="I84" s="58">
        <v>7</v>
      </c>
      <c r="J84" s="7">
        <v>1</v>
      </c>
      <c r="K84" s="7"/>
      <c r="L84" s="7"/>
      <c r="M84" s="3">
        <f t="shared" si="6"/>
        <v>8</v>
      </c>
      <c r="N84" s="7"/>
      <c r="O84" s="7"/>
      <c r="P84" s="7"/>
      <c r="Q84" s="7"/>
      <c r="R84" s="50" t="str">
        <f t="shared" si="5"/>
        <v/>
      </c>
    </row>
    <row r="85" spans="2:18" ht="17.25" customHeight="1" x14ac:dyDescent="0.15">
      <c r="B85" s="147">
        <v>43</v>
      </c>
      <c r="C85" s="148"/>
      <c r="D85" s="58"/>
      <c r="E85" s="7"/>
      <c r="F85" s="7"/>
      <c r="G85" s="7"/>
      <c r="H85" s="3" t="str">
        <f t="shared" si="4"/>
        <v/>
      </c>
      <c r="I85" s="58">
        <v>6</v>
      </c>
      <c r="J85" s="7">
        <v>3</v>
      </c>
      <c r="K85" s="7"/>
      <c r="L85" s="7"/>
      <c r="M85" s="3">
        <f t="shared" si="6"/>
        <v>9</v>
      </c>
      <c r="N85" s="7">
        <v>1</v>
      </c>
      <c r="O85" s="7"/>
      <c r="P85" s="7"/>
      <c r="Q85" s="7"/>
      <c r="R85" s="50">
        <f t="shared" si="5"/>
        <v>1</v>
      </c>
    </row>
    <row r="86" spans="2:18" ht="17.25" customHeight="1" x14ac:dyDescent="0.15">
      <c r="B86" s="147">
        <v>44</v>
      </c>
      <c r="C86" s="148"/>
      <c r="D86" s="58">
        <v>3</v>
      </c>
      <c r="E86" s="7"/>
      <c r="F86" s="7"/>
      <c r="G86" s="7"/>
      <c r="H86" s="3">
        <f t="shared" si="4"/>
        <v>3</v>
      </c>
      <c r="I86" s="58">
        <v>7</v>
      </c>
      <c r="J86" s="7"/>
      <c r="K86" s="7"/>
      <c r="L86" s="7"/>
      <c r="M86" s="3">
        <f t="shared" si="6"/>
        <v>7</v>
      </c>
      <c r="N86" s="7"/>
      <c r="O86" s="7"/>
      <c r="P86" s="7"/>
      <c r="Q86" s="7"/>
      <c r="R86" s="50" t="str">
        <f t="shared" si="5"/>
        <v/>
      </c>
    </row>
    <row r="87" spans="2:18" ht="17.25" customHeight="1" x14ac:dyDescent="0.15">
      <c r="B87" s="149">
        <v>45</v>
      </c>
      <c r="C87" s="142"/>
      <c r="D87" s="12">
        <v>1</v>
      </c>
      <c r="E87" s="12"/>
      <c r="F87" s="12"/>
      <c r="G87" s="12"/>
      <c r="H87" s="4">
        <f t="shared" si="4"/>
        <v>1</v>
      </c>
      <c r="I87" s="12">
        <v>4</v>
      </c>
      <c r="J87" s="12">
        <v>1</v>
      </c>
      <c r="K87" s="12"/>
      <c r="L87" s="12"/>
      <c r="M87" s="4">
        <f t="shared" si="6"/>
        <v>5</v>
      </c>
      <c r="N87" s="12"/>
      <c r="O87" s="12"/>
      <c r="P87" s="12"/>
      <c r="Q87" s="12"/>
      <c r="R87" s="52" t="str">
        <f t="shared" si="5"/>
        <v/>
      </c>
    </row>
    <row r="88" spans="2:18" ht="17.25" customHeight="1" x14ac:dyDescent="0.15">
      <c r="B88" s="147">
        <v>46</v>
      </c>
      <c r="C88" s="148"/>
      <c r="D88" s="58">
        <v>1</v>
      </c>
      <c r="E88" s="7">
        <v>1</v>
      </c>
      <c r="F88" s="7"/>
      <c r="G88" s="7"/>
      <c r="H88" s="3">
        <f t="shared" si="4"/>
        <v>2</v>
      </c>
      <c r="I88" s="58">
        <v>7</v>
      </c>
      <c r="J88" s="58">
        <v>1</v>
      </c>
      <c r="K88" s="7"/>
      <c r="L88" s="7"/>
      <c r="M88" s="3">
        <f t="shared" si="6"/>
        <v>8</v>
      </c>
      <c r="N88" s="7"/>
      <c r="O88" s="7"/>
      <c r="P88" s="7"/>
      <c r="Q88" s="7"/>
      <c r="R88" s="50" t="str">
        <f t="shared" si="5"/>
        <v/>
      </c>
    </row>
    <row r="89" spans="2:18" ht="17.25" customHeight="1" x14ac:dyDescent="0.15">
      <c r="B89" s="147">
        <v>47</v>
      </c>
      <c r="C89" s="148"/>
      <c r="D89" s="58">
        <v>6</v>
      </c>
      <c r="E89" s="7"/>
      <c r="F89" s="7"/>
      <c r="G89" s="7"/>
      <c r="H89" s="3">
        <f t="shared" si="4"/>
        <v>6</v>
      </c>
      <c r="I89" s="58">
        <v>7</v>
      </c>
      <c r="J89" s="7"/>
      <c r="K89" s="7"/>
      <c r="L89" s="7"/>
      <c r="M89" s="3">
        <f t="shared" si="6"/>
        <v>7</v>
      </c>
      <c r="N89" s="7"/>
      <c r="O89" s="7"/>
      <c r="P89" s="7"/>
      <c r="Q89" s="7"/>
      <c r="R89" s="50" t="str">
        <f t="shared" si="5"/>
        <v/>
      </c>
    </row>
    <row r="90" spans="2:18" ht="17.25" customHeight="1" x14ac:dyDescent="0.15">
      <c r="B90" s="147">
        <v>48</v>
      </c>
      <c r="C90" s="148"/>
      <c r="D90" s="58">
        <v>2</v>
      </c>
      <c r="E90" s="7"/>
      <c r="F90" s="7"/>
      <c r="G90" s="7"/>
      <c r="H90" s="3">
        <f t="shared" si="4"/>
        <v>2</v>
      </c>
      <c r="I90" s="58">
        <v>12</v>
      </c>
      <c r="J90" s="7"/>
      <c r="K90" s="7"/>
      <c r="L90" s="7"/>
      <c r="M90" s="3">
        <f t="shared" si="6"/>
        <v>12</v>
      </c>
      <c r="N90" s="7"/>
      <c r="O90" s="7"/>
      <c r="P90" s="7"/>
      <c r="Q90" s="7"/>
      <c r="R90" s="50" t="str">
        <f t="shared" si="5"/>
        <v/>
      </c>
    </row>
    <row r="91" spans="2:18" ht="17.25" customHeight="1" x14ac:dyDescent="0.15">
      <c r="B91" s="147">
        <v>49</v>
      </c>
      <c r="C91" s="148"/>
      <c r="D91" s="58"/>
      <c r="E91" s="7"/>
      <c r="F91" s="7"/>
      <c r="G91" s="7"/>
      <c r="H91" s="3" t="str">
        <f t="shared" si="4"/>
        <v/>
      </c>
      <c r="I91" s="58">
        <v>11</v>
      </c>
      <c r="J91" s="7">
        <v>1</v>
      </c>
      <c r="K91" s="7"/>
      <c r="L91" s="7"/>
      <c r="M91" s="3">
        <f t="shared" si="6"/>
        <v>12</v>
      </c>
      <c r="N91" s="7"/>
      <c r="O91" s="7"/>
      <c r="P91" s="7"/>
      <c r="Q91" s="7"/>
      <c r="R91" s="50" t="str">
        <f>IF(SUM(N91:Q91)=0,"",SUM(N91:Q91))</f>
        <v/>
      </c>
    </row>
    <row r="92" spans="2:18" ht="17.25" customHeight="1" x14ac:dyDescent="0.15">
      <c r="B92" s="147">
        <v>50</v>
      </c>
      <c r="C92" s="148"/>
      <c r="D92" s="58">
        <v>11</v>
      </c>
      <c r="E92" s="7">
        <v>1</v>
      </c>
      <c r="F92" s="7">
        <v>1</v>
      </c>
      <c r="G92" s="7"/>
      <c r="H92" s="3">
        <f t="shared" si="4"/>
        <v>13</v>
      </c>
      <c r="I92" s="58">
        <v>74</v>
      </c>
      <c r="J92" s="58">
        <v>6</v>
      </c>
      <c r="K92" s="7"/>
      <c r="L92" s="7"/>
      <c r="M92" s="3">
        <f t="shared" si="6"/>
        <v>80</v>
      </c>
      <c r="N92" s="7"/>
      <c r="O92" s="7"/>
      <c r="P92" s="7"/>
      <c r="Q92" s="7"/>
      <c r="R92" s="50" t="str">
        <f t="shared" si="5"/>
        <v/>
      </c>
    </row>
    <row r="93" spans="2:18" ht="13.5" customHeight="1" x14ac:dyDescent="0.15">
      <c r="B93" s="6"/>
      <c r="C93" s="79" t="s">
        <v>72</v>
      </c>
      <c r="D93" s="7"/>
      <c r="E93" s="7"/>
      <c r="F93" s="7"/>
      <c r="G93" s="7"/>
      <c r="H93" s="3"/>
      <c r="I93" s="7"/>
      <c r="J93" s="7"/>
      <c r="K93" s="7"/>
      <c r="L93" s="7"/>
      <c r="M93" s="3"/>
      <c r="N93" s="7"/>
      <c r="O93" s="7"/>
      <c r="P93" s="7"/>
      <c r="Q93" s="7"/>
      <c r="R93" s="50"/>
    </row>
    <row r="94" spans="2:18" ht="24.75" customHeight="1" thickBot="1" x14ac:dyDescent="0.2">
      <c r="B94" s="117" t="s">
        <v>7</v>
      </c>
      <c r="C94" s="119"/>
      <c r="D94" s="41">
        <f t="shared" ref="D94:R94" si="7">IF(SUM(D58:D92)=0,"",SUM(D58:D92))</f>
        <v>240</v>
      </c>
      <c r="E94" s="41">
        <f t="shared" si="7"/>
        <v>9</v>
      </c>
      <c r="F94" s="41">
        <f t="shared" si="7"/>
        <v>6</v>
      </c>
      <c r="G94" s="41" t="str">
        <f t="shared" si="7"/>
        <v/>
      </c>
      <c r="H94" s="53">
        <f t="shared" si="7"/>
        <v>255</v>
      </c>
      <c r="I94" s="41">
        <f t="shared" si="7"/>
        <v>609</v>
      </c>
      <c r="J94" s="41">
        <f t="shared" si="7"/>
        <v>20</v>
      </c>
      <c r="K94" s="41" t="str">
        <f t="shared" si="7"/>
        <v/>
      </c>
      <c r="L94" s="41" t="str">
        <f t="shared" si="7"/>
        <v/>
      </c>
      <c r="M94" s="53">
        <f t="shared" si="7"/>
        <v>629</v>
      </c>
      <c r="N94" s="41">
        <f t="shared" si="7"/>
        <v>1</v>
      </c>
      <c r="O94" s="41" t="str">
        <f t="shared" si="7"/>
        <v/>
      </c>
      <c r="P94" s="41" t="str">
        <f t="shared" si="7"/>
        <v/>
      </c>
      <c r="Q94" s="41" t="str">
        <f t="shared" si="7"/>
        <v/>
      </c>
      <c r="R94" s="54">
        <f t="shared" si="7"/>
        <v>1</v>
      </c>
    </row>
    <row r="99" spans="1:18" ht="18" x14ac:dyDescent="0.25">
      <c r="A99" s="13"/>
    </row>
    <row r="101" spans="1:18" ht="14.25" x14ac:dyDescent="0.15">
      <c r="A101" s="1"/>
    </row>
    <row r="102" spans="1:18" ht="14.25" x14ac:dyDescent="0.15">
      <c r="A102" s="1"/>
    </row>
    <row r="103" spans="1:18" ht="14.25" x14ac:dyDescent="0.15">
      <c r="A103" s="1"/>
    </row>
    <row r="104" spans="1:18" ht="14.25" thickBot="1" x14ac:dyDescent="0.2"/>
    <row r="105" spans="1:18" ht="17.25" customHeight="1" x14ac:dyDescent="0.15">
      <c r="B105" s="47"/>
      <c r="C105" s="48" t="s">
        <v>8</v>
      </c>
      <c r="D105" s="131" t="s">
        <v>83</v>
      </c>
      <c r="E105" s="131"/>
      <c r="F105" s="131"/>
      <c r="G105" s="131"/>
      <c r="H105" s="131"/>
      <c r="I105" s="131" t="s">
        <v>84</v>
      </c>
      <c r="J105" s="131"/>
      <c r="K105" s="131"/>
      <c r="L105" s="131"/>
      <c r="M105" s="131"/>
      <c r="N105" s="131" t="s">
        <v>85</v>
      </c>
      <c r="O105" s="131"/>
      <c r="P105" s="131"/>
      <c r="Q105" s="131"/>
      <c r="R105" s="132"/>
    </row>
    <row r="106" spans="1:18" x14ac:dyDescent="0.15">
      <c r="B106" s="6"/>
      <c r="C106" s="29" t="s">
        <v>69</v>
      </c>
      <c r="D106" s="152" t="s">
        <v>73</v>
      </c>
      <c r="E106" s="152" t="s">
        <v>74</v>
      </c>
      <c r="F106" s="152" t="s">
        <v>75</v>
      </c>
      <c r="G106" s="153" t="s">
        <v>76</v>
      </c>
      <c r="H106" s="152" t="s">
        <v>7</v>
      </c>
      <c r="I106" s="152" t="s">
        <v>73</v>
      </c>
      <c r="J106" s="152" t="s">
        <v>74</v>
      </c>
      <c r="K106" s="152" t="s">
        <v>75</v>
      </c>
      <c r="L106" s="153" t="s">
        <v>76</v>
      </c>
      <c r="M106" s="152" t="s">
        <v>7</v>
      </c>
      <c r="N106" s="152" t="s">
        <v>73</v>
      </c>
      <c r="O106" s="152" t="s">
        <v>74</v>
      </c>
      <c r="P106" s="152" t="s">
        <v>75</v>
      </c>
      <c r="Q106" s="153" t="s">
        <v>76</v>
      </c>
      <c r="R106" s="154" t="s">
        <v>7</v>
      </c>
    </row>
    <row r="107" spans="1:18" x14ac:dyDescent="0.15">
      <c r="B107" s="49" t="s">
        <v>70</v>
      </c>
      <c r="C107" s="18"/>
      <c r="D107" s="152"/>
      <c r="E107" s="152"/>
      <c r="F107" s="152"/>
      <c r="G107" s="153"/>
      <c r="H107" s="152"/>
      <c r="I107" s="152"/>
      <c r="J107" s="152"/>
      <c r="K107" s="152"/>
      <c r="L107" s="153"/>
      <c r="M107" s="152"/>
      <c r="N107" s="152"/>
      <c r="O107" s="152"/>
      <c r="P107" s="152"/>
      <c r="Q107" s="153"/>
      <c r="R107" s="154"/>
    </row>
    <row r="108" spans="1:18" ht="13.5" customHeight="1" x14ac:dyDescent="0.15">
      <c r="B108" s="9"/>
      <c r="C108" s="80" t="s">
        <v>71</v>
      </c>
      <c r="D108" s="7"/>
      <c r="E108" s="7"/>
      <c r="F108" s="7"/>
      <c r="G108" s="7"/>
      <c r="H108" s="3"/>
      <c r="I108" s="7"/>
      <c r="J108" s="7"/>
      <c r="K108" s="7"/>
      <c r="L108" s="7"/>
      <c r="M108" s="3"/>
      <c r="N108" s="7"/>
      <c r="O108" s="7"/>
      <c r="P108" s="7"/>
      <c r="Q108" s="7"/>
      <c r="R108" s="50"/>
    </row>
    <row r="109" spans="1:18" ht="17.25" customHeight="1" x14ac:dyDescent="0.15">
      <c r="B109" s="147">
        <v>16</v>
      </c>
      <c r="C109" s="148"/>
      <c r="D109" s="7"/>
      <c r="E109" s="7"/>
      <c r="F109" s="7"/>
      <c r="G109" s="7"/>
      <c r="H109" s="3" t="str">
        <f>IF(SUM(D109:G109)=0,"",SUM(D109:G109))</f>
        <v/>
      </c>
      <c r="I109" s="7"/>
      <c r="J109" s="7"/>
      <c r="K109" s="7"/>
      <c r="L109" s="7"/>
      <c r="M109" s="3" t="str">
        <f>IF(SUM(I109:L109)=0,"",SUM(I109:L109))</f>
        <v/>
      </c>
      <c r="N109" s="7"/>
      <c r="O109" s="7"/>
      <c r="P109" s="7"/>
      <c r="Q109" s="7"/>
      <c r="R109" s="50" t="str">
        <f>IF(SUM(N109:Q109)=0,"",SUM(N109:Q109))</f>
        <v/>
      </c>
    </row>
    <row r="110" spans="1:18" ht="17.25" customHeight="1" x14ac:dyDescent="0.15">
      <c r="B110" s="147">
        <v>17</v>
      </c>
      <c r="C110" s="148"/>
      <c r="D110" s="7"/>
      <c r="E110" s="7"/>
      <c r="F110" s="7"/>
      <c r="G110" s="7"/>
      <c r="H110" s="3" t="str">
        <f t="shared" ref="H110:H143" si="8">IF(SUM(D110:G110)=0,"",SUM(D110:G110))</f>
        <v/>
      </c>
      <c r="I110" s="7"/>
      <c r="J110" s="7"/>
      <c r="K110" s="7"/>
      <c r="L110" s="7"/>
      <c r="M110" s="3" t="str">
        <f t="shared" ref="M110:M143" si="9">IF(SUM(I110:L110)=0,"",SUM(I110:L110))</f>
        <v/>
      </c>
      <c r="N110" s="7"/>
      <c r="O110" s="7"/>
      <c r="P110" s="7"/>
      <c r="Q110" s="7"/>
      <c r="R110" s="50" t="str">
        <f t="shared" ref="R110:R143" si="10">IF(SUM(N110:Q110)=0,"",SUM(N110:Q110))</f>
        <v/>
      </c>
    </row>
    <row r="111" spans="1:18" ht="17.25" customHeight="1" x14ac:dyDescent="0.15">
      <c r="B111" s="147">
        <v>18</v>
      </c>
      <c r="C111" s="148"/>
      <c r="D111" s="7"/>
      <c r="E111" s="7"/>
      <c r="F111" s="7">
        <v>1</v>
      </c>
      <c r="G111" s="7"/>
      <c r="H111" s="3">
        <f t="shared" si="8"/>
        <v>1</v>
      </c>
      <c r="I111" s="7"/>
      <c r="J111" s="7"/>
      <c r="K111" s="7"/>
      <c r="L111" s="7"/>
      <c r="M111" s="3" t="str">
        <f t="shared" si="9"/>
        <v/>
      </c>
      <c r="N111" s="7"/>
      <c r="O111" s="7"/>
      <c r="P111" s="7"/>
      <c r="Q111" s="7"/>
      <c r="R111" s="50" t="str">
        <f t="shared" si="10"/>
        <v/>
      </c>
    </row>
    <row r="112" spans="1:18" ht="17.25" customHeight="1" x14ac:dyDescent="0.15">
      <c r="B112" s="147">
        <v>19</v>
      </c>
      <c r="C112" s="145"/>
      <c r="D112" s="23"/>
      <c r="E112" s="7"/>
      <c r="F112" s="7"/>
      <c r="G112" s="7"/>
      <c r="H112" s="23" t="str">
        <f t="shared" si="8"/>
        <v/>
      </c>
      <c r="I112" s="23"/>
      <c r="J112" s="7"/>
      <c r="K112" s="7"/>
      <c r="L112" s="7"/>
      <c r="M112" s="23" t="str">
        <f t="shared" si="9"/>
        <v/>
      </c>
      <c r="N112" s="23"/>
      <c r="O112" s="7"/>
      <c r="P112" s="7"/>
      <c r="Q112" s="7"/>
      <c r="R112" s="50" t="str">
        <f t="shared" si="10"/>
        <v/>
      </c>
    </row>
    <row r="113" spans="2:18" ht="17.25" customHeight="1" x14ac:dyDescent="0.15">
      <c r="B113" s="149">
        <v>20</v>
      </c>
      <c r="C113" s="142"/>
      <c r="D113" s="12"/>
      <c r="E113" s="12">
        <v>1</v>
      </c>
      <c r="F113" s="12"/>
      <c r="G113" s="12"/>
      <c r="H113" s="4">
        <f t="shared" si="8"/>
        <v>1</v>
      </c>
      <c r="I113" s="12"/>
      <c r="J113" s="12"/>
      <c r="K113" s="12"/>
      <c r="L113" s="12"/>
      <c r="M113" s="4" t="str">
        <f t="shared" si="9"/>
        <v/>
      </c>
      <c r="N113" s="12"/>
      <c r="O113" s="12"/>
      <c r="P113" s="12"/>
      <c r="Q113" s="12"/>
      <c r="R113" s="52" t="str">
        <f t="shared" si="10"/>
        <v/>
      </c>
    </row>
    <row r="114" spans="2:18" ht="17.25" customHeight="1" x14ac:dyDescent="0.15">
      <c r="B114" s="147">
        <v>21</v>
      </c>
      <c r="C114" s="148"/>
      <c r="D114" s="7"/>
      <c r="E114" s="7"/>
      <c r="F114" s="7"/>
      <c r="G114" s="7"/>
      <c r="H114" s="3" t="str">
        <f t="shared" si="8"/>
        <v/>
      </c>
      <c r="I114" s="7"/>
      <c r="J114" s="7"/>
      <c r="K114" s="7"/>
      <c r="L114" s="7"/>
      <c r="M114" s="3" t="str">
        <f t="shared" si="9"/>
        <v/>
      </c>
      <c r="N114" s="7"/>
      <c r="O114" s="7"/>
      <c r="P114" s="7"/>
      <c r="Q114" s="7"/>
      <c r="R114" s="50" t="str">
        <f t="shared" si="10"/>
        <v/>
      </c>
    </row>
    <row r="115" spans="2:18" ht="17.25" customHeight="1" x14ac:dyDescent="0.15">
      <c r="B115" s="147">
        <v>22</v>
      </c>
      <c r="C115" s="148"/>
      <c r="D115" s="7">
        <v>1</v>
      </c>
      <c r="E115" s="7"/>
      <c r="F115" s="7"/>
      <c r="G115" s="7"/>
      <c r="H115" s="3">
        <f t="shared" si="8"/>
        <v>1</v>
      </c>
      <c r="I115" s="7"/>
      <c r="J115" s="7"/>
      <c r="K115" s="7"/>
      <c r="L115" s="7"/>
      <c r="M115" s="3" t="str">
        <f t="shared" si="9"/>
        <v/>
      </c>
      <c r="N115" s="7"/>
      <c r="O115" s="7"/>
      <c r="P115" s="7"/>
      <c r="Q115" s="7"/>
      <c r="R115" s="50" t="str">
        <f t="shared" si="10"/>
        <v/>
      </c>
    </row>
    <row r="116" spans="2:18" ht="17.25" customHeight="1" x14ac:dyDescent="0.15">
      <c r="B116" s="147">
        <v>23</v>
      </c>
      <c r="C116" s="148"/>
      <c r="D116" s="7"/>
      <c r="E116" s="7"/>
      <c r="F116" s="7"/>
      <c r="G116" s="7"/>
      <c r="H116" s="3" t="str">
        <f t="shared" si="8"/>
        <v/>
      </c>
      <c r="I116" s="7"/>
      <c r="J116" s="7"/>
      <c r="K116" s="7"/>
      <c r="L116" s="7"/>
      <c r="M116" s="3" t="str">
        <f t="shared" si="9"/>
        <v/>
      </c>
      <c r="N116" s="7"/>
      <c r="O116" s="7"/>
      <c r="P116" s="7"/>
      <c r="Q116" s="7"/>
      <c r="R116" s="50" t="str">
        <f t="shared" si="10"/>
        <v/>
      </c>
    </row>
    <row r="117" spans="2:18" ht="17.25" customHeight="1" x14ac:dyDescent="0.15">
      <c r="B117" s="147">
        <v>24</v>
      </c>
      <c r="C117" s="148"/>
      <c r="D117" s="7">
        <v>2</v>
      </c>
      <c r="E117" s="7"/>
      <c r="F117" s="7"/>
      <c r="G117" s="7"/>
      <c r="H117" s="3">
        <f>IF(SUM(D117:G117)=0,"",SUM(D117:G117))</f>
        <v>2</v>
      </c>
      <c r="I117" s="7"/>
      <c r="J117" s="7"/>
      <c r="K117" s="7"/>
      <c r="L117" s="7"/>
      <c r="M117" s="3" t="str">
        <f t="shared" si="9"/>
        <v/>
      </c>
      <c r="N117" s="7"/>
      <c r="O117" s="7"/>
      <c r="P117" s="7"/>
      <c r="Q117" s="7"/>
      <c r="R117" s="50" t="str">
        <f>IF(SUM(N117:Q117)=0,"",SUM(N117:Q117))</f>
        <v/>
      </c>
    </row>
    <row r="118" spans="2:18" ht="17.25" customHeight="1" x14ac:dyDescent="0.15">
      <c r="B118" s="149">
        <v>25</v>
      </c>
      <c r="C118" s="142"/>
      <c r="D118" s="12"/>
      <c r="E118" s="12"/>
      <c r="F118" s="12"/>
      <c r="G118" s="12"/>
      <c r="H118" s="4" t="str">
        <f t="shared" si="8"/>
        <v/>
      </c>
      <c r="I118" s="12"/>
      <c r="J118" s="12"/>
      <c r="K118" s="12"/>
      <c r="L118" s="12"/>
      <c r="M118" s="4" t="str">
        <f t="shared" si="9"/>
        <v/>
      </c>
      <c r="N118" s="12"/>
      <c r="O118" s="12"/>
      <c r="P118" s="12"/>
      <c r="Q118" s="12"/>
      <c r="R118" s="52" t="str">
        <f t="shared" si="10"/>
        <v/>
      </c>
    </row>
    <row r="119" spans="2:18" ht="17.25" customHeight="1" x14ac:dyDescent="0.15">
      <c r="B119" s="147">
        <v>26</v>
      </c>
      <c r="C119" s="148"/>
      <c r="D119" s="58">
        <v>1</v>
      </c>
      <c r="E119" s="7"/>
      <c r="F119" s="7"/>
      <c r="G119" s="7"/>
      <c r="H119" s="3">
        <f t="shared" si="8"/>
        <v>1</v>
      </c>
      <c r="I119" s="7"/>
      <c r="J119" s="7"/>
      <c r="K119" s="7"/>
      <c r="L119" s="7"/>
      <c r="M119" s="3" t="str">
        <f t="shared" si="9"/>
        <v/>
      </c>
      <c r="N119" s="58"/>
      <c r="O119" s="7"/>
      <c r="P119" s="7"/>
      <c r="Q119" s="7"/>
      <c r="R119" s="50" t="str">
        <f t="shared" si="10"/>
        <v/>
      </c>
    </row>
    <row r="120" spans="2:18" ht="17.25" customHeight="1" x14ac:dyDescent="0.15">
      <c r="B120" s="147">
        <v>27</v>
      </c>
      <c r="C120" s="148"/>
      <c r="D120" s="58">
        <v>1</v>
      </c>
      <c r="E120" s="7"/>
      <c r="F120" s="7"/>
      <c r="G120" s="7"/>
      <c r="H120" s="3">
        <f t="shared" si="8"/>
        <v>1</v>
      </c>
      <c r="I120" s="7"/>
      <c r="J120" s="7"/>
      <c r="K120" s="7"/>
      <c r="L120" s="7"/>
      <c r="M120" s="3" t="str">
        <f t="shared" si="9"/>
        <v/>
      </c>
      <c r="N120" s="58"/>
      <c r="O120" s="7"/>
      <c r="P120" s="7"/>
      <c r="Q120" s="7"/>
      <c r="R120" s="50" t="str">
        <f>IF(SUM(N120:Q120)=0,"",SUM(N120:Q120))</f>
        <v/>
      </c>
    </row>
    <row r="121" spans="2:18" ht="17.25" customHeight="1" x14ac:dyDescent="0.15">
      <c r="B121" s="147">
        <v>28</v>
      </c>
      <c r="C121" s="148"/>
      <c r="D121" s="58"/>
      <c r="E121" s="7"/>
      <c r="F121" s="7"/>
      <c r="G121" s="7"/>
      <c r="H121" s="3" t="str">
        <f t="shared" si="8"/>
        <v/>
      </c>
      <c r="I121" s="7"/>
      <c r="J121" s="7"/>
      <c r="K121" s="7"/>
      <c r="L121" s="7"/>
      <c r="M121" s="3" t="str">
        <f t="shared" si="9"/>
        <v/>
      </c>
      <c r="N121" s="58"/>
      <c r="O121" s="7"/>
      <c r="P121" s="7"/>
      <c r="Q121" s="7"/>
      <c r="R121" s="50" t="str">
        <f t="shared" si="10"/>
        <v/>
      </c>
    </row>
    <row r="122" spans="2:18" ht="17.25" customHeight="1" x14ac:dyDescent="0.15">
      <c r="B122" s="147">
        <v>29</v>
      </c>
      <c r="C122" s="148"/>
      <c r="D122" s="58"/>
      <c r="E122" s="7"/>
      <c r="F122" s="7"/>
      <c r="G122" s="7"/>
      <c r="H122" s="3" t="str">
        <f t="shared" si="8"/>
        <v/>
      </c>
      <c r="I122" s="58"/>
      <c r="J122" s="7"/>
      <c r="K122" s="7"/>
      <c r="L122" s="7"/>
      <c r="M122" s="3" t="str">
        <f t="shared" si="9"/>
        <v/>
      </c>
      <c r="N122" s="7"/>
      <c r="O122" s="7"/>
      <c r="P122" s="7"/>
      <c r="Q122" s="7"/>
      <c r="R122" s="50" t="str">
        <f>IF(SUM(N122:Q122)=0,"",SUM(N122:Q122))</f>
        <v/>
      </c>
    </row>
    <row r="123" spans="2:18" ht="17.25" customHeight="1" x14ac:dyDescent="0.15">
      <c r="B123" s="147">
        <v>30</v>
      </c>
      <c r="C123" s="148"/>
      <c r="D123" s="58"/>
      <c r="E123" s="7"/>
      <c r="F123" s="7"/>
      <c r="G123" s="7"/>
      <c r="H123" s="3" t="str">
        <f t="shared" si="8"/>
        <v/>
      </c>
      <c r="I123" s="58"/>
      <c r="J123" s="7"/>
      <c r="K123" s="7"/>
      <c r="L123" s="7"/>
      <c r="M123" s="3" t="str">
        <f t="shared" si="9"/>
        <v/>
      </c>
      <c r="N123" s="58"/>
      <c r="O123" s="7"/>
      <c r="P123" s="7"/>
      <c r="Q123" s="7"/>
      <c r="R123" s="50" t="str">
        <f t="shared" si="10"/>
        <v/>
      </c>
    </row>
    <row r="124" spans="2:18" ht="17.25" customHeight="1" x14ac:dyDescent="0.15">
      <c r="B124" s="150">
        <v>31</v>
      </c>
      <c r="C124" s="151"/>
      <c r="D124" s="10"/>
      <c r="E124" s="10"/>
      <c r="F124" s="10"/>
      <c r="G124" s="10"/>
      <c r="H124" s="2" t="str">
        <f t="shared" si="8"/>
        <v/>
      </c>
      <c r="I124" s="10"/>
      <c r="J124" s="10"/>
      <c r="K124" s="10"/>
      <c r="L124" s="10"/>
      <c r="M124" s="2" t="str">
        <f t="shared" si="9"/>
        <v/>
      </c>
      <c r="N124" s="10"/>
      <c r="O124" s="10"/>
      <c r="P124" s="10"/>
      <c r="Q124" s="10"/>
      <c r="R124" s="51" t="str">
        <f>IF(SUM(N124:Q124)=0,"",SUM(N124:Q124))</f>
        <v/>
      </c>
    </row>
    <row r="125" spans="2:18" ht="17.25" customHeight="1" x14ac:dyDescent="0.15">
      <c r="B125" s="147">
        <v>32</v>
      </c>
      <c r="C125" s="148"/>
      <c r="D125" s="7"/>
      <c r="E125" s="7"/>
      <c r="F125" s="7"/>
      <c r="G125" s="7"/>
      <c r="H125" s="3" t="str">
        <f t="shared" si="8"/>
        <v/>
      </c>
      <c r="I125" s="58">
        <v>1</v>
      </c>
      <c r="J125" s="7"/>
      <c r="K125" s="7"/>
      <c r="L125" s="7"/>
      <c r="M125" s="3">
        <f t="shared" si="9"/>
        <v>1</v>
      </c>
      <c r="N125" s="58"/>
      <c r="O125" s="7"/>
      <c r="P125" s="7"/>
      <c r="Q125" s="7"/>
      <c r="R125" s="50" t="str">
        <f>IF(SUM(N125:Q125)=0,"",SUM(N125:Q125))</f>
        <v/>
      </c>
    </row>
    <row r="126" spans="2:18" ht="17.25" customHeight="1" x14ac:dyDescent="0.15">
      <c r="B126" s="147">
        <v>33</v>
      </c>
      <c r="C126" s="148"/>
      <c r="D126" s="7"/>
      <c r="E126" s="7"/>
      <c r="F126" s="7"/>
      <c r="G126" s="7"/>
      <c r="H126" s="3" t="str">
        <f t="shared" si="8"/>
        <v/>
      </c>
      <c r="I126" s="58">
        <v>1</v>
      </c>
      <c r="J126" s="7"/>
      <c r="K126" s="7"/>
      <c r="L126" s="7"/>
      <c r="M126" s="3">
        <f t="shared" si="9"/>
        <v>1</v>
      </c>
      <c r="N126" s="7"/>
      <c r="O126" s="7"/>
      <c r="P126" s="7"/>
      <c r="Q126" s="7"/>
      <c r="R126" s="50" t="str">
        <f t="shared" si="10"/>
        <v/>
      </c>
    </row>
    <row r="127" spans="2:18" ht="17.25" customHeight="1" x14ac:dyDescent="0.15">
      <c r="B127" s="147">
        <v>34</v>
      </c>
      <c r="C127" s="148"/>
      <c r="D127" s="7"/>
      <c r="E127" s="7"/>
      <c r="F127" s="7"/>
      <c r="G127" s="7"/>
      <c r="H127" s="3" t="str">
        <f t="shared" si="8"/>
        <v/>
      </c>
      <c r="I127" s="58"/>
      <c r="J127" s="7"/>
      <c r="K127" s="7"/>
      <c r="L127" s="7"/>
      <c r="M127" s="3" t="str">
        <f t="shared" si="9"/>
        <v/>
      </c>
      <c r="N127" s="7"/>
      <c r="O127" s="7"/>
      <c r="P127" s="7"/>
      <c r="Q127" s="7"/>
      <c r="R127" s="50" t="str">
        <f t="shared" si="10"/>
        <v/>
      </c>
    </row>
    <row r="128" spans="2:18" ht="17.25" customHeight="1" x14ac:dyDescent="0.15">
      <c r="B128" s="149">
        <v>35</v>
      </c>
      <c r="C128" s="142"/>
      <c r="D128" s="12"/>
      <c r="E128" s="12"/>
      <c r="F128" s="12"/>
      <c r="G128" s="12"/>
      <c r="H128" s="4" t="str">
        <f t="shared" si="8"/>
        <v/>
      </c>
      <c r="I128" s="12"/>
      <c r="J128" s="12"/>
      <c r="K128" s="12"/>
      <c r="L128" s="12"/>
      <c r="M128" s="4" t="str">
        <f t="shared" si="9"/>
        <v/>
      </c>
      <c r="N128" s="12"/>
      <c r="O128" s="12"/>
      <c r="P128" s="12"/>
      <c r="Q128" s="12"/>
      <c r="R128" s="52" t="str">
        <f t="shared" si="10"/>
        <v/>
      </c>
    </row>
    <row r="129" spans="2:18" ht="17.25" customHeight="1" x14ac:dyDescent="0.15">
      <c r="B129" s="147">
        <v>36</v>
      </c>
      <c r="C129" s="148"/>
      <c r="D129" s="7"/>
      <c r="E129" s="7"/>
      <c r="F129" s="7"/>
      <c r="G129" s="7"/>
      <c r="H129" s="3" t="str">
        <f t="shared" si="8"/>
        <v/>
      </c>
      <c r="I129" s="58"/>
      <c r="J129" s="7"/>
      <c r="K129" s="7"/>
      <c r="L129" s="7"/>
      <c r="M129" s="3" t="str">
        <f>IF(SUM(I129:L129)=0,"",SUM(I129:L129))</f>
        <v/>
      </c>
      <c r="N129" s="7">
        <v>1</v>
      </c>
      <c r="O129" s="7"/>
      <c r="P129" s="7"/>
      <c r="Q129" s="7"/>
      <c r="R129" s="50">
        <f t="shared" si="10"/>
        <v>1</v>
      </c>
    </row>
    <row r="130" spans="2:18" ht="17.25" customHeight="1" x14ac:dyDescent="0.15">
      <c r="B130" s="147">
        <v>37</v>
      </c>
      <c r="C130" s="148"/>
      <c r="D130" s="7"/>
      <c r="E130" s="7"/>
      <c r="F130" s="7"/>
      <c r="G130" s="7"/>
      <c r="H130" s="3" t="str">
        <f t="shared" si="8"/>
        <v/>
      </c>
      <c r="I130" s="58"/>
      <c r="J130" s="7"/>
      <c r="K130" s="7"/>
      <c r="L130" s="7"/>
      <c r="M130" s="3" t="str">
        <f t="shared" si="9"/>
        <v/>
      </c>
      <c r="N130" s="7"/>
      <c r="O130" s="7"/>
      <c r="P130" s="7"/>
      <c r="Q130" s="7"/>
      <c r="R130" s="50" t="str">
        <f>IF(SUM(N130:Q130)=0,"",SUM(N130:Q130))</f>
        <v/>
      </c>
    </row>
    <row r="131" spans="2:18" ht="17.25" customHeight="1" x14ac:dyDescent="0.15">
      <c r="B131" s="147">
        <v>38</v>
      </c>
      <c r="C131" s="148"/>
      <c r="D131" s="7">
        <v>1</v>
      </c>
      <c r="E131" s="7">
        <v>1</v>
      </c>
      <c r="F131" s="7"/>
      <c r="G131" s="7"/>
      <c r="H131" s="3">
        <f t="shared" si="8"/>
        <v>2</v>
      </c>
      <c r="I131" s="58"/>
      <c r="J131" s="7"/>
      <c r="K131" s="7"/>
      <c r="L131" s="7"/>
      <c r="M131" s="3" t="str">
        <f t="shared" si="9"/>
        <v/>
      </c>
      <c r="N131" s="7">
        <v>2</v>
      </c>
      <c r="O131" s="7"/>
      <c r="P131" s="7"/>
      <c r="Q131" s="7"/>
      <c r="R131" s="50">
        <f t="shared" si="10"/>
        <v>2</v>
      </c>
    </row>
    <row r="132" spans="2:18" ht="17.25" customHeight="1" x14ac:dyDescent="0.15">
      <c r="B132" s="147">
        <v>39</v>
      </c>
      <c r="C132" s="148"/>
      <c r="D132" s="7"/>
      <c r="E132" s="7"/>
      <c r="F132" s="7"/>
      <c r="G132" s="7"/>
      <c r="H132" s="3" t="str">
        <f t="shared" si="8"/>
        <v/>
      </c>
      <c r="I132" s="58"/>
      <c r="J132" s="7"/>
      <c r="K132" s="7"/>
      <c r="L132" s="7"/>
      <c r="M132" s="3" t="str">
        <f t="shared" si="9"/>
        <v/>
      </c>
      <c r="N132" s="7"/>
      <c r="O132" s="7"/>
      <c r="P132" s="7"/>
      <c r="Q132" s="7"/>
      <c r="R132" s="50" t="str">
        <f>IF(SUM(N132:Q132)=0,"",SUM(N132:Q132))</f>
        <v/>
      </c>
    </row>
    <row r="133" spans="2:18" ht="17.25" customHeight="1" x14ac:dyDescent="0.15">
      <c r="B133" s="147">
        <v>40</v>
      </c>
      <c r="C133" s="148"/>
      <c r="D133" s="7"/>
      <c r="E133" s="7"/>
      <c r="F133" s="7"/>
      <c r="G133" s="7"/>
      <c r="H133" s="3" t="str">
        <f t="shared" si="8"/>
        <v/>
      </c>
      <c r="I133" s="7"/>
      <c r="J133" s="7"/>
      <c r="K133" s="7"/>
      <c r="L133" s="7"/>
      <c r="M133" s="3" t="str">
        <f t="shared" si="9"/>
        <v/>
      </c>
      <c r="N133" s="7"/>
      <c r="O133" s="7"/>
      <c r="P133" s="7"/>
      <c r="Q133" s="7"/>
      <c r="R133" s="50" t="str">
        <f t="shared" si="10"/>
        <v/>
      </c>
    </row>
    <row r="134" spans="2:18" ht="17.25" customHeight="1" x14ac:dyDescent="0.15">
      <c r="B134" s="150">
        <v>41</v>
      </c>
      <c r="C134" s="151"/>
      <c r="D134" s="10"/>
      <c r="E134" s="10"/>
      <c r="F134" s="10"/>
      <c r="G134" s="10"/>
      <c r="H134" s="2" t="str">
        <f t="shared" si="8"/>
        <v/>
      </c>
      <c r="I134" s="10"/>
      <c r="J134" s="10"/>
      <c r="K134" s="10"/>
      <c r="L134" s="10"/>
      <c r="M134" s="2" t="str">
        <f t="shared" si="9"/>
        <v/>
      </c>
      <c r="N134" s="10"/>
      <c r="O134" s="10"/>
      <c r="P134" s="10"/>
      <c r="Q134" s="10"/>
      <c r="R134" s="51" t="str">
        <f>IF(SUM(N134:Q134)=0,"",SUM(N134:Q134))</f>
        <v/>
      </c>
    </row>
    <row r="135" spans="2:18" ht="17.25" customHeight="1" x14ac:dyDescent="0.15">
      <c r="B135" s="147">
        <v>42</v>
      </c>
      <c r="C135" s="148"/>
      <c r="D135" s="7"/>
      <c r="E135" s="7"/>
      <c r="F135" s="7"/>
      <c r="G135" s="7"/>
      <c r="H135" s="3" t="str">
        <f t="shared" si="8"/>
        <v/>
      </c>
      <c r="I135" s="58"/>
      <c r="J135" s="7"/>
      <c r="K135" s="7"/>
      <c r="L135" s="7"/>
      <c r="M135" s="3" t="str">
        <f t="shared" si="9"/>
        <v/>
      </c>
      <c r="N135" s="7"/>
      <c r="O135" s="7"/>
      <c r="P135" s="7"/>
      <c r="Q135" s="7"/>
      <c r="R135" s="50" t="str">
        <f>IF(SUM(N135:Q135)=0,"",SUM(N135:Q135))</f>
        <v/>
      </c>
    </row>
    <row r="136" spans="2:18" ht="17.25" customHeight="1" x14ac:dyDescent="0.15">
      <c r="B136" s="147">
        <v>43</v>
      </c>
      <c r="C136" s="148"/>
      <c r="D136" s="7"/>
      <c r="E136" s="7"/>
      <c r="F136" s="7"/>
      <c r="G136" s="7"/>
      <c r="H136" s="3" t="str">
        <f t="shared" si="8"/>
        <v/>
      </c>
      <c r="I136" s="58"/>
      <c r="J136" s="7"/>
      <c r="K136" s="7"/>
      <c r="L136" s="7"/>
      <c r="M136" s="3" t="str">
        <f t="shared" si="9"/>
        <v/>
      </c>
      <c r="N136" s="7"/>
      <c r="O136" s="7"/>
      <c r="P136" s="7"/>
      <c r="Q136" s="7"/>
      <c r="R136" s="50" t="str">
        <f t="shared" si="10"/>
        <v/>
      </c>
    </row>
    <row r="137" spans="2:18" ht="17.25" customHeight="1" x14ac:dyDescent="0.15">
      <c r="B137" s="147">
        <v>44</v>
      </c>
      <c r="C137" s="148"/>
      <c r="D137" s="7"/>
      <c r="E137" s="7"/>
      <c r="F137" s="7"/>
      <c r="G137" s="7"/>
      <c r="H137" s="3" t="str">
        <f t="shared" si="8"/>
        <v/>
      </c>
      <c r="I137" s="7"/>
      <c r="J137" s="7"/>
      <c r="K137" s="7"/>
      <c r="L137" s="7"/>
      <c r="M137" s="3" t="str">
        <f t="shared" si="9"/>
        <v/>
      </c>
      <c r="N137" s="7"/>
      <c r="O137" s="7"/>
      <c r="P137" s="7"/>
      <c r="Q137" s="7"/>
      <c r="R137" s="50" t="str">
        <f>IF(SUM(N137:Q137)=0,"",SUM(N137:Q137))</f>
        <v/>
      </c>
    </row>
    <row r="138" spans="2:18" ht="17.25" customHeight="1" x14ac:dyDescent="0.15">
      <c r="B138" s="149">
        <v>45</v>
      </c>
      <c r="C138" s="142"/>
      <c r="D138" s="12"/>
      <c r="E138" s="12"/>
      <c r="F138" s="12"/>
      <c r="G138" s="12"/>
      <c r="H138" s="4" t="str">
        <f t="shared" si="8"/>
        <v/>
      </c>
      <c r="I138" s="12"/>
      <c r="J138" s="12"/>
      <c r="K138" s="12"/>
      <c r="L138" s="12"/>
      <c r="M138" s="4" t="str">
        <f t="shared" si="9"/>
        <v/>
      </c>
      <c r="N138" s="12">
        <v>1</v>
      </c>
      <c r="O138" s="12"/>
      <c r="P138" s="12"/>
      <c r="Q138" s="12"/>
      <c r="R138" s="52">
        <f t="shared" si="10"/>
        <v>1</v>
      </c>
    </row>
    <row r="139" spans="2:18" ht="17.25" customHeight="1" x14ac:dyDescent="0.15">
      <c r="B139" s="147">
        <v>46</v>
      </c>
      <c r="C139" s="148"/>
      <c r="D139" s="7"/>
      <c r="E139" s="7"/>
      <c r="F139" s="7"/>
      <c r="G139" s="7"/>
      <c r="H139" s="3" t="str">
        <f t="shared" si="8"/>
        <v/>
      </c>
      <c r="I139" s="7"/>
      <c r="J139" s="7"/>
      <c r="K139" s="7"/>
      <c r="L139" s="7"/>
      <c r="M139" s="3" t="str">
        <f t="shared" si="9"/>
        <v/>
      </c>
      <c r="N139" s="7"/>
      <c r="O139" s="7"/>
      <c r="P139" s="7"/>
      <c r="Q139" s="7"/>
      <c r="R139" s="50" t="str">
        <f>IF(SUM(N139:Q139)=0,"",SUM(N139:Q139))</f>
        <v/>
      </c>
    </row>
    <row r="140" spans="2:18" ht="17.25" customHeight="1" x14ac:dyDescent="0.15">
      <c r="B140" s="147">
        <v>47</v>
      </c>
      <c r="C140" s="148"/>
      <c r="D140" s="7"/>
      <c r="E140" s="7"/>
      <c r="F140" s="7"/>
      <c r="G140" s="7"/>
      <c r="H140" s="3" t="str">
        <f t="shared" si="8"/>
        <v/>
      </c>
      <c r="I140" s="7"/>
      <c r="J140" s="7"/>
      <c r="K140" s="7"/>
      <c r="L140" s="7"/>
      <c r="M140" s="3" t="str">
        <f t="shared" si="9"/>
        <v/>
      </c>
      <c r="N140" s="7"/>
      <c r="O140" s="7"/>
      <c r="P140" s="7"/>
      <c r="Q140" s="7"/>
      <c r="R140" s="50" t="str">
        <f t="shared" si="10"/>
        <v/>
      </c>
    </row>
    <row r="141" spans="2:18" ht="17.25" customHeight="1" x14ac:dyDescent="0.15">
      <c r="B141" s="147">
        <v>48</v>
      </c>
      <c r="C141" s="148"/>
      <c r="D141" s="7"/>
      <c r="E141" s="7"/>
      <c r="F141" s="7"/>
      <c r="G141" s="7"/>
      <c r="H141" s="3" t="str">
        <f t="shared" si="8"/>
        <v/>
      </c>
      <c r="I141" s="7"/>
      <c r="J141" s="7"/>
      <c r="K141" s="7"/>
      <c r="L141" s="7"/>
      <c r="M141" s="3" t="str">
        <f t="shared" si="9"/>
        <v/>
      </c>
      <c r="N141" s="7">
        <v>1</v>
      </c>
      <c r="O141" s="7"/>
      <c r="P141" s="7"/>
      <c r="Q141" s="7"/>
      <c r="R141" s="50">
        <f t="shared" si="10"/>
        <v>1</v>
      </c>
    </row>
    <row r="142" spans="2:18" ht="17.25" customHeight="1" x14ac:dyDescent="0.15">
      <c r="B142" s="147">
        <v>49</v>
      </c>
      <c r="C142" s="148"/>
      <c r="D142" s="7"/>
      <c r="E142" s="7"/>
      <c r="F142" s="7"/>
      <c r="G142" s="7"/>
      <c r="H142" s="3" t="str">
        <f t="shared" si="8"/>
        <v/>
      </c>
      <c r="I142" s="7"/>
      <c r="J142" s="7"/>
      <c r="K142" s="7"/>
      <c r="L142" s="7"/>
      <c r="M142" s="3" t="str">
        <f t="shared" si="9"/>
        <v/>
      </c>
      <c r="N142" s="7"/>
      <c r="O142" s="7"/>
      <c r="P142" s="7"/>
      <c r="Q142" s="7"/>
      <c r="R142" s="50" t="str">
        <f t="shared" si="10"/>
        <v/>
      </c>
    </row>
    <row r="143" spans="2:18" ht="17.25" customHeight="1" x14ac:dyDescent="0.15">
      <c r="B143" s="147">
        <v>50</v>
      </c>
      <c r="C143" s="148"/>
      <c r="D143" s="7"/>
      <c r="E143" s="7"/>
      <c r="F143" s="7"/>
      <c r="G143" s="7"/>
      <c r="H143" s="3" t="str">
        <f t="shared" si="8"/>
        <v/>
      </c>
      <c r="I143" s="7">
        <v>1</v>
      </c>
      <c r="J143" s="7"/>
      <c r="K143" s="7"/>
      <c r="L143" s="7"/>
      <c r="M143" s="3">
        <f t="shared" si="9"/>
        <v>1</v>
      </c>
      <c r="N143" s="7">
        <v>1</v>
      </c>
      <c r="O143" s="7"/>
      <c r="P143" s="7"/>
      <c r="Q143" s="7"/>
      <c r="R143" s="50">
        <f t="shared" si="10"/>
        <v>1</v>
      </c>
    </row>
    <row r="144" spans="2:18" ht="13.5" customHeight="1" x14ac:dyDescent="0.15">
      <c r="B144" s="6"/>
      <c r="C144" s="79" t="s">
        <v>72</v>
      </c>
      <c r="D144" s="7"/>
      <c r="E144" s="7"/>
      <c r="F144" s="7"/>
      <c r="G144" s="7"/>
      <c r="H144" s="3"/>
      <c r="I144" s="7"/>
      <c r="J144" s="7"/>
      <c r="K144" s="7"/>
      <c r="L144" s="7"/>
      <c r="M144" s="3"/>
      <c r="N144" s="7"/>
      <c r="O144" s="7"/>
      <c r="P144" s="7"/>
      <c r="Q144" s="7"/>
      <c r="R144" s="50"/>
    </row>
    <row r="145" spans="1:18" ht="24.75" customHeight="1" thickBot="1" x14ac:dyDescent="0.2">
      <c r="B145" s="117" t="s">
        <v>7</v>
      </c>
      <c r="C145" s="119"/>
      <c r="D145" s="41">
        <f>IF(SUM(D109:D143)=0,"",SUM(D109:D143))</f>
        <v>6</v>
      </c>
      <c r="E145" s="41">
        <f t="shared" ref="E145:R145" si="11">IF(SUM(E109:E143)=0,"",SUM(E109:E143))</f>
        <v>2</v>
      </c>
      <c r="F145" s="41">
        <f t="shared" si="11"/>
        <v>1</v>
      </c>
      <c r="G145" s="41" t="str">
        <f t="shared" si="11"/>
        <v/>
      </c>
      <c r="H145" s="53">
        <f>IF(SUM(H109:H143)=0,"",SUM(H109:H143))</f>
        <v>9</v>
      </c>
      <c r="I145" s="41">
        <f>IF(SUM(I109:I143)=0,"",SUM(I109:I143))</f>
        <v>3</v>
      </c>
      <c r="J145" s="41" t="str">
        <f t="shared" si="11"/>
        <v/>
      </c>
      <c r="K145" s="41" t="str">
        <f t="shared" si="11"/>
        <v/>
      </c>
      <c r="L145" s="41" t="str">
        <f t="shared" si="11"/>
        <v/>
      </c>
      <c r="M145" s="53">
        <f t="shared" si="11"/>
        <v>3</v>
      </c>
      <c r="N145" s="41">
        <f t="shared" si="11"/>
        <v>6</v>
      </c>
      <c r="O145" s="41" t="str">
        <f t="shared" si="11"/>
        <v/>
      </c>
      <c r="P145" s="41" t="str">
        <f t="shared" si="11"/>
        <v/>
      </c>
      <c r="Q145" s="41" t="str">
        <f t="shared" si="11"/>
        <v/>
      </c>
      <c r="R145" s="54">
        <f t="shared" si="11"/>
        <v>6</v>
      </c>
    </row>
    <row r="150" spans="1:18" ht="18" x14ac:dyDescent="0.25">
      <c r="A150" s="13"/>
    </row>
    <row r="152" spans="1:18" ht="14.25" x14ac:dyDescent="0.15">
      <c r="A152" s="1"/>
    </row>
    <row r="153" spans="1:18" ht="14.25" x14ac:dyDescent="0.15">
      <c r="A153" s="1"/>
    </row>
    <row r="154" spans="1:18" ht="14.25" x14ac:dyDescent="0.15">
      <c r="A154" s="1"/>
    </row>
    <row r="155" spans="1:18" ht="14.25" thickBot="1" x14ac:dyDescent="0.2"/>
    <row r="156" spans="1:18" ht="17.25" customHeight="1" x14ac:dyDescent="0.15">
      <c r="B156" s="47"/>
      <c r="C156" s="48" t="s">
        <v>8</v>
      </c>
      <c r="D156" s="131" t="s">
        <v>86</v>
      </c>
      <c r="E156" s="131"/>
      <c r="F156" s="131"/>
      <c r="G156" s="131"/>
      <c r="H156" s="131"/>
      <c r="I156" s="131" t="s">
        <v>118</v>
      </c>
      <c r="J156" s="131"/>
      <c r="K156" s="131"/>
      <c r="L156" s="131"/>
      <c r="M156" s="132"/>
      <c r="N156" s="145"/>
      <c r="O156" s="145"/>
      <c r="P156" s="145"/>
      <c r="Q156" s="145"/>
      <c r="R156" s="145"/>
    </row>
    <row r="157" spans="1:18" x14ac:dyDescent="0.15">
      <c r="B157" s="6"/>
      <c r="C157" s="29" t="s">
        <v>69</v>
      </c>
      <c r="D157" s="152" t="s">
        <v>73</v>
      </c>
      <c r="E157" s="152" t="s">
        <v>74</v>
      </c>
      <c r="F157" s="152" t="s">
        <v>75</v>
      </c>
      <c r="G157" s="153" t="s">
        <v>76</v>
      </c>
      <c r="H157" s="152" t="s">
        <v>7</v>
      </c>
      <c r="I157" s="152" t="s">
        <v>73</v>
      </c>
      <c r="J157" s="152" t="s">
        <v>74</v>
      </c>
      <c r="K157" s="152" t="s">
        <v>75</v>
      </c>
      <c r="L157" s="153" t="s">
        <v>76</v>
      </c>
      <c r="M157" s="154" t="s">
        <v>7</v>
      </c>
      <c r="N157" s="146"/>
      <c r="O157" s="146"/>
      <c r="P157" s="146"/>
      <c r="Q157" s="146"/>
      <c r="R157" s="146"/>
    </row>
    <row r="158" spans="1:18" x14ac:dyDescent="0.15">
      <c r="B158" s="49" t="s">
        <v>70</v>
      </c>
      <c r="C158" s="18"/>
      <c r="D158" s="152"/>
      <c r="E158" s="152"/>
      <c r="F158" s="152"/>
      <c r="G158" s="153"/>
      <c r="H158" s="152"/>
      <c r="I158" s="152"/>
      <c r="J158" s="152"/>
      <c r="K158" s="152"/>
      <c r="L158" s="153"/>
      <c r="M158" s="154"/>
      <c r="N158" s="146"/>
      <c r="O158" s="146"/>
      <c r="P158" s="146"/>
      <c r="Q158" s="146"/>
      <c r="R158" s="146"/>
    </row>
    <row r="159" spans="1:18" ht="13.5" customHeight="1" x14ac:dyDescent="0.15">
      <c r="B159" s="9"/>
      <c r="C159" s="80" t="s">
        <v>71</v>
      </c>
      <c r="D159" s="7"/>
      <c r="E159" s="7"/>
      <c r="F159" s="7"/>
      <c r="G159" s="7"/>
      <c r="H159" s="3"/>
      <c r="I159" s="23"/>
      <c r="J159" s="7"/>
      <c r="K159" s="7"/>
      <c r="L159" s="7"/>
      <c r="M159" s="50"/>
      <c r="N159" s="7"/>
      <c r="O159" s="7"/>
      <c r="P159" s="7"/>
      <c r="Q159" s="7"/>
      <c r="R159" s="7"/>
    </row>
    <row r="160" spans="1:18" ht="17.25" customHeight="1" x14ac:dyDescent="0.15">
      <c r="B160" s="147">
        <v>16</v>
      </c>
      <c r="C160" s="148"/>
      <c r="D160" s="7"/>
      <c r="E160" s="7"/>
      <c r="F160" s="7"/>
      <c r="G160" s="7"/>
      <c r="H160" s="3" t="str">
        <f>IF(SUM(D160:G160)=0,"",SUM(D160:G160))</f>
        <v/>
      </c>
      <c r="I160" s="23"/>
      <c r="J160" s="7"/>
      <c r="K160" s="7"/>
      <c r="L160" s="7"/>
      <c r="M160" s="50" t="str">
        <f>IF(SUM(I160:L160)=0,"",SUM(I160:L160))</f>
        <v/>
      </c>
      <c r="N160" s="7"/>
      <c r="O160" s="7"/>
      <c r="P160" s="7"/>
      <c r="Q160" s="7"/>
      <c r="R160" s="7"/>
    </row>
    <row r="161" spans="2:18" ht="17.25" customHeight="1" x14ac:dyDescent="0.15">
      <c r="B161" s="147">
        <v>17</v>
      </c>
      <c r="C161" s="148"/>
      <c r="D161" s="7"/>
      <c r="E161" s="7"/>
      <c r="F161" s="7"/>
      <c r="G161" s="7"/>
      <c r="H161" s="3" t="str">
        <f t="shared" ref="H161:H194" si="12">IF(SUM(D161:G161)=0,"",SUM(D161:G161))</f>
        <v/>
      </c>
      <c r="I161" s="23"/>
      <c r="J161" s="7"/>
      <c r="K161" s="7"/>
      <c r="L161" s="7"/>
      <c r="M161" s="50" t="str">
        <f>IF(SUM(I161:L161)=0,"",SUM(I161:L161))</f>
        <v/>
      </c>
      <c r="N161" s="7"/>
      <c r="O161" s="7"/>
      <c r="P161" s="7"/>
      <c r="Q161" s="7"/>
      <c r="R161" s="7"/>
    </row>
    <row r="162" spans="2:18" ht="17.25" customHeight="1" x14ac:dyDescent="0.15">
      <c r="B162" s="147">
        <v>18</v>
      </c>
      <c r="C162" s="148"/>
      <c r="D162" s="7"/>
      <c r="E162" s="7"/>
      <c r="F162" s="7"/>
      <c r="G162" s="7"/>
      <c r="H162" s="3" t="str">
        <f t="shared" si="12"/>
        <v/>
      </c>
      <c r="I162" s="23"/>
      <c r="J162" s="7"/>
      <c r="K162" s="7">
        <v>1</v>
      </c>
      <c r="L162" s="7"/>
      <c r="M162" s="50">
        <f>IF(SUM(I162:L162)=0,"",SUM(I162:L162))</f>
        <v>1</v>
      </c>
      <c r="N162" s="7"/>
      <c r="O162" s="7"/>
      <c r="P162" s="7"/>
      <c r="Q162" s="7"/>
      <c r="R162" s="7"/>
    </row>
    <row r="163" spans="2:18" ht="17.25" customHeight="1" x14ac:dyDescent="0.15">
      <c r="B163" s="147">
        <v>19</v>
      </c>
      <c r="C163" s="145"/>
      <c r="D163" s="23"/>
      <c r="E163" s="7"/>
      <c r="F163" s="7"/>
      <c r="G163" s="7"/>
      <c r="H163" s="23" t="str">
        <f t="shared" si="12"/>
        <v/>
      </c>
      <c r="I163" s="23"/>
      <c r="J163" s="7"/>
      <c r="K163" s="7"/>
      <c r="L163" s="7"/>
      <c r="M163" s="50" t="str">
        <f>IF(SUM(I163:L163)=0,"",SUM(I163:L163))</f>
        <v/>
      </c>
      <c r="N163" s="7"/>
      <c r="O163" s="7"/>
      <c r="P163" s="7"/>
      <c r="Q163" s="7"/>
      <c r="R163" s="7"/>
    </row>
    <row r="164" spans="2:18" ht="17.25" customHeight="1" x14ac:dyDescent="0.15">
      <c r="B164" s="149">
        <v>20</v>
      </c>
      <c r="C164" s="142"/>
      <c r="D164" s="12"/>
      <c r="E164" s="12"/>
      <c r="F164" s="12"/>
      <c r="G164" s="12"/>
      <c r="H164" s="4" t="str">
        <f>IF(SUM(D164:G164)=0,"",SUM(D164:G164))</f>
        <v/>
      </c>
      <c r="I164" s="55"/>
      <c r="J164" s="12"/>
      <c r="K164" s="12"/>
      <c r="L164" s="12"/>
      <c r="M164" s="52" t="str">
        <f>IF(SUM(I164:L164)=0,"",SUM(I164:L164))</f>
        <v/>
      </c>
      <c r="N164" s="7"/>
      <c r="O164" s="7"/>
      <c r="P164" s="7"/>
      <c r="Q164" s="7"/>
      <c r="R164" s="7"/>
    </row>
    <row r="165" spans="2:18" ht="17.25" customHeight="1" x14ac:dyDescent="0.15">
      <c r="B165" s="147">
        <v>21</v>
      </c>
      <c r="C165" s="148"/>
      <c r="D165" s="7"/>
      <c r="E165" s="7"/>
      <c r="F165" s="7"/>
      <c r="G165" s="7"/>
      <c r="H165" s="3" t="str">
        <f t="shared" si="12"/>
        <v/>
      </c>
      <c r="I165" s="23"/>
      <c r="J165" s="7"/>
      <c r="K165" s="7"/>
      <c r="L165" s="7"/>
      <c r="M165" s="50" t="str">
        <f t="shared" ref="M165:M195" si="13">IF(SUM(I165:L165)=0,"",SUM(I165:L165))</f>
        <v/>
      </c>
      <c r="N165" s="7"/>
      <c r="O165" s="7"/>
      <c r="P165" s="7"/>
      <c r="Q165" s="7"/>
      <c r="R165" s="7"/>
    </row>
    <row r="166" spans="2:18" ht="17.25" customHeight="1" x14ac:dyDescent="0.15">
      <c r="B166" s="147">
        <v>22</v>
      </c>
      <c r="C166" s="148"/>
      <c r="D166" s="7"/>
      <c r="E166" s="7"/>
      <c r="F166" s="7"/>
      <c r="G166" s="7"/>
      <c r="H166" s="3" t="str">
        <f t="shared" si="12"/>
        <v/>
      </c>
      <c r="I166" s="23"/>
      <c r="J166" s="7"/>
      <c r="K166" s="7"/>
      <c r="L166" s="7"/>
      <c r="M166" s="50" t="str">
        <f t="shared" si="13"/>
        <v/>
      </c>
      <c r="N166" s="7"/>
      <c r="O166" s="7"/>
      <c r="P166" s="7"/>
      <c r="Q166" s="7"/>
      <c r="R166" s="7"/>
    </row>
    <row r="167" spans="2:18" ht="17.25" customHeight="1" x14ac:dyDescent="0.15">
      <c r="B167" s="147">
        <v>23</v>
      </c>
      <c r="C167" s="148"/>
      <c r="D167" s="7"/>
      <c r="E167" s="7"/>
      <c r="F167" s="7"/>
      <c r="G167" s="7"/>
      <c r="H167" s="3" t="str">
        <f t="shared" si="12"/>
        <v/>
      </c>
      <c r="I167" s="23"/>
      <c r="J167" s="7"/>
      <c r="K167" s="7"/>
      <c r="L167" s="7"/>
      <c r="M167" s="50" t="str">
        <f t="shared" si="13"/>
        <v/>
      </c>
      <c r="N167" s="7"/>
      <c r="O167" s="7"/>
      <c r="P167" s="7"/>
      <c r="Q167" s="7"/>
      <c r="R167" s="7"/>
    </row>
    <row r="168" spans="2:18" ht="17.25" customHeight="1" x14ac:dyDescent="0.15">
      <c r="B168" s="147">
        <v>24</v>
      </c>
      <c r="C168" s="148"/>
      <c r="D168" s="7"/>
      <c r="E168" s="7"/>
      <c r="F168" s="7"/>
      <c r="G168" s="7"/>
      <c r="H168" s="3" t="str">
        <f t="shared" si="12"/>
        <v/>
      </c>
      <c r="I168" s="23"/>
      <c r="J168" s="7"/>
      <c r="K168" s="7"/>
      <c r="L168" s="7"/>
      <c r="M168" s="50" t="str">
        <f t="shared" si="13"/>
        <v/>
      </c>
      <c r="N168" s="7"/>
      <c r="O168" s="7"/>
      <c r="P168" s="7"/>
      <c r="Q168" s="7"/>
      <c r="R168" s="7"/>
    </row>
    <row r="169" spans="2:18" ht="17.25" customHeight="1" x14ac:dyDescent="0.15">
      <c r="B169" s="149">
        <v>25</v>
      </c>
      <c r="C169" s="142"/>
      <c r="D169" s="12"/>
      <c r="E169" s="12"/>
      <c r="F169" s="12"/>
      <c r="G169" s="12"/>
      <c r="H169" s="4" t="str">
        <f t="shared" si="12"/>
        <v/>
      </c>
      <c r="I169" s="55"/>
      <c r="J169" s="12"/>
      <c r="K169" s="12"/>
      <c r="L169" s="12"/>
      <c r="M169" s="52" t="str">
        <f t="shared" si="13"/>
        <v/>
      </c>
      <c r="N169" s="7"/>
      <c r="O169" s="7"/>
      <c r="P169" s="7"/>
      <c r="Q169" s="7"/>
      <c r="R169" s="7"/>
    </row>
    <row r="170" spans="2:18" ht="17.25" customHeight="1" x14ac:dyDescent="0.15">
      <c r="B170" s="147">
        <v>26</v>
      </c>
      <c r="C170" s="148"/>
      <c r="D170" s="7"/>
      <c r="E170" s="58"/>
      <c r="F170" s="7"/>
      <c r="G170" s="7"/>
      <c r="H170" s="3" t="str">
        <f t="shared" si="12"/>
        <v/>
      </c>
      <c r="I170" s="23"/>
      <c r="J170" s="7"/>
      <c r="K170" s="7"/>
      <c r="L170" s="7"/>
      <c r="M170" s="50" t="str">
        <f t="shared" si="13"/>
        <v/>
      </c>
      <c r="N170" s="7"/>
      <c r="O170" s="7"/>
      <c r="P170" s="7"/>
      <c r="Q170" s="7"/>
      <c r="R170" s="7"/>
    </row>
    <row r="171" spans="2:18" ht="17.25" customHeight="1" x14ac:dyDescent="0.15">
      <c r="B171" s="147">
        <v>27</v>
      </c>
      <c r="C171" s="148"/>
      <c r="D171" s="58"/>
      <c r="E171" s="58"/>
      <c r="F171" s="7"/>
      <c r="G171" s="7"/>
      <c r="H171" s="3" t="str">
        <f t="shared" si="12"/>
        <v/>
      </c>
      <c r="I171" s="23"/>
      <c r="J171" s="7"/>
      <c r="K171" s="7"/>
      <c r="L171" s="7"/>
      <c r="M171" s="50" t="str">
        <f t="shared" si="13"/>
        <v/>
      </c>
      <c r="N171" s="7"/>
      <c r="O171" s="7"/>
      <c r="P171" s="7"/>
      <c r="Q171" s="7"/>
      <c r="R171" s="7"/>
    </row>
    <row r="172" spans="2:18" ht="17.25" customHeight="1" x14ac:dyDescent="0.15">
      <c r="B172" s="147">
        <v>28</v>
      </c>
      <c r="C172" s="148"/>
      <c r="D172" s="7"/>
      <c r="E172" s="58"/>
      <c r="F172" s="7"/>
      <c r="G172" s="7"/>
      <c r="H172" s="3" t="str">
        <f t="shared" si="12"/>
        <v/>
      </c>
      <c r="I172" s="23"/>
      <c r="J172" s="7"/>
      <c r="K172" s="7"/>
      <c r="L172" s="7"/>
      <c r="M172" s="50" t="str">
        <f t="shared" si="13"/>
        <v/>
      </c>
      <c r="N172" s="7"/>
      <c r="O172" s="7"/>
      <c r="P172" s="7"/>
      <c r="Q172" s="7"/>
      <c r="R172" s="7"/>
    </row>
    <row r="173" spans="2:18" ht="17.25" customHeight="1" x14ac:dyDescent="0.15">
      <c r="B173" s="147">
        <v>29</v>
      </c>
      <c r="C173" s="148"/>
      <c r="D173" s="7"/>
      <c r="E173" s="7"/>
      <c r="F173" s="7"/>
      <c r="G173" s="7"/>
      <c r="H173" s="3" t="str">
        <f>IF(SUM(D173:G173)=0,"",SUM(D173:G173))</f>
        <v/>
      </c>
      <c r="I173" s="23"/>
      <c r="J173" s="7"/>
      <c r="K173" s="7"/>
      <c r="L173" s="7"/>
      <c r="M173" s="50" t="str">
        <f t="shared" si="13"/>
        <v/>
      </c>
      <c r="N173" s="7"/>
      <c r="O173" s="7"/>
      <c r="P173" s="7"/>
      <c r="Q173" s="7"/>
      <c r="R173" s="7"/>
    </row>
    <row r="174" spans="2:18" ht="17.25" customHeight="1" x14ac:dyDescent="0.15">
      <c r="B174" s="147">
        <v>30</v>
      </c>
      <c r="C174" s="148"/>
      <c r="D174" s="58"/>
      <c r="E174" s="7"/>
      <c r="F174" s="7"/>
      <c r="G174" s="7"/>
      <c r="H174" s="3" t="str">
        <f>IF(SUM(D174:G174)=0,"",SUM(D174:G174))</f>
        <v/>
      </c>
      <c r="I174" s="23"/>
      <c r="J174" s="7"/>
      <c r="K174" s="7"/>
      <c r="L174" s="7"/>
      <c r="M174" s="50" t="str">
        <f t="shared" si="13"/>
        <v/>
      </c>
      <c r="N174" s="7"/>
      <c r="O174" s="7"/>
      <c r="P174" s="7"/>
      <c r="Q174" s="7"/>
      <c r="R174" s="7"/>
    </row>
    <row r="175" spans="2:18" ht="17.25" customHeight="1" x14ac:dyDescent="0.15">
      <c r="B175" s="150">
        <v>31</v>
      </c>
      <c r="C175" s="151"/>
      <c r="D175" s="10"/>
      <c r="E175" s="10"/>
      <c r="F175" s="10"/>
      <c r="G175" s="10"/>
      <c r="H175" s="2" t="str">
        <f>IF(SUM(D175:G175)=0,"",SUM(D175:G175))</f>
        <v/>
      </c>
      <c r="I175" s="14"/>
      <c r="J175" s="10"/>
      <c r="K175" s="10"/>
      <c r="L175" s="10"/>
      <c r="M175" s="51" t="str">
        <f t="shared" si="13"/>
        <v/>
      </c>
      <c r="N175" s="7"/>
      <c r="O175" s="7"/>
      <c r="P175" s="7"/>
      <c r="Q175" s="7"/>
      <c r="R175" s="7"/>
    </row>
    <row r="176" spans="2:18" ht="17.25" customHeight="1" x14ac:dyDescent="0.15">
      <c r="B176" s="147">
        <v>32</v>
      </c>
      <c r="C176" s="148"/>
      <c r="D176" s="7"/>
      <c r="E176" s="7"/>
      <c r="F176" s="7"/>
      <c r="G176" s="7"/>
      <c r="H176" s="3" t="str">
        <f>IF(SUM(D176:G176)=0,"",SUM(D176:G176))</f>
        <v/>
      </c>
      <c r="I176" s="23"/>
      <c r="J176" s="7"/>
      <c r="K176" s="7"/>
      <c r="L176" s="7"/>
      <c r="M176" s="50" t="str">
        <f t="shared" si="13"/>
        <v/>
      </c>
      <c r="N176" s="7"/>
      <c r="O176" s="7"/>
      <c r="P176" s="7"/>
      <c r="Q176" s="7"/>
      <c r="R176" s="7"/>
    </row>
    <row r="177" spans="2:18" ht="17.25" customHeight="1" x14ac:dyDescent="0.15">
      <c r="B177" s="147">
        <v>33</v>
      </c>
      <c r="C177" s="148"/>
      <c r="D177" s="7"/>
      <c r="E177" s="58"/>
      <c r="F177" s="7"/>
      <c r="G177" s="7"/>
      <c r="H177" s="3" t="str">
        <f t="shared" si="12"/>
        <v/>
      </c>
      <c r="I177" s="23"/>
      <c r="J177" s="7"/>
      <c r="K177" s="7"/>
      <c r="L177" s="7"/>
      <c r="M177" s="50" t="str">
        <f t="shared" si="13"/>
        <v/>
      </c>
      <c r="N177" s="7"/>
      <c r="O177" s="7"/>
      <c r="P177" s="7"/>
      <c r="Q177" s="7"/>
      <c r="R177" s="7"/>
    </row>
    <row r="178" spans="2:18" ht="17.25" customHeight="1" x14ac:dyDescent="0.15">
      <c r="B178" s="147">
        <v>34</v>
      </c>
      <c r="C178" s="148"/>
      <c r="D178" s="7"/>
      <c r="E178" s="7"/>
      <c r="F178" s="7"/>
      <c r="G178" s="7"/>
      <c r="H178" s="3" t="str">
        <f t="shared" si="12"/>
        <v/>
      </c>
      <c r="I178" s="23"/>
      <c r="J178" s="7"/>
      <c r="K178" s="7"/>
      <c r="L178" s="7"/>
      <c r="M178" s="50" t="str">
        <f t="shared" si="13"/>
        <v/>
      </c>
      <c r="N178" s="7"/>
      <c r="O178" s="7"/>
      <c r="P178" s="7"/>
      <c r="Q178" s="7"/>
      <c r="R178" s="7"/>
    </row>
    <row r="179" spans="2:18" ht="17.25" customHeight="1" x14ac:dyDescent="0.15">
      <c r="B179" s="149">
        <v>35</v>
      </c>
      <c r="C179" s="142"/>
      <c r="D179" s="12"/>
      <c r="E179" s="12"/>
      <c r="F179" s="12"/>
      <c r="G179" s="12"/>
      <c r="H179" s="4" t="str">
        <f>IF(SUM(D179:G179)=0,"",SUM(D179:G179))</f>
        <v/>
      </c>
      <c r="I179" s="55"/>
      <c r="J179" s="12"/>
      <c r="K179" s="12"/>
      <c r="L179" s="12"/>
      <c r="M179" s="52" t="str">
        <f t="shared" si="13"/>
        <v/>
      </c>
      <c r="N179" s="7"/>
      <c r="O179" s="7"/>
      <c r="P179" s="7"/>
      <c r="Q179" s="7"/>
      <c r="R179" s="7"/>
    </row>
    <row r="180" spans="2:18" ht="17.25" customHeight="1" x14ac:dyDescent="0.15">
      <c r="B180" s="147">
        <v>36</v>
      </c>
      <c r="C180" s="148"/>
      <c r="D180" s="7">
        <v>2</v>
      </c>
      <c r="E180" s="58"/>
      <c r="F180" s="7"/>
      <c r="G180" s="7"/>
      <c r="H180" s="3">
        <f>IF(SUM(D180:G180)=0,"",SUM(D180:G180))</f>
        <v>2</v>
      </c>
      <c r="I180" s="23"/>
      <c r="J180" s="7"/>
      <c r="K180" s="7"/>
      <c r="L180" s="7"/>
      <c r="M180" s="50" t="str">
        <f t="shared" si="13"/>
        <v/>
      </c>
      <c r="N180" s="7"/>
      <c r="O180" s="7"/>
      <c r="P180" s="7"/>
      <c r="Q180" s="7"/>
      <c r="R180" s="7"/>
    </row>
    <row r="181" spans="2:18" ht="17.25" customHeight="1" x14ac:dyDescent="0.15">
      <c r="B181" s="147">
        <v>37</v>
      </c>
      <c r="C181" s="148"/>
      <c r="D181" s="7">
        <v>1</v>
      </c>
      <c r="E181" s="7"/>
      <c r="F181" s="7"/>
      <c r="G181" s="7"/>
      <c r="H181" s="3">
        <f>IF(SUM(D181:G181)=0,"",SUM(D181:G181))</f>
        <v>1</v>
      </c>
      <c r="I181" s="23"/>
      <c r="J181" s="7"/>
      <c r="K181" s="7"/>
      <c r="L181" s="7"/>
      <c r="M181" s="50" t="str">
        <f t="shared" si="13"/>
        <v/>
      </c>
      <c r="N181" s="7"/>
      <c r="O181" s="7"/>
      <c r="P181" s="7"/>
      <c r="Q181" s="7"/>
      <c r="R181" s="7"/>
    </row>
    <row r="182" spans="2:18" ht="17.25" customHeight="1" x14ac:dyDescent="0.15">
      <c r="B182" s="147">
        <v>38</v>
      </c>
      <c r="C182" s="148"/>
      <c r="D182" s="7"/>
      <c r="E182" s="58"/>
      <c r="F182" s="7"/>
      <c r="G182" s="7"/>
      <c r="H182" s="3" t="str">
        <f t="shared" si="12"/>
        <v/>
      </c>
      <c r="I182" s="23"/>
      <c r="J182" s="7"/>
      <c r="K182" s="7"/>
      <c r="L182" s="7"/>
      <c r="M182" s="50" t="str">
        <f t="shared" si="13"/>
        <v/>
      </c>
      <c r="N182" s="7"/>
      <c r="O182" s="7"/>
      <c r="P182" s="7"/>
      <c r="Q182" s="7"/>
      <c r="R182" s="7"/>
    </row>
    <row r="183" spans="2:18" ht="17.25" customHeight="1" x14ac:dyDescent="0.15">
      <c r="B183" s="147">
        <v>39</v>
      </c>
      <c r="C183" s="148"/>
      <c r="D183" s="7"/>
      <c r="E183" s="58"/>
      <c r="F183" s="7"/>
      <c r="G183" s="7"/>
      <c r="H183" s="3" t="str">
        <f t="shared" si="12"/>
        <v/>
      </c>
      <c r="I183" s="23"/>
      <c r="J183" s="7"/>
      <c r="K183" s="7"/>
      <c r="L183" s="7"/>
      <c r="M183" s="50" t="str">
        <f t="shared" si="13"/>
        <v/>
      </c>
      <c r="N183" s="7"/>
      <c r="O183" s="7"/>
      <c r="P183" s="7"/>
      <c r="Q183" s="7"/>
      <c r="R183" s="7"/>
    </row>
    <row r="184" spans="2:18" ht="17.25" customHeight="1" x14ac:dyDescent="0.15">
      <c r="B184" s="147">
        <v>40</v>
      </c>
      <c r="C184" s="148"/>
      <c r="D184" s="7">
        <v>2</v>
      </c>
      <c r="E184" s="58"/>
      <c r="F184" s="7"/>
      <c r="G184" s="7"/>
      <c r="H184" s="3">
        <f>IF(SUM(D184:G184)=0,"",SUM(D184:G184))</f>
        <v>2</v>
      </c>
      <c r="I184" s="23"/>
      <c r="J184" s="7"/>
      <c r="K184" s="7"/>
      <c r="L184" s="7"/>
      <c r="M184" s="50" t="str">
        <f t="shared" si="13"/>
        <v/>
      </c>
      <c r="N184" s="7"/>
      <c r="O184" s="7"/>
      <c r="P184" s="7"/>
      <c r="Q184" s="7"/>
      <c r="R184" s="7"/>
    </row>
    <row r="185" spans="2:18" ht="17.25" customHeight="1" x14ac:dyDescent="0.15">
      <c r="B185" s="150">
        <v>41</v>
      </c>
      <c r="C185" s="151"/>
      <c r="D185" s="10"/>
      <c r="E185" s="10"/>
      <c r="F185" s="10"/>
      <c r="G185" s="10"/>
      <c r="H185" s="2" t="str">
        <f>IF(SUM(D185:G185)=0,"",SUM(D185:G185))</f>
        <v/>
      </c>
      <c r="I185" s="14"/>
      <c r="J185" s="10"/>
      <c r="K185" s="10"/>
      <c r="L185" s="10"/>
      <c r="M185" s="51" t="str">
        <f t="shared" si="13"/>
        <v/>
      </c>
      <c r="N185" s="7"/>
      <c r="O185" s="7"/>
      <c r="P185" s="7"/>
      <c r="Q185" s="7"/>
      <c r="R185" s="7"/>
    </row>
    <row r="186" spans="2:18" ht="17.25" customHeight="1" x14ac:dyDescent="0.15">
      <c r="B186" s="147">
        <v>42</v>
      </c>
      <c r="C186" s="148"/>
      <c r="D186" s="7"/>
      <c r="E186" s="58"/>
      <c r="F186" s="7"/>
      <c r="G186" s="7"/>
      <c r="H186" s="3" t="str">
        <f t="shared" si="12"/>
        <v/>
      </c>
      <c r="I186" s="23"/>
      <c r="J186" s="7"/>
      <c r="K186" s="7"/>
      <c r="L186" s="7"/>
      <c r="M186" s="50" t="str">
        <f t="shared" si="13"/>
        <v/>
      </c>
      <c r="N186" s="7"/>
      <c r="O186" s="7"/>
      <c r="P186" s="7"/>
      <c r="Q186" s="7"/>
      <c r="R186" s="7"/>
    </row>
    <row r="187" spans="2:18" ht="17.25" customHeight="1" x14ac:dyDescent="0.15">
      <c r="B187" s="147">
        <v>43</v>
      </c>
      <c r="C187" s="148"/>
      <c r="D187" s="7">
        <v>1</v>
      </c>
      <c r="E187" s="7">
        <v>1</v>
      </c>
      <c r="F187" s="7"/>
      <c r="G187" s="7"/>
      <c r="H187" s="3">
        <f>IF(SUM(D187:G187)=0,"",SUM(D187:G187))</f>
        <v>2</v>
      </c>
      <c r="I187" s="23"/>
      <c r="J187" s="7"/>
      <c r="K187" s="7"/>
      <c r="L187" s="7"/>
      <c r="M187" s="50" t="str">
        <f t="shared" si="13"/>
        <v/>
      </c>
      <c r="N187" s="7"/>
      <c r="O187" s="7"/>
      <c r="P187" s="7"/>
      <c r="Q187" s="7"/>
      <c r="R187" s="7"/>
    </row>
    <row r="188" spans="2:18" ht="17.25" customHeight="1" x14ac:dyDescent="0.15">
      <c r="B188" s="147">
        <v>44</v>
      </c>
      <c r="C188" s="148"/>
      <c r="D188" s="7"/>
      <c r="E188" s="58"/>
      <c r="F188" s="7"/>
      <c r="G188" s="7"/>
      <c r="H188" s="3" t="str">
        <f>IF(SUM(D188:G188)=0,"",SUM(D188:G188))</f>
        <v/>
      </c>
      <c r="I188" s="23"/>
      <c r="J188" s="7"/>
      <c r="K188" s="7"/>
      <c r="L188" s="7"/>
      <c r="M188" s="50" t="str">
        <f t="shared" si="13"/>
        <v/>
      </c>
      <c r="N188" s="7"/>
      <c r="O188" s="7"/>
      <c r="P188" s="7"/>
      <c r="Q188" s="7"/>
      <c r="R188" s="7"/>
    </row>
    <row r="189" spans="2:18" ht="17.25" customHeight="1" x14ac:dyDescent="0.15">
      <c r="B189" s="149">
        <v>45</v>
      </c>
      <c r="C189" s="142"/>
      <c r="D189" s="12"/>
      <c r="E189" s="12"/>
      <c r="F189" s="12"/>
      <c r="G189" s="12"/>
      <c r="H189" s="4" t="str">
        <f t="shared" si="12"/>
        <v/>
      </c>
      <c r="I189" s="55"/>
      <c r="J189" s="12"/>
      <c r="K189" s="12"/>
      <c r="L189" s="12"/>
      <c r="M189" s="52" t="str">
        <f t="shared" si="13"/>
        <v/>
      </c>
      <c r="N189" s="7"/>
      <c r="O189" s="7"/>
      <c r="P189" s="7"/>
      <c r="Q189" s="7"/>
      <c r="R189" s="7"/>
    </row>
    <row r="190" spans="2:18" ht="17.25" customHeight="1" x14ac:dyDescent="0.15">
      <c r="B190" s="147">
        <v>46</v>
      </c>
      <c r="C190" s="148"/>
      <c r="D190" s="7"/>
      <c r="E190" s="58"/>
      <c r="F190" s="7"/>
      <c r="G190" s="7"/>
      <c r="H190" s="3" t="str">
        <f t="shared" si="12"/>
        <v/>
      </c>
      <c r="I190" s="23"/>
      <c r="J190" s="7"/>
      <c r="K190" s="7"/>
      <c r="L190" s="7"/>
      <c r="M190" s="50" t="str">
        <f t="shared" si="13"/>
        <v/>
      </c>
      <c r="N190" s="7"/>
      <c r="O190" s="7"/>
      <c r="P190" s="7"/>
      <c r="Q190" s="7"/>
      <c r="R190" s="7"/>
    </row>
    <row r="191" spans="2:18" ht="17.25" customHeight="1" x14ac:dyDescent="0.15">
      <c r="B191" s="147">
        <v>47</v>
      </c>
      <c r="C191" s="148"/>
      <c r="D191" s="7"/>
      <c r="E191" s="7"/>
      <c r="F191" s="7"/>
      <c r="G191" s="7"/>
      <c r="H191" s="3" t="str">
        <f t="shared" si="12"/>
        <v/>
      </c>
      <c r="I191" s="23">
        <v>1</v>
      </c>
      <c r="J191" s="7"/>
      <c r="K191" s="7"/>
      <c r="L191" s="7"/>
      <c r="M191" s="50">
        <f t="shared" si="13"/>
        <v>1</v>
      </c>
      <c r="N191" s="7"/>
      <c r="O191" s="7"/>
      <c r="P191" s="7"/>
      <c r="Q191" s="7"/>
      <c r="R191" s="7"/>
    </row>
    <row r="192" spans="2:18" ht="17.25" customHeight="1" x14ac:dyDescent="0.15">
      <c r="B192" s="147">
        <v>48</v>
      </c>
      <c r="C192" s="148"/>
      <c r="D192" s="7"/>
      <c r="E192" s="7"/>
      <c r="F192" s="7"/>
      <c r="G192" s="7"/>
      <c r="H192" s="3" t="str">
        <f>IF(SUM(D192:G192)=0,"",SUM(D192:G192))</f>
        <v/>
      </c>
      <c r="I192" s="23"/>
      <c r="J192" s="7"/>
      <c r="K192" s="7"/>
      <c r="L192" s="7"/>
      <c r="M192" s="50" t="str">
        <f t="shared" si="13"/>
        <v/>
      </c>
      <c r="N192" s="7"/>
      <c r="O192" s="7"/>
      <c r="P192" s="7"/>
      <c r="Q192" s="7"/>
      <c r="R192" s="7"/>
    </row>
    <row r="193" spans="2:18" ht="17.25" customHeight="1" x14ac:dyDescent="0.15">
      <c r="B193" s="147">
        <v>49</v>
      </c>
      <c r="C193" s="148"/>
      <c r="D193" s="7"/>
      <c r="E193" s="58"/>
      <c r="F193" s="7"/>
      <c r="G193" s="7"/>
      <c r="H193" s="3" t="str">
        <f>IF(SUM(D193:G193)=0,"",SUM(D193:G193))</f>
        <v/>
      </c>
      <c r="I193" s="23"/>
      <c r="J193" s="7"/>
      <c r="K193" s="7"/>
      <c r="L193" s="7"/>
      <c r="M193" s="50" t="str">
        <f t="shared" si="13"/>
        <v/>
      </c>
      <c r="N193" s="7"/>
      <c r="O193" s="7"/>
      <c r="P193" s="7"/>
      <c r="Q193" s="7"/>
      <c r="R193" s="7"/>
    </row>
    <row r="194" spans="2:18" ht="17.25" customHeight="1" x14ac:dyDescent="0.15">
      <c r="B194" s="147">
        <v>50</v>
      </c>
      <c r="C194" s="148"/>
      <c r="D194" s="7">
        <v>2</v>
      </c>
      <c r="E194" s="58">
        <v>1</v>
      </c>
      <c r="F194" s="7"/>
      <c r="G194" s="7"/>
      <c r="H194" s="3">
        <f t="shared" si="12"/>
        <v>3</v>
      </c>
      <c r="I194" s="23"/>
      <c r="J194" s="7"/>
      <c r="K194" s="7"/>
      <c r="L194" s="7"/>
      <c r="M194" s="50" t="str">
        <f t="shared" si="13"/>
        <v/>
      </c>
      <c r="N194" s="7"/>
      <c r="O194" s="7"/>
      <c r="P194" s="7"/>
      <c r="Q194" s="7"/>
      <c r="R194" s="7"/>
    </row>
    <row r="195" spans="2:18" ht="13.5" customHeight="1" x14ac:dyDescent="0.15">
      <c r="B195" s="6"/>
      <c r="C195" s="79" t="s">
        <v>72</v>
      </c>
      <c r="D195" s="7"/>
      <c r="E195" s="7"/>
      <c r="F195" s="7"/>
      <c r="G195" s="7"/>
      <c r="H195" s="3"/>
      <c r="I195" s="23"/>
      <c r="J195" s="7"/>
      <c r="K195" s="7"/>
      <c r="L195" s="7"/>
      <c r="M195" s="50" t="str">
        <f t="shared" si="13"/>
        <v/>
      </c>
      <c r="N195" s="7"/>
      <c r="O195" s="7"/>
      <c r="P195" s="7"/>
      <c r="Q195" s="7"/>
      <c r="R195" s="7"/>
    </row>
    <row r="196" spans="2:18" ht="24.75" customHeight="1" thickBot="1" x14ac:dyDescent="0.2">
      <c r="B196" s="117" t="s">
        <v>7</v>
      </c>
      <c r="C196" s="119"/>
      <c r="D196" s="41">
        <f>IF(SUM(D160:D194)=0,"",SUM(D160:D194))</f>
        <v>8</v>
      </c>
      <c r="E196" s="41">
        <f>IF(SUM(E160:E194)=0,"",SUM(E160:E194))</f>
        <v>2</v>
      </c>
      <c r="F196" s="41" t="str">
        <f t="shared" ref="F196:M196" si="14">IF(SUM(F160:F194)=0,"",SUM(F160:F194))</f>
        <v/>
      </c>
      <c r="G196" s="41" t="str">
        <f t="shared" si="14"/>
        <v/>
      </c>
      <c r="H196" s="53">
        <f t="shared" si="14"/>
        <v>10</v>
      </c>
      <c r="I196" s="42">
        <f t="shared" si="14"/>
        <v>1</v>
      </c>
      <c r="J196" s="41" t="str">
        <f t="shared" si="14"/>
        <v/>
      </c>
      <c r="K196" s="41">
        <f t="shared" si="14"/>
        <v>1</v>
      </c>
      <c r="L196" s="41" t="str">
        <f t="shared" si="14"/>
        <v/>
      </c>
      <c r="M196" s="54">
        <f t="shared" si="14"/>
        <v>2</v>
      </c>
      <c r="N196" s="7"/>
      <c r="O196" s="7"/>
      <c r="P196" s="7"/>
      <c r="Q196" s="7"/>
      <c r="R196" s="7"/>
    </row>
  </sheetData>
  <mergeCells count="217">
    <mergeCell ref="Q3:R3"/>
    <mergeCell ref="B86:C86"/>
    <mergeCell ref="B87:C87"/>
    <mergeCell ref="B80:C80"/>
    <mergeCell ref="B81:C81"/>
    <mergeCell ref="B82:C82"/>
    <mergeCell ref="B83:C83"/>
    <mergeCell ref="B84:C84"/>
    <mergeCell ref="B85:C85"/>
    <mergeCell ref="B74:C74"/>
    <mergeCell ref="B76:C76"/>
    <mergeCell ref="B77:C77"/>
    <mergeCell ref="B78:C78"/>
    <mergeCell ref="B79:C79"/>
    <mergeCell ref="B70:C70"/>
    <mergeCell ref="B71:C71"/>
    <mergeCell ref="B72:C72"/>
    <mergeCell ref="B73:C73"/>
    <mergeCell ref="B39:C39"/>
    <mergeCell ref="B40:C40"/>
    <mergeCell ref="B41:C41"/>
    <mergeCell ref="B42:C42"/>
    <mergeCell ref="B44:C44"/>
    <mergeCell ref="B75:C75"/>
    <mergeCell ref="B67:C67"/>
    <mergeCell ref="B68:C68"/>
    <mergeCell ref="B69:C69"/>
    <mergeCell ref="B64:C64"/>
    <mergeCell ref="R55:R56"/>
    <mergeCell ref="B59:C59"/>
    <mergeCell ref="B60:C60"/>
    <mergeCell ref="B61:C61"/>
    <mergeCell ref="B62:C62"/>
    <mergeCell ref="B63:C63"/>
    <mergeCell ref="M55:M56"/>
    <mergeCell ref="N55:N56"/>
    <mergeCell ref="O55:O56"/>
    <mergeCell ref="P55:P56"/>
    <mergeCell ref="Q55:Q56"/>
    <mergeCell ref="B66:C66"/>
    <mergeCell ref="B65:C65"/>
    <mergeCell ref="B16:C16"/>
    <mergeCell ref="B58:C58"/>
    <mergeCell ref="J55:J56"/>
    <mergeCell ref="K55:K56"/>
    <mergeCell ref="B17:C17"/>
    <mergeCell ref="B18:C18"/>
    <mergeCell ref="B19:C19"/>
    <mergeCell ref="B20:C20"/>
    <mergeCell ref="B29:C29"/>
    <mergeCell ref="B30:C30"/>
    <mergeCell ref="B10:C10"/>
    <mergeCell ref="B11:C11"/>
    <mergeCell ref="B12:C12"/>
    <mergeCell ref="B13:C13"/>
    <mergeCell ref="B14:C14"/>
    <mergeCell ref="B15:C15"/>
    <mergeCell ref="B37:C37"/>
    <mergeCell ref="B38:C38"/>
    <mergeCell ref="B23:C23"/>
    <mergeCell ref="B24:C24"/>
    <mergeCell ref="B25:C25"/>
    <mergeCell ref="B26:C26"/>
    <mergeCell ref="B27:C27"/>
    <mergeCell ref="B28:C28"/>
    <mergeCell ref="B31:C31"/>
    <mergeCell ref="B32:C32"/>
    <mergeCell ref="D5:D6"/>
    <mergeCell ref="E5:E6"/>
    <mergeCell ref="B33:C33"/>
    <mergeCell ref="B34:C34"/>
    <mergeCell ref="B35:C35"/>
    <mergeCell ref="B36:C36"/>
    <mergeCell ref="B21:C21"/>
    <mergeCell ref="B22:C22"/>
    <mergeCell ref="B8:C8"/>
    <mergeCell ref="B9:C9"/>
    <mergeCell ref="F5:F6"/>
    <mergeCell ref="G5:G6"/>
    <mergeCell ref="H5:H6"/>
    <mergeCell ref="D4:H4"/>
    <mergeCell ref="I4:M4"/>
    <mergeCell ref="I5:I6"/>
    <mergeCell ref="J5:J6"/>
    <mergeCell ref="K5:K6"/>
    <mergeCell ref="L5:L6"/>
    <mergeCell ref="M5:M6"/>
    <mergeCell ref="N4:R4"/>
    <mergeCell ref="N5:N6"/>
    <mergeCell ref="O5:O6"/>
    <mergeCell ref="P5:P6"/>
    <mergeCell ref="Q5:Q6"/>
    <mergeCell ref="R5:R6"/>
    <mergeCell ref="D54:H54"/>
    <mergeCell ref="I54:M54"/>
    <mergeCell ref="N54:R54"/>
    <mergeCell ref="D55:D56"/>
    <mergeCell ref="E55:E56"/>
    <mergeCell ref="F55:F56"/>
    <mergeCell ref="G55:G56"/>
    <mergeCell ref="H55:H56"/>
    <mergeCell ref="I55:I56"/>
    <mergeCell ref="L55:L56"/>
    <mergeCell ref="I106:I107"/>
    <mergeCell ref="J106:J107"/>
    <mergeCell ref="B88:C88"/>
    <mergeCell ref="B89:C89"/>
    <mergeCell ref="B90:C90"/>
    <mergeCell ref="B91:C91"/>
    <mergeCell ref="B92:C92"/>
    <mergeCell ref="B94:C94"/>
    <mergeCell ref="O106:O107"/>
    <mergeCell ref="P106:P107"/>
    <mergeCell ref="D105:H105"/>
    <mergeCell ref="I105:M105"/>
    <mergeCell ref="N105:R105"/>
    <mergeCell ref="D106:D107"/>
    <mergeCell ref="E106:E107"/>
    <mergeCell ref="F106:F107"/>
    <mergeCell ref="G106:G107"/>
    <mergeCell ref="H106:H107"/>
    <mergeCell ref="Q106:Q107"/>
    <mergeCell ref="R106:R107"/>
    <mergeCell ref="B109:C109"/>
    <mergeCell ref="B110:C110"/>
    <mergeCell ref="B111:C111"/>
    <mergeCell ref="B112:C112"/>
    <mergeCell ref="K106:K107"/>
    <mergeCell ref="L106:L107"/>
    <mergeCell ref="M106:M107"/>
    <mergeCell ref="N106:N107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M157:M158"/>
    <mergeCell ref="B143:C143"/>
    <mergeCell ref="B145:C145"/>
    <mergeCell ref="D156:H156"/>
    <mergeCell ref="I156:M156"/>
    <mergeCell ref="D157:D158"/>
    <mergeCell ref="E157:E158"/>
    <mergeCell ref="F157:F158"/>
    <mergeCell ref="G157:G158"/>
    <mergeCell ref="H157:H158"/>
    <mergeCell ref="O157:O158"/>
    <mergeCell ref="P157:P158"/>
    <mergeCell ref="Q157:Q158"/>
    <mergeCell ref="R157:R158"/>
    <mergeCell ref="B160:C160"/>
    <mergeCell ref="B161:C161"/>
    <mergeCell ref="I157:I158"/>
    <mergeCell ref="J157:J158"/>
    <mergeCell ref="K157:K158"/>
    <mergeCell ref="L157:L158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90:C190"/>
    <mergeCell ref="B191:C191"/>
    <mergeCell ref="B180:C180"/>
    <mergeCell ref="B181:C181"/>
    <mergeCell ref="B182:C182"/>
    <mergeCell ref="B183:C183"/>
    <mergeCell ref="B184:C184"/>
    <mergeCell ref="B185:C185"/>
    <mergeCell ref="N156:R156"/>
    <mergeCell ref="N157:N158"/>
    <mergeCell ref="B192:C192"/>
    <mergeCell ref="B193:C193"/>
    <mergeCell ref="B194:C194"/>
    <mergeCell ref="B196:C196"/>
    <mergeCell ref="B186:C186"/>
    <mergeCell ref="B187:C187"/>
    <mergeCell ref="B188:C188"/>
    <mergeCell ref="B189:C189"/>
  </mergeCells>
  <phoneticPr fontId="3"/>
  <pageMargins left="0.82677165354330717" right="0.82677165354330717" top="0.74803149606299213" bottom="0.74803149606299213" header="0.31496062992125984" footer="0.31496062992125984"/>
  <pageSetup paperSize="9" scale="95" orientation="portrait" r:id="rId1"/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06"/>
  <sheetViews>
    <sheetView showZeros="0" zoomScaleNormal="100" workbookViewId="0">
      <selection activeCell="W2" sqref="W2"/>
    </sheetView>
  </sheetViews>
  <sheetFormatPr defaultRowHeight="13.5" x14ac:dyDescent="0.15"/>
  <cols>
    <col min="1" max="1" width="1.5" customWidth="1"/>
    <col min="2" max="3" width="3.625" customWidth="1"/>
    <col min="4" max="4" width="15.625" customWidth="1"/>
    <col min="5" max="5" width="4.625" customWidth="1"/>
    <col min="6" max="6" width="4.875" customWidth="1"/>
    <col min="7" max="21" width="4.625" customWidth="1"/>
    <col min="22" max="22" width="4.875" customWidth="1"/>
  </cols>
  <sheetData>
    <row r="1" spans="1:22" ht="19.5" customHeight="1" x14ac:dyDescent="0.15">
      <c r="A1" s="1" t="s">
        <v>125</v>
      </c>
    </row>
    <row r="2" spans="1:22" ht="9" customHeight="1" x14ac:dyDescent="0.15">
      <c r="A2" s="1"/>
    </row>
    <row r="3" spans="1:22" ht="18" customHeight="1" x14ac:dyDescent="0.15">
      <c r="A3" s="1" t="s">
        <v>87</v>
      </c>
    </row>
    <row r="4" spans="1:22" ht="14.25" customHeight="1" thickBot="1" x14ac:dyDescent="0.2">
      <c r="U4" s="138" t="s">
        <v>109</v>
      </c>
      <c r="V4" s="138"/>
    </row>
    <row r="5" spans="1:22" x14ac:dyDescent="0.15">
      <c r="B5" s="30"/>
      <c r="C5" s="31"/>
      <c r="D5" s="32" t="s">
        <v>122</v>
      </c>
      <c r="E5" s="160" t="s">
        <v>91</v>
      </c>
      <c r="F5" s="160"/>
      <c r="G5" s="160" t="s">
        <v>92</v>
      </c>
      <c r="H5" s="160"/>
      <c r="I5" s="160" t="s">
        <v>93</v>
      </c>
      <c r="J5" s="160"/>
      <c r="K5" s="161" t="s">
        <v>150</v>
      </c>
      <c r="L5" s="162"/>
      <c r="M5" s="160" t="s">
        <v>90</v>
      </c>
      <c r="N5" s="160"/>
      <c r="O5" s="160"/>
      <c r="P5" s="160"/>
      <c r="Q5" s="160"/>
      <c r="R5" s="160"/>
      <c r="S5" s="160"/>
      <c r="T5" s="160"/>
      <c r="U5" s="160" t="s">
        <v>89</v>
      </c>
      <c r="V5" s="171"/>
    </row>
    <row r="6" spans="1:22" x14ac:dyDescent="0.15">
      <c r="B6" s="33" t="s">
        <v>9</v>
      </c>
      <c r="C6" s="61"/>
      <c r="D6" s="16"/>
      <c r="E6" s="159"/>
      <c r="F6" s="159"/>
      <c r="G6" s="159"/>
      <c r="H6" s="159"/>
      <c r="I6" s="159"/>
      <c r="J6" s="159"/>
      <c r="K6" s="163"/>
      <c r="L6" s="164"/>
      <c r="M6" s="158" t="s">
        <v>94</v>
      </c>
      <c r="N6" s="158"/>
      <c r="O6" s="159" t="s">
        <v>88</v>
      </c>
      <c r="P6" s="159"/>
      <c r="Q6" s="158" t="s">
        <v>117</v>
      </c>
      <c r="R6" s="158"/>
      <c r="S6" s="159" t="s">
        <v>7</v>
      </c>
      <c r="T6" s="159"/>
      <c r="U6" s="159"/>
      <c r="V6" s="172"/>
    </row>
    <row r="7" spans="1:22" x14ac:dyDescent="0.15">
      <c r="B7" s="33" t="s">
        <v>10</v>
      </c>
      <c r="C7" s="19" t="s">
        <v>12</v>
      </c>
      <c r="D7" s="17" t="s">
        <v>17</v>
      </c>
      <c r="E7" s="159"/>
      <c r="F7" s="159"/>
      <c r="G7" s="159"/>
      <c r="H7" s="159"/>
      <c r="I7" s="159"/>
      <c r="J7" s="159"/>
      <c r="K7" s="165"/>
      <c r="L7" s="166"/>
      <c r="M7" s="158"/>
      <c r="N7" s="158"/>
      <c r="O7" s="159"/>
      <c r="P7" s="159"/>
      <c r="Q7" s="158"/>
      <c r="R7" s="158"/>
      <c r="S7" s="159"/>
      <c r="T7" s="159"/>
      <c r="U7" s="159"/>
      <c r="V7" s="172"/>
    </row>
    <row r="8" spans="1:22" x14ac:dyDescent="0.15">
      <c r="B8" s="60" t="s">
        <v>11</v>
      </c>
      <c r="C8" s="20" t="s">
        <v>13</v>
      </c>
      <c r="D8" s="18" t="s">
        <v>135</v>
      </c>
      <c r="E8" s="62" t="s">
        <v>14</v>
      </c>
      <c r="F8" s="62" t="s">
        <v>15</v>
      </c>
      <c r="G8" s="62" t="s">
        <v>14</v>
      </c>
      <c r="H8" s="62" t="s">
        <v>15</v>
      </c>
      <c r="I8" s="62" t="s">
        <v>14</v>
      </c>
      <c r="J8" s="62" t="s">
        <v>15</v>
      </c>
      <c r="K8" s="62" t="s">
        <v>14</v>
      </c>
      <c r="L8" s="62" t="s">
        <v>15</v>
      </c>
      <c r="M8" s="62" t="s">
        <v>14</v>
      </c>
      <c r="N8" s="62" t="s">
        <v>15</v>
      </c>
      <c r="O8" s="62" t="s">
        <v>14</v>
      </c>
      <c r="P8" s="62" t="s">
        <v>15</v>
      </c>
      <c r="Q8" s="62" t="s">
        <v>14</v>
      </c>
      <c r="R8" s="62" t="s">
        <v>15</v>
      </c>
      <c r="S8" s="95" t="s">
        <v>14</v>
      </c>
      <c r="T8" s="95" t="s">
        <v>15</v>
      </c>
      <c r="U8" s="62" t="s">
        <v>14</v>
      </c>
      <c r="V8" s="63" t="s">
        <v>15</v>
      </c>
    </row>
    <row r="9" spans="1:22" ht="20.25" customHeight="1" x14ac:dyDescent="0.15">
      <c r="B9" s="129" t="s">
        <v>23</v>
      </c>
      <c r="C9" s="113" t="s">
        <v>21</v>
      </c>
      <c r="D9" s="21" t="s">
        <v>0</v>
      </c>
      <c r="E9" s="7"/>
      <c r="F9" s="7"/>
      <c r="G9" s="23">
        <v>4</v>
      </c>
      <c r="H9" s="16">
        <v>1</v>
      </c>
      <c r="I9" s="7"/>
      <c r="J9" s="58"/>
      <c r="K9" s="23"/>
      <c r="L9" s="16"/>
      <c r="M9" s="7"/>
      <c r="N9" s="7"/>
      <c r="O9" s="14"/>
      <c r="P9" s="28"/>
      <c r="Q9" s="7"/>
      <c r="R9" s="7"/>
      <c r="S9" s="23">
        <f>IF((M9+O9+Q9)=0,0,M9+O9+Q9)</f>
        <v>0</v>
      </c>
      <c r="T9" s="28">
        <f>IF((N9+P9+R9)=0,0,N9+P9+R9)</f>
        <v>0</v>
      </c>
      <c r="U9" s="14">
        <f t="shared" ref="U9:V15" si="0">IF((E9+G9+I9+K9+S9)=0,0,E9+G9+I9+K9+S9)</f>
        <v>4</v>
      </c>
      <c r="V9" s="8">
        <f t="shared" si="0"/>
        <v>1</v>
      </c>
    </row>
    <row r="10" spans="1:22" ht="20.25" customHeight="1" x14ac:dyDescent="0.15">
      <c r="B10" s="129"/>
      <c r="C10" s="113"/>
      <c r="D10" s="21" t="s">
        <v>1</v>
      </c>
      <c r="E10" s="7"/>
      <c r="F10" s="7">
        <v>1</v>
      </c>
      <c r="G10" s="23">
        <v>7</v>
      </c>
      <c r="H10" s="16"/>
      <c r="I10" s="7"/>
      <c r="J10" s="7"/>
      <c r="K10" s="23"/>
      <c r="L10" s="16"/>
      <c r="M10" s="7">
        <v>1</v>
      </c>
      <c r="N10" s="7"/>
      <c r="O10" s="23"/>
      <c r="P10" s="16"/>
      <c r="Q10" s="7"/>
      <c r="R10" s="7"/>
      <c r="S10" s="23">
        <f t="shared" ref="S10:T15" si="1">IF((M10+O10+Q10)=0,0,M10+O10+Q10)</f>
        <v>1</v>
      </c>
      <c r="T10" s="16">
        <f t="shared" si="1"/>
        <v>0</v>
      </c>
      <c r="U10" s="23">
        <f t="shared" si="0"/>
        <v>8</v>
      </c>
      <c r="V10" s="8">
        <f t="shared" si="0"/>
        <v>1</v>
      </c>
    </row>
    <row r="11" spans="1:22" ht="20.25" customHeight="1" x14ac:dyDescent="0.15">
      <c r="B11" s="129"/>
      <c r="C11" s="113"/>
      <c r="D11" s="21" t="s">
        <v>2</v>
      </c>
      <c r="E11" s="7"/>
      <c r="F11" s="7"/>
      <c r="G11" s="23">
        <v>22</v>
      </c>
      <c r="H11" s="16">
        <v>7</v>
      </c>
      <c r="I11" s="58"/>
      <c r="J11" s="7"/>
      <c r="K11" s="23">
        <v>2</v>
      </c>
      <c r="L11" s="16">
        <v>3</v>
      </c>
      <c r="M11" s="58">
        <v>15</v>
      </c>
      <c r="N11" s="58">
        <v>2</v>
      </c>
      <c r="O11" s="23"/>
      <c r="P11" s="16"/>
      <c r="Q11" s="7"/>
      <c r="R11" s="7"/>
      <c r="S11" s="23">
        <f t="shared" si="1"/>
        <v>15</v>
      </c>
      <c r="T11" s="16">
        <f t="shared" si="1"/>
        <v>2</v>
      </c>
      <c r="U11" s="23">
        <f t="shared" si="0"/>
        <v>39</v>
      </c>
      <c r="V11" s="8">
        <f t="shared" si="0"/>
        <v>12</v>
      </c>
    </row>
    <row r="12" spans="1:22" ht="20.25" customHeight="1" x14ac:dyDescent="0.15">
      <c r="B12" s="129"/>
      <c r="C12" s="113"/>
      <c r="D12" s="21" t="s">
        <v>3</v>
      </c>
      <c r="E12" s="58">
        <v>3</v>
      </c>
      <c r="F12" s="7">
        <v>1</v>
      </c>
      <c r="G12" s="23">
        <v>16</v>
      </c>
      <c r="H12" s="16">
        <v>4</v>
      </c>
      <c r="I12" s="58"/>
      <c r="J12" s="58"/>
      <c r="K12" s="23">
        <v>1</v>
      </c>
      <c r="L12" s="16">
        <v>2</v>
      </c>
      <c r="M12" s="58"/>
      <c r="N12" s="58"/>
      <c r="O12" s="23"/>
      <c r="P12" s="16"/>
      <c r="Q12" s="7"/>
      <c r="R12" s="7"/>
      <c r="S12" s="23">
        <f t="shared" si="1"/>
        <v>0</v>
      </c>
      <c r="T12" s="16">
        <f t="shared" si="1"/>
        <v>0</v>
      </c>
      <c r="U12" s="23">
        <f t="shared" si="0"/>
        <v>20</v>
      </c>
      <c r="V12" s="8">
        <f t="shared" si="0"/>
        <v>7</v>
      </c>
    </row>
    <row r="13" spans="1:22" ht="20.25" customHeight="1" x14ac:dyDescent="0.15">
      <c r="B13" s="129"/>
      <c r="C13" s="113"/>
      <c r="D13" s="21" t="s">
        <v>4</v>
      </c>
      <c r="E13" s="58"/>
      <c r="F13" s="7">
        <v>3</v>
      </c>
      <c r="G13" s="23">
        <v>9</v>
      </c>
      <c r="H13" s="16">
        <v>5</v>
      </c>
      <c r="I13" s="58"/>
      <c r="J13" s="58">
        <v>1</v>
      </c>
      <c r="K13" s="23">
        <v>2</v>
      </c>
      <c r="L13" s="16">
        <v>2</v>
      </c>
      <c r="M13" s="58"/>
      <c r="N13" s="7"/>
      <c r="O13" s="23"/>
      <c r="P13" s="16"/>
      <c r="Q13" s="7">
        <v>1</v>
      </c>
      <c r="R13" s="7"/>
      <c r="S13" s="23">
        <f t="shared" si="1"/>
        <v>1</v>
      </c>
      <c r="T13" s="16">
        <f t="shared" si="1"/>
        <v>0</v>
      </c>
      <c r="U13" s="23">
        <f t="shared" si="0"/>
        <v>12</v>
      </c>
      <c r="V13" s="8">
        <f t="shared" si="0"/>
        <v>11</v>
      </c>
    </row>
    <row r="14" spans="1:22" ht="20.25" customHeight="1" x14ac:dyDescent="0.15">
      <c r="B14" s="129"/>
      <c r="C14" s="113"/>
      <c r="D14" s="21" t="s">
        <v>5</v>
      </c>
      <c r="E14" s="58">
        <v>8</v>
      </c>
      <c r="F14" s="58">
        <v>10</v>
      </c>
      <c r="G14" s="23"/>
      <c r="H14" s="16"/>
      <c r="I14" s="7">
        <v>1</v>
      </c>
      <c r="J14" s="58"/>
      <c r="K14" s="23"/>
      <c r="L14" s="16"/>
      <c r="M14" s="58">
        <v>3</v>
      </c>
      <c r="N14" s="58"/>
      <c r="O14" s="23"/>
      <c r="P14" s="16"/>
      <c r="Q14" s="7"/>
      <c r="R14" s="7"/>
      <c r="S14" s="23">
        <f t="shared" si="1"/>
        <v>3</v>
      </c>
      <c r="T14" s="16">
        <f t="shared" si="1"/>
        <v>0</v>
      </c>
      <c r="U14" s="23">
        <f t="shared" si="0"/>
        <v>12</v>
      </c>
      <c r="V14" s="8">
        <f t="shared" si="0"/>
        <v>10</v>
      </c>
    </row>
    <row r="15" spans="1:22" ht="20.25" customHeight="1" x14ac:dyDescent="0.15">
      <c r="B15" s="129"/>
      <c r="C15" s="113"/>
      <c r="D15" s="24" t="s">
        <v>6</v>
      </c>
      <c r="E15" s="58">
        <v>5</v>
      </c>
      <c r="F15" s="58">
        <v>11</v>
      </c>
      <c r="G15" s="23"/>
      <c r="H15" s="16">
        <v>2</v>
      </c>
      <c r="I15" s="7"/>
      <c r="J15" s="7"/>
      <c r="K15" s="23"/>
      <c r="L15" s="16"/>
      <c r="M15" s="58">
        <v>2</v>
      </c>
      <c r="N15" s="7">
        <v>1</v>
      </c>
      <c r="O15" s="55"/>
      <c r="P15" s="18"/>
      <c r="Q15" s="7">
        <v>2</v>
      </c>
      <c r="R15" s="7"/>
      <c r="S15" s="23">
        <f t="shared" si="1"/>
        <v>4</v>
      </c>
      <c r="T15" s="18">
        <f t="shared" si="1"/>
        <v>1</v>
      </c>
      <c r="U15" s="55">
        <f t="shared" si="0"/>
        <v>9</v>
      </c>
      <c r="V15" s="111">
        <f t="shared" si="0"/>
        <v>14</v>
      </c>
    </row>
    <row r="16" spans="1:22" ht="20.25" customHeight="1" x14ac:dyDescent="0.15">
      <c r="B16" s="129"/>
      <c r="C16" s="113"/>
      <c r="D16" s="21" t="s">
        <v>7</v>
      </c>
      <c r="E16" s="26">
        <f>IF(SUM(E9:E15)=0,0,SUM(E9:E15))</f>
        <v>16</v>
      </c>
      <c r="F16" s="26">
        <f t="shared" ref="F16:R16" si="2">IF(SUM(F9:F15)=0,0,SUM(F9:F15))</f>
        <v>26</v>
      </c>
      <c r="G16" s="5">
        <f t="shared" si="2"/>
        <v>58</v>
      </c>
      <c r="H16" s="27">
        <f t="shared" si="2"/>
        <v>19</v>
      </c>
      <c r="I16" s="26">
        <f t="shared" si="2"/>
        <v>1</v>
      </c>
      <c r="J16" s="27">
        <f t="shared" si="2"/>
        <v>1</v>
      </c>
      <c r="K16" s="5">
        <f t="shared" si="2"/>
        <v>5</v>
      </c>
      <c r="L16" s="27">
        <f t="shared" si="2"/>
        <v>7</v>
      </c>
      <c r="M16" s="26">
        <f t="shared" si="2"/>
        <v>21</v>
      </c>
      <c r="N16" s="27">
        <f t="shared" si="2"/>
        <v>3</v>
      </c>
      <c r="O16" s="5">
        <f t="shared" si="2"/>
        <v>0</v>
      </c>
      <c r="P16" s="27">
        <f t="shared" si="2"/>
        <v>0</v>
      </c>
      <c r="Q16" s="5">
        <f t="shared" si="2"/>
        <v>3</v>
      </c>
      <c r="R16" s="27">
        <f t="shared" si="2"/>
        <v>0</v>
      </c>
      <c r="S16" s="5">
        <f>IF(SUM(S9:S15)=0,0,SUM(S9:S15))</f>
        <v>24</v>
      </c>
      <c r="T16" s="27">
        <f>IF(SUM(T9:T15)=0,0,SUM(T9:T15))</f>
        <v>3</v>
      </c>
      <c r="U16" s="55">
        <f>SUM(U9:U15)</f>
        <v>104</v>
      </c>
      <c r="V16" s="111">
        <f>SUM(V9:V15)</f>
        <v>56</v>
      </c>
    </row>
    <row r="17" spans="2:22" ht="20.25" customHeight="1" x14ac:dyDescent="0.15">
      <c r="B17" s="129"/>
      <c r="C17" s="113" t="s">
        <v>22</v>
      </c>
      <c r="D17" s="25" t="s">
        <v>0</v>
      </c>
      <c r="E17" s="58">
        <v>1</v>
      </c>
      <c r="F17" s="7"/>
      <c r="G17" s="23">
        <v>2</v>
      </c>
      <c r="H17" s="16"/>
      <c r="I17" s="7"/>
      <c r="J17" s="7"/>
      <c r="K17" s="23"/>
      <c r="L17" s="16"/>
      <c r="M17" s="7"/>
      <c r="N17" s="7"/>
      <c r="O17" s="23"/>
      <c r="P17" s="16"/>
      <c r="Q17" s="7"/>
      <c r="R17" s="7"/>
      <c r="S17" s="23">
        <f>IF((M17+O17+Q17)=0,0,M17+O17+Q17)</f>
        <v>0</v>
      </c>
      <c r="T17" s="28">
        <f>IF((N17+P17+R17)=0,0,N17+P17+R17)</f>
        <v>0</v>
      </c>
      <c r="U17" s="14">
        <f t="shared" ref="U17:V23" si="3">IF((E17+G17+I17+K17+S17)=0,0,E17+G17+I17+K17+S17)</f>
        <v>3</v>
      </c>
      <c r="V17" s="8">
        <f t="shared" si="3"/>
        <v>0</v>
      </c>
    </row>
    <row r="18" spans="2:22" ht="20.25" customHeight="1" x14ac:dyDescent="0.15">
      <c r="B18" s="129"/>
      <c r="C18" s="113"/>
      <c r="D18" s="21" t="s">
        <v>1</v>
      </c>
      <c r="E18" s="58"/>
      <c r="F18" s="7"/>
      <c r="G18" s="23">
        <v>1</v>
      </c>
      <c r="H18" s="16"/>
      <c r="I18" s="7"/>
      <c r="J18" s="7"/>
      <c r="K18" s="23"/>
      <c r="L18" s="16"/>
      <c r="M18" s="7"/>
      <c r="N18" s="7"/>
      <c r="O18" s="23"/>
      <c r="P18" s="16"/>
      <c r="Q18" s="7"/>
      <c r="R18" s="7"/>
      <c r="S18" s="23">
        <f t="shared" ref="S18:S23" si="4">IF((M18+O18+Q18)=0,0,M18+O18+Q18)</f>
        <v>0</v>
      </c>
      <c r="T18" s="16">
        <f t="shared" ref="T18:T23" si="5">IF((N18+P18+R18)=0,0,N18+P18+R18)</f>
        <v>0</v>
      </c>
      <c r="U18" s="23">
        <f t="shared" si="3"/>
        <v>1</v>
      </c>
      <c r="V18" s="8">
        <f t="shared" si="3"/>
        <v>0</v>
      </c>
    </row>
    <row r="19" spans="2:22" ht="20.25" customHeight="1" x14ac:dyDescent="0.15">
      <c r="B19" s="129"/>
      <c r="C19" s="113"/>
      <c r="D19" s="21" t="s">
        <v>2</v>
      </c>
      <c r="E19" s="58">
        <v>1</v>
      </c>
      <c r="F19" s="7"/>
      <c r="G19" s="23">
        <v>20</v>
      </c>
      <c r="H19" s="16">
        <v>2</v>
      </c>
      <c r="I19" s="7"/>
      <c r="J19" s="58"/>
      <c r="K19" s="23">
        <v>2</v>
      </c>
      <c r="L19" s="16"/>
      <c r="M19" s="7"/>
      <c r="N19" s="7"/>
      <c r="O19" s="23"/>
      <c r="P19" s="16"/>
      <c r="Q19" s="7"/>
      <c r="R19" s="7"/>
      <c r="S19" s="23">
        <f t="shared" si="4"/>
        <v>0</v>
      </c>
      <c r="T19" s="16">
        <f t="shared" si="5"/>
        <v>0</v>
      </c>
      <c r="U19" s="23">
        <f t="shared" si="3"/>
        <v>23</v>
      </c>
      <c r="V19" s="8">
        <f t="shared" si="3"/>
        <v>2</v>
      </c>
    </row>
    <row r="20" spans="2:22" ht="20.25" customHeight="1" x14ac:dyDescent="0.15">
      <c r="B20" s="129"/>
      <c r="C20" s="113"/>
      <c r="D20" s="21" t="s">
        <v>3</v>
      </c>
      <c r="E20" s="58">
        <v>1</v>
      </c>
      <c r="F20" s="7"/>
      <c r="G20" s="23">
        <v>9</v>
      </c>
      <c r="H20" s="16">
        <v>1</v>
      </c>
      <c r="I20" s="58">
        <v>1</v>
      </c>
      <c r="J20" s="7"/>
      <c r="K20" s="23"/>
      <c r="L20" s="16"/>
      <c r="M20" s="7"/>
      <c r="N20" s="7"/>
      <c r="O20" s="23"/>
      <c r="P20" s="16"/>
      <c r="Q20" s="7"/>
      <c r="R20" s="7"/>
      <c r="S20" s="23">
        <f t="shared" si="4"/>
        <v>0</v>
      </c>
      <c r="T20" s="16">
        <f t="shared" si="5"/>
        <v>0</v>
      </c>
      <c r="U20" s="23">
        <f t="shared" si="3"/>
        <v>11</v>
      </c>
      <c r="V20" s="8">
        <f t="shared" si="3"/>
        <v>1</v>
      </c>
    </row>
    <row r="21" spans="2:22" ht="20.25" customHeight="1" x14ac:dyDescent="0.15">
      <c r="B21" s="129"/>
      <c r="C21" s="113"/>
      <c r="D21" s="21" t="s">
        <v>18</v>
      </c>
      <c r="E21" s="58">
        <v>4</v>
      </c>
      <c r="F21" s="7">
        <v>2</v>
      </c>
      <c r="G21" s="23">
        <v>2</v>
      </c>
      <c r="H21" s="16"/>
      <c r="I21" s="7"/>
      <c r="J21" s="58"/>
      <c r="K21" s="23"/>
      <c r="L21" s="16"/>
      <c r="M21" s="7"/>
      <c r="N21" s="7"/>
      <c r="O21" s="23"/>
      <c r="P21" s="16"/>
      <c r="Q21" s="7"/>
      <c r="R21" s="7"/>
      <c r="S21" s="23">
        <f t="shared" si="4"/>
        <v>0</v>
      </c>
      <c r="T21" s="16">
        <f t="shared" si="5"/>
        <v>0</v>
      </c>
      <c r="U21" s="23">
        <f t="shared" si="3"/>
        <v>6</v>
      </c>
      <c r="V21" s="8">
        <f t="shared" si="3"/>
        <v>2</v>
      </c>
    </row>
    <row r="22" spans="2:22" ht="20.25" customHeight="1" x14ac:dyDescent="0.15">
      <c r="B22" s="129"/>
      <c r="C22" s="113"/>
      <c r="D22" s="21" t="s">
        <v>19</v>
      </c>
      <c r="E22" s="58">
        <v>4</v>
      </c>
      <c r="F22" s="7"/>
      <c r="G22" s="23"/>
      <c r="H22" s="16"/>
      <c r="I22" s="7"/>
      <c r="J22" s="7"/>
      <c r="K22" s="23"/>
      <c r="L22" s="16"/>
      <c r="M22" s="7">
        <v>1</v>
      </c>
      <c r="N22" s="7"/>
      <c r="O22" s="23"/>
      <c r="P22" s="16"/>
      <c r="Q22" s="7"/>
      <c r="R22" s="7"/>
      <c r="S22" s="23">
        <f t="shared" si="4"/>
        <v>1</v>
      </c>
      <c r="T22" s="16">
        <f t="shared" si="5"/>
        <v>0</v>
      </c>
      <c r="U22" s="23">
        <f t="shared" si="3"/>
        <v>5</v>
      </c>
      <c r="V22" s="8">
        <f t="shared" si="3"/>
        <v>0</v>
      </c>
    </row>
    <row r="23" spans="2:22" ht="20.25" customHeight="1" x14ac:dyDescent="0.15">
      <c r="B23" s="129"/>
      <c r="C23" s="113"/>
      <c r="D23" s="24" t="s">
        <v>20</v>
      </c>
      <c r="E23" s="58">
        <v>4</v>
      </c>
      <c r="F23" s="7">
        <v>2</v>
      </c>
      <c r="G23" s="23"/>
      <c r="H23" s="16"/>
      <c r="I23" s="7"/>
      <c r="J23" s="7"/>
      <c r="K23" s="23"/>
      <c r="L23" s="16"/>
      <c r="M23" s="7"/>
      <c r="N23" s="7"/>
      <c r="O23" s="23"/>
      <c r="P23" s="16"/>
      <c r="Q23" s="7"/>
      <c r="R23" s="7"/>
      <c r="S23" s="23">
        <f t="shared" si="4"/>
        <v>0</v>
      </c>
      <c r="T23" s="18">
        <f t="shared" si="5"/>
        <v>0</v>
      </c>
      <c r="U23" s="23">
        <f t="shared" si="3"/>
        <v>4</v>
      </c>
      <c r="V23" s="8">
        <f t="shared" si="3"/>
        <v>2</v>
      </c>
    </row>
    <row r="24" spans="2:22" ht="20.25" customHeight="1" x14ac:dyDescent="0.15">
      <c r="B24" s="129"/>
      <c r="C24" s="113"/>
      <c r="D24" s="21" t="s">
        <v>7</v>
      </c>
      <c r="E24" s="26">
        <f>IF(SUM(E17:E23)=0,0,SUM(E17:E23))</f>
        <v>15</v>
      </c>
      <c r="F24" s="26">
        <f t="shared" ref="F24:R24" si="6">IF(SUM(F17:F23)=0,0,SUM(F17:F23))</f>
        <v>4</v>
      </c>
      <c r="G24" s="5">
        <f t="shared" si="6"/>
        <v>34</v>
      </c>
      <c r="H24" s="27">
        <f t="shared" si="6"/>
        <v>3</v>
      </c>
      <c r="I24" s="5">
        <f t="shared" si="6"/>
        <v>1</v>
      </c>
      <c r="J24" s="27">
        <f t="shared" si="6"/>
        <v>0</v>
      </c>
      <c r="K24" s="5">
        <f t="shared" si="6"/>
        <v>2</v>
      </c>
      <c r="L24" s="27">
        <f t="shared" si="6"/>
        <v>0</v>
      </c>
      <c r="M24" s="5">
        <f t="shared" si="6"/>
        <v>1</v>
      </c>
      <c r="N24" s="27">
        <f t="shared" si="6"/>
        <v>0</v>
      </c>
      <c r="O24" s="5">
        <f t="shared" si="6"/>
        <v>0</v>
      </c>
      <c r="P24" s="27">
        <f t="shared" si="6"/>
        <v>0</v>
      </c>
      <c r="Q24" s="5">
        <f t="shared" si="6"/>
        <v>0</v>
      </c>
      <c r="R24" s="27">
        <f t="shared" si="6"/>
        <v>0</v>
      </c>
      <c r="S24" s="5">
        <f>IF(SUM(S17:S23)=0,0,SUM(S17:S23))</f>
        <v>1</v>
      </c>
      <c r="T24" s="27">
        <f>IF(SUM(T17:T23)=0,0,SUM(T17:T23))</f>
        <v>0</v>
      </c>
      <c r="U24" s="5">
        <f>SUM(U17:U23)</f>
        <v>53</v>
      </c>
      <c r="V24" s="35">
        <f>SUM(V17:V23)</f>
        <v>7</v>
      </c>
    </row>
    <row r="25" spans="2:22" ht="20.25" customHeight="1" x14ac:dyDescent="0.15">
      <c r="B25" s="129" t="s">
        <v>46</v>
      </c>
      <c r="C25" s="113" t="s">
        <v>44</v>
      </c>
      <c r="D25" s="25" t="s">
        <v>95</v>
      </c>
      <c r="E25" s="7"/>
      <c r="F25" s="7"/>
      <c r="G25" s="23">
        <v>16</v>
      </c>
      <c r="H25" s="16"/>
      <c r="I25" s="7"/>
      <c r="J25" s="7"/>
      <c r="K25" s="23"/>
      <c r="L25" s="16"/>
      <c r="M25" s="7"/>
      <c r="N25" s="7"/>
      <c r="O25" s="23"/>
      <c r="P25" s="16"/>
      <c r="Q25" s="7"/>
      <c r="R25" s="7"/>
      <c r="S25" s="23">
        <f>IF((M25+O25+Q25)=0,0,M25+O25+Q25)</f>
        <v>0</v>
      </c>
      <c r="T25" s="28">
        <f>IF((N25+P25+R25)=0,0,N25+P25+R25)</f>
        <v>0</v>
      </c>
      <c r="U25" s="14">
        <f t="shared" ref="U25:V31" si="7">IF((E25+G25+I25+K25+S25)=0,0,E25+G25+I25+K25+S25)</f>
        <v>16</v>
      </c>
      <c r="V25" s="8">
        <f t="shared" si="7"/>
        <v>0</v>
      </c>
    </row>
    <row r="26" spans="2:22" ht="20.25" customHeight="1" x14ac:dyDescent="0.15">
      <c r="B26" s="129"/>
      <c r="C26" s="113"/>
      <c r="D26" s="25" t="s">
        <v>24</v>
      </c>
      <c r="E26" s="58"/>
      <c r="F26" s="7"/>
      <c r="G26" s="23">
        <v>9</v>
      </c>
      <c r="H26" s="16"/>
      <c r="I26" s="7"/>
      <c r="J26" s="7"/>
      <c r="K26" s="23">
        <v>1</v>
      </c>
      <c r="L26" s="16"/>
      <c r="M26" s="7">
        <v>3</v>
      </c>
      <c r="N26" s="7"/>
      <c r="O26" s="23"/>
      <c r="P26" s="16"/>
      <c r="Q26" s="7"/>
      <c r="R26" s="7"/>
      <c r="S26" s="23">
        <f t="shared" ref="S26:S31" si="8">IF((M26+O26+Q26)=0,0,M26+O26+Q26)</f>
        <v>3</v>
      </c>
      <c r="T26" s="16">
        <f t="shared" ref="T26:T31" si="9">IF((N26+P26+R26)=0,0,N26+P26+R26)</f>
        <v>0</v>
      </c>
      <c r="U26" s="23">
        <f t="shared" si="7"/>
        <v>13</v>
      </c>
      <c r="V26" s="8">
        <f t="shared" si="7"/>
        <v>0</v>
      </c>
    </row>
    <row r="27" spans="2:22" ht="20.25" customHeight="1" x14ac:dyDescent="0.15">
      <c r="B27" s="129"/>
      <c r="C27" s="113"/>
      <c r="D27" s="21" t="s">
        <v>25</v>
      </c>
      <c r="E27" s="58">
        <v>1</v>
      </c>
      <c r="F27" s="7"/>
      <c r="G27" s="23">
        <v>34</v>
      </c>
      <c r="H27" s="16">
        <v>1</v>
      </c>
      <c r="I27" s="58"/>
      <c r="J27" s="58"/>
      <c r="K27" s="23">
        <v>2</v>
      </c>
      <c r="L27" s="16"/>
      <c r="M27" s="58">
        <v>9</v>
      </c>
      <c r="N27" s="7"/>
      <c r="O27" s="23"/>
      <c r="P27" s="16"/>
      <c r="Q27" s="7"/>
      <c r="R27" s="7"/>
      <c r="S27" s="23">
        <f t="shared" si="8"/>
        <v>9</v>
      </c>
      <c r="T27" s="16">
        <f t="shared" si="9"/>
        <v>0</v>
      </c>
      <c r="U27" s="23">
        <f t="shared" si="7"/>
        <v>46</v>
      </c>
      <c r="V27" s="8">
        <f t="shared" si="7"/>
        <v>1</v>
      </c>
    </row>
    <row r="28" spans="2:22" ht="20.25" customHeight="1" x14ac:dyDescent="0.15">
      <c r="B28" s="129"/>
      <c r="C28" s="113"/>
      <c r="D28" s="21" t="s">
        <v>26</v>
      </c>
      <c r="E28" s="58">
        <v>1</v>
      </c>
      <c r="F28" s="7"/>
      <c r="G28" s="23">
        <v>22</v>
      </c>
      <c r="H28" s="16"/>
      <c r="I28" s="58"/>
      <c r="J28" s="7"/>
      <c r="K28" s="23">
        <v>2</v>
      </c>
      <c r="L28" s="16"/>
      <c r="M28" s="58">
        <v>3</v>
      </c>
      <c r="N28" s="58"/>
      <c r="O28" s="23"/>
      <c r="P28" s="16"/>
      <c r="Q28" s="7">
        <v>1</v>
      </c>
      <c r="R28" s="7"/>
      <c r="S28" s="23">
        <f t="shared" si="8"/>
        <v>4</v>
      </c>
      <c r="T28" s="16">
        <f t="shared" si="9"/>
        <v>0</v>
      </c>
      <c r="U28" s="23">
        <f t="shared" si="7"/>
        <v>29</v>
      </c>
      <c r="V28" s="8">
        <f t="shared" si="7"/>
        <v>0</v>
      </c>
    </row>
    <row r="29" spans="2:22" ht="20.25" customHeight="1" x14ac:dyDescent="0.15">
      <c r="B29" s="129"/>
      <c r="C29" s="113"/>
      <c r="D29" s="21" t="s">
        <v>27</v>
      </c>
      <c r="E29" s="58">
        <v>7</v>
      </c>
      <c r="F29" s="7">
        <v>1</v>
      </c>
      <c r="G29" s="23">
        <v>4</v>
      </c>
      <c r="H29" s="16"/>
      <c r="I29" s="58"/>
      <c r="J29" s="7"/>
      <c r="K29" s="23">
        <v>4</v>
      </c>
      <c r="L29" s="16"/>
      <c r="M29" s="58">
        <v>8</v>
      </c>
      <c r="N29" s="7"/>
      <c r="O29" s="23"/>
      <c r="P29" s="16"/>
      <c r="Q29" s="7"/>
      <c r="R29" s="7"/>
      <c r="S29" s="23">
        <f t="shared" si="8"/>
        <v>8</v>
      </c>
      <c r="T29" s="16">
        <f t="shared" si="9"/>
        <v>0</v>
      </c>
      <c r="U29" s="23">
        <f t="shared" si="7"/>
        <v>23</v>
      </c>
      <c r="V29" s="8">
        <f t="shared" si="7"/>
        <v>1</v>
      </c>
    </row>
    <row r="30" spans="2:22" ht="20.25" customHeight="1" x14ac:dyDescent="0.15">
      <c r="B30" s="129"/>
      <c r="C30" s="113"/>
      <c r="D30" s="21" t="s">
        <v>28</v>
      </c>
      <c r="E30" s="58">
        <v>4</v>
      </c>
      <c r="F30" s="7">
        <v>3</v>
      </c>
      <c r="G30" s="23"/>
      <c r="H30" s="16"/>
      <c r="I30" s="58"/>
      <c r="J30" s="7"/>
      <c r="K30" s="23"/>
      <c r="L30" s="16"/>
      <c r="M30" s="58"/>
      <c r="N30" s="7"/>
      <c r="O30" s="23"/>
      <c r="P30" s="16"/>
      <c r="Q30" s="7">
        <v>1</v>
      </c>
      <c r="R30" s="7"/>
      <c r="S30" s="23">
        <f t="shared" si="8"/>
        <v>1</v>
      </c>
      <c r="T30" s="16">
        <f t="shared" si="9"/>
        <v>0</v>
      </c>
      <c r="U30" s="23">
        <f t="shared" si="7"/>
        <v>5</v>
      </c>
      <c r="V30" s="8">
        <f t="shared" si="7"/>
        <v>3</v>
      </c>
    </row>
    <row r="31" spans="2:22" ht="20.25" customHeight="1" x14ac:dyDescent="0.15">
      <c r="B31" s="129"/>
      <c r="C31" s="113"/>
      <c r="D31" s="24" t="s">
        <v>29</v>
      </c>
      <c r="E31" s="58">
        <v>13</v>
      </c>
      <c r="F31" s="58">
        <v>2</v>
      </c>
      <c r="G31" s="23"/>
      <c r="H31" s="16"/>
      <c r="I31" s="7"/>
      <c r="J31" s="7"/>
      <c r="K31" s="23"/>
      <c r="L31" s="16"/>
      <c r="M31" s="58">
        <v>1</v>
      </c>
      <c r="N31" s="7"/>
      <c r="O31" s="23"/>
      <c r="P31" s="16"/>
      <c r="Q31" s="7"/>
      <c r="R31" s="7"/>
      <c r="S31" s="23">
        <f t="shared" si="8"/>
        <v>1</v>
      </c>
      <c r="T31" s="18">
        <f t="shared" si="9"/>
        <v>0</v>
      </c>
      <c r="U31" s="23">
        <f t="shared" si="7"/>
        <v>14</v>
      </c>
      <c r="V31" s="8">
        <f t="shared" si="7"/>
        <v>2</v>
      </c>
    </row>
    <row r="32" spans="2:22" ht="20.25" customHeight="1" x14ac:dyDescent="0.15">
      <c r="B32" s="129"/>
      <c r="C32" s="113"/>
      <c r="D32" s="21" t="s">
        <v>7</v>
      </c>
      <c r="E32" s="26">
        <f>IF(SUM(E25:E31)=0,0,SUM(E25:E31))</f>
        <v>26</v>
      </c>
      <c r="F32" s="26">
        <f t="shared" ref="F32:R32" si="10">IF(SUM(F25:F31)=0,0,SUM(F25:F31))</f>
        <v>6</v>
      </c>
      <c r="G32" s="5">
        <f t="shared" si="10"/>
        <v>85</v>
      </c>
      <c r="H32" s="27">
        <f t="shared" si="10"/>
        <v>1</v>
      </c>
      <c r="I32" s="5">
        <f t="shared" si="10"/>
        <v>0</v>
      </c>
      <c r="J32" s="27">
        <f t="shared" si="10"/>
        <v>0</v>
      </c>
      <c r="K32" s="5">
        <f t="shared" si="10"/>
        <v>9</v>
      </c>
      <c r="L32" s="27">
        <f t="shared" si="10"/>
        <v>0</v>
      </c>
      <c r="M32" s="5">
        <f t="shared" si="10"/>
        <v>24</v>
      </c>
      <c r="N32" s="27">
        <f t="shared" si="10"/>
        <v>0</v>
      </c>
      <c r="O32" s="5">
        <f t="shared" si="10"/>
        <v>0</v>
      </c>
      <c r="P32" s="27">
        <f t="shared" si="10"/>
        <v>0</v>
      </c>
      <c r="Q32" s="5">
        <f t="shared" si="10"/>
        <v>2</v>
      </c>
      <c r="R32" s="27">
        <f t="shared" si="10"/>
        <v>0</v>
      </c>
      <c r="S32" s="5">
        <f>IF(SUM(S25:S31)=0,0,SUM(S25:S31))</f>
        <v>26</v>
      </c>
      <c r="T32" s="27">
        <f>IF(SUM(T25:T31)=0,0,SUM(T25:T31))</f>
        <v>0</v>
      </c>
      <c r="U32" s="5">
        <f>SUM(U25:U31)</f>
        <v>146</v>
      </c>
      <c r="V32" s="35">
        <f>SUM(V25:V31)</f>
        <v>7</v>
      </c>
    </row>
    <row r="33" spans="2:22" ht="20.25" customHeight="1" x14ac:dyDescent="0.15">
      <c r="B33" s="126" t="s">
        <v>47</v>
      </c>
      <c r="C33" s="113" t="s">
        <v>45</v>
      </c>
      <c r="D33" s="25" t="s">
        <v>30</v>
      </c>
      <c r="E33" s="58"/>
      <c r="F33" s="7"/>
      <c r="G33" s="23"/>
      <c r="H33" s="16"/>
      <c r="I33" s="7"/>
      <c r="J33" s="7"/>
      <c r="K33" s="23"/>
      <c r="L33" s="16"/>
      <c r="M33" s="7"/>
      <c r="N33" s="7"/>
      <c r="O33" s="23"/>
      <c r="P33" s="16"/>
      <c r="Q33" s="7"/>
      <c r="R33" s="7"/>
      <c r="S33" s="23">
        <f t="shared" ref="S33:T39" si="11">IF((M33+O33+Q33)=0,0,M33+O33+Q33)</f>
        <v>0</v>
      </c>
      <c r="T33" s="28">
        <f t="shared" si="11"/>
        <v>0</v>
      </c>
      <c r="U33" s="14">
        <f t="shared" ref="U33:V39" si="12">IF((E33+G33+I33+K33+S33)=0,0,E33+G33+I33+K33+S33)</f>
        <v>0</v>
      </c>
      <c r="V33" s="8">
        <f t="shared" si="12"/>
        <v>0</v>
      </c>
    </row>
    <row r="34" spans="2:22" ht="20.25" customHeight="1" x14ac:dyDescent="0.15">
      <c r="B34" s="127"/>
      <c r="C34" s="113"/>
      <c r="D34" s="21" t="s">
        <v>31</v>
      </c>
      <c r="E34" s="58"/>
      <c r="F34" s="7"/>
      <c r="G34" s="23"/>
      <c r="H34" s="16"/>
      <c r="I34" s="7"/>
      <c r="J34" s="7"/>
      <c r="K34" s="23"/>
      <c r="L34" s="16"/>
      <c r="M34" s="7"/>
      <c r="N34" s="7"/>
      <c r="O34" s="23"/>
      <c r="P34" s="16"/>
      <c r="Q34" s="7"/>
      <c r="R34" s="7"/>
      <c r="S34" s="23">
        <f t="shared" si="11"/>
        <v>0</v>
      </c>
      <c r="T34" s="16">
        <f t="shared" si="11"/>
        <v>0</v>
      </c>
      <c r="U34" s="23">
        <f t="shared" si="12"/>
        <v>0</v>
      </c>
      <c r="V34" s="8">
        <f t="shared" si="12"/>
        <v>0</v>
      </c>
    </row>
    <row r="35" spans="2:22" ht="20.25" customHeight="1" x14ac:dyDescent="0.15">
      <c r="B35" s="127"/>
      <c r="C35" s="113"/>
      <c r="D35" s="21" t="s">
        <v>32</v>
      </c>
      <c r="E35" s="58"/>
      <c r="F35" s="58">
        <v>1</v>
      </c>
      <c r="G35" s="23"/>
      <c r="H35" s="16"/>
      <c r="I35" s="7"/>
      <c r="J35" s="7"/>
      <c r="K35" s="23"/>
      <c r="L35" s="16"/>
      <c r="M35" s="7"/>
      <c r="N35" s="7"/>
      <c r="O35" s="23"/>
      <c r="P35" s="16"/>
      <c r="Q35" s="7"/>
      <c r="R35" s="7"/>
      <c r="S35" s="23">
        <f t="shared" si="11"/>
        <v>0</v>
      </c>
      <c r="T35" s="16">
        <f t="shared" si="11"/>
        <v>0</v>
      </c>
      <c r="U35" s="23">
        <f t="shared" si="12"/>
        <v>0</v>
      </c>
      <c r="V35" s="8">
        <f t="shared" si="12"/>
        <v>1</v>
      </c>
    </row>
    <row r="36" spans="2:22" ht="20.25" customHeight="1" x14ac:dyDescent="0.15">
      <c r="B36" s="127"/>
      <c r="C36" s="113"/>
      <c r="D36" s="21" t="s">
        <v>33</v>
      </c>
      <c r="E36" s="58"/>
      <c r="F36" s="58"/>
      <c r="G36" s="23"/>
      <c r="H36" s="16"/>
      <c r="I36" s="7"/>
      <c r="J36" s="7"/>
      <c r="K36" s="23"/>
      <c r="L36" s="16"/>
      <c r="M36" s="7"/>
      <c r="N36" s="7"/>
      <c r="O36" s="23"/>
      <c r="P36" s="16"/>
      <c r="Q36" s="7"/>
      <c r="R36" s="7"/>
      <c r="S36" s="23">
        <f t="shared" si="11"/>
        <v>0</v>
      </c>
      <c r="T36" s="16">
        <f t="shared" si="11"/>
        <v>0</v>
      </c>
      <c r="U36" s="23">
        <f t="shared" si="12"/>
        <v>0</v>
      </c>
      <c r="V36" s="8">
        <f t="shared" si="12"/>
        <v>0</v>
      </c>
    </row>
    <row r="37" spans="2:22" ht="20.25" customHeight="1" x14ac:dyDescent="0.15">
      <c r="B37" s="127"/>
      <c r="C37" s="113"/>
      <c r="D37" s="21" t="s">
        <v>34</v>
      </c>
      <c r="E37" s="58"/>
      <c r="F37" s="58"/>
      <c r="G37" s="23"/>
      <c r="H37" s="16"/>
      <c r="I37" s="7"/>
      <c r="J37" s="7"/>
      <c r="K37" s="23"/>
      <c r="L37" s="16"/>
      <c r="M37" s="7"/>
      <c r="N37" s="7"/>
      <c r="O37" s="23"/>
      <c r="P37" s="16"/>
      <c r="Q37" s="7"/>
      <c r="R37" s="7"/>
      <c r="S37" s="23">
        <f t="shared" si="11"/>
        <v>0</v>
      </c>
      <c r="T37" s="16">
        <f t="shared" si="11"/>
        <v>0</v>
      </c>
      <c r="U37" s="23">
        <f t="shared" si="12"/>
        <v>0</v>
      </c>
      <c r="V37" s="8">
        <f t="shared" si="12"/>
        <v>0</v>
      </c>
    </row>
    <row r="38" spans="2:22" ht="20.25" customHeight="1" x14ac:dyDescent="0.15">
      <c r="B38" s="59" t="s">
        <v>48</v>
      </c>
      <c r="C38" s="113"/>
      <c r="D38" s="21" t="s">
        <v>35</v>
      </c>
      <c r="E38" s="7"/>
      <c r="F38" s="7"/>
      <c r="G38" s="23"/>
      <c r="H38" s="16"/>
      <c r="I38" s="7"/>
      <c r="J38" s="7"/>
      <c r="K38" s="23"/>
      <c r="L38" s="16"/>
      <c r="M38" s="7"/>
      <c r="N38" s="7"/>
      <c r="O38" s="23"/>
      <c r="P38" s="16"/>
      <c r="Q38" s="7"/>
      <c r="R38" s="7"/>
      <c r="S38" s="23">
        <f t="shared" si="11"/>
        <v>0</v>
      </c>
      <c r="T38" s="16">
        <f t="shared" si="11"/>
        <v>0</v>
      </c>
      <c r="U38" s="23">
        <f t="shared" si="12"/>
        <v>0</v>
      </c>
      <c r="V38" s="8">
        <f t="shared" si="12"/>
        <v>0</v>
      </c>
    </row>
    <row r="39" spans="2:22" ht="20.25" customHeight="1" x14ac:dyDescent="0.15">
      <c r="B39" s="37"/>
      <c r="C39" s="113"/>
      <c r="D39" s="24" t="s">
        <v>36</v>
      </c>
      <c r="E39" s="7"/>
      <c r="F39" s="7"/>
      <c r="G39" s="23"/>
      <c r="H39" s="16"/>
      <c r="I39" s="7"/>
      <c r="J39" s="7"/>
      <c r="K39" s="23"/>
      <c r="L39" s="16"/>
      <c r="M39" s="7"/>
      <c r="N39" s="7"/>
      <c r="O39" s="23"/>
      <c r="P39" s="16"/>
      <c r="Q39" s="7"/>
      <c r="R39" s="7"/>
      <c r="S39" s="23">
        <f t="shared" si="11"/>
        <v>0</v>
      </c>
      <c r="T39" s="18">
        <f t="shared" si="11"/>
        <v>0</v>
      </c>
      <c r="U39" s="23">
        <f t="shared" si="12"/>
        <v>0</v>
      </c>
      <c r="V39" s="8">
        <f t="shared" si="12"/>
        <v>0</v>
      </c>
    </row>
    <row r="40" spans="2:22" ht="20.25" customHeight="1" x14ac:dyDescent="0.15">
      <c r="B40" s="38"/>
      <c r="C40" s="113"/>
      <c r="D40" s="21" t="s">
        <v>7</v>
      </c>
      <c r="E40" s="26">
        <f>IF(SUM(E33:E39)=0,0,SUM(E33:E39))</f>
        <v>0</v>
      </c>
      <c r="F40" s="26">
        <f>IF(SUM(F33:F39)=0,0,SUM(F33:F39))</f>
        <v>1</v>
      </c>
      <c r="G40" s="5">
        <f>IF(SUM(G33:G39)=0,0,SUM(G33:G39))</f>
        <v>0</v>
      </c>
      <c r="H40" s="27">
        <f t="shared" ref="H40:R40" si="13">IF(SUM(H33:H39)=0,0,SUM(H33:H39))</f>
        <v>0</v>
      </c>
      <c r="I40" s="26">
        <f t="shared" si="13"/>
        <v>0</v>
      </c>
      <c r="J40" s="26">
        <f t="shared" si="13"/>
        <v>0</v>
      </c>
      <c r="K40" s="5">
        <f t="shared" si="13"/>
        <v>0</v>
      </c>
      <c r="L40" s="27">
        <f t="shared" si="13"/>
        <v>0</v>
      </c>
      <c r="M40" s="26">
        <f t="shared" si="13"/>
        <v>0</v>
      </c>
      <c r="N40" s="26">
        <f t="shared" si="13"/>
        <v>0</v>
      </c>
      <c r="O40" s="5">
        <f t="shared" si="13"/>
        <v>0</v>
      </c>
      <c r="P40" s="27">
        <f t="shared" si="13"/>
        <v>0</v>
      </c>
      <c r="Q40" s="26">
        <f t="shared" si="13"/>
        <v>0</v>
      </c>
      <c r="R40" s="27">
        <f t="shared" si="13"/>
        <v>0</v>
      </c>
      <c r="S40" s="5">
        <f>IF(SUM(S33:S39)=0,0,SUM(S33:S39))</f>
        <v>0</v>
      </c>
      <c r="T40" s="27">
        <f>IF(SUM(T33:T39)=0,0,SUM(T33:T39))</f>
        <v>0</v>
      </c>
      <c r="U40" s="5">
        <f>IF(SUM(U33:U39)=0,0,SUM(U33:U39))</f>
        <v>0</v>
      </c>
      <c r="V40" s="35">
        <f>IF(SUM(V33:V39)=0,0,SUM(V33:V39))</f>
        <v>1</v>
      </c>
    </row>
    <row r="41" spans="2:22" ht="20.25" customHeight="1" x14ac:dyDescent="0.15">
      <c r="B41" s="73"/>
      <c r="C41" s="113" t="s">
        <v>45</v>
      </c>
      <c r="D41" s="25" t="s">
        <v>37</v>
      </c>
      <c r="E41" s="7"/>
      <c r="F41" s="7"/>
      <c r="G41" s="23">
        <v>26</v>
      </c>
      <c r="H41" s="16">
        <v>3</v>
      </c>
      <c r="I41" s="7"/>
      <c r="J41" s="7"/>
      <c r="K41" s="23">
        <v>1</v>
      </c>
      <c r="L41" s="16"/>
      <c r="M41" s="7">
        <v>1</v>
      </c>
      <c r="N41" s="7"/>
      <c r="O41" s="23"/>
      <c r="P41" s="16"/>
      <c r="Q41" s="7"/>
      <c r="R41" s="7"/>
      <c r="S41" s="23">
        <f t="shared" ref="S41:S47" si="14">IF((M41+O41+Q41)=0,0,M41+O41+Q41)</f>
        <v>1</v>
      </c>
      <c r="T41" s="28">
        <f t="shared" ref="T41:T47" si="15">IF((N41+P41+R41)=0,0,N41+P41+R41)</f>
        <v>0</v>
      </c>
      <c r="U41" s="14">
        <f t="shared" ref="U41:V53" si="16">IF((E41+G41+I41+K41+S41)=0,0,E41+G41+I41+K41+S41)</f>
        <v>28</v>
      </c>
      <c r="V41" s="8">
        <f t="shared" si="16"/>
        <v>3</v>
      </c>
    </row>
    <row r="42" spans="2:22" ht="20.25" customHeight="1" x14ac:dyDescent="0.15">
      <c r="B42" s="74"/>
      <c r="C42" s="113"/>
      <c r="D42" s="25" t="s">
        <v>96</v>
      </c>
      <c r="E42" s="7"/>
      <c r="F42" s="7"/>
      <c r="G42" s="23">
        <v>2</v>
      </c>
      <c r="H42" s="16"/>
      <c r="I42" s="7"/>
      <c r="J42" s="7"/>
      <c r="K42" s="23"/>
      <c r="L42" s="16"/>
      <c r="M42" s="7">
        <v>1</v>
      </c>
      <c r="N42" s="7"/>
      <c r="O42" s="23"/>
      <c r="P42" s="16"/>
      <c r="Q42" s="7"/>
      <c r="R42" s="7"/>
      <c r="S42" s="23">
        <f t="shared" si="14"/>
        <v>1</v>
      </c>
      <c r="T42" s="16">
        <f t="shared" si="15"/>
        <v>0</v>
      </c>
      <c r="U42" s="23">
        <f t="shared" si="16"/>
        <v>3</v>
      </c>
      <c r="V42" s="8">
        <f t="shared" si="16"/>
        <v>0</v>
      </c>
    </row>
    <row r="43" spans="2:22" ht="20.25" customHeight="1" x14ac:dyDescent="0.15">
      <c r="B43" s="74"/>
      <c r="C43" s="113"/>
      <c r="D43" s="21" t="s">
        <v>38</v>
      </c>
      <c r="E43" s="7"/>
      <c r="F43" s="7"/>
      <c r="G43" s="23">
        <v>12</v>
      </c>
      <c r="H43" s="16">
        <v>5</v>
      </c>
      <c r="I43" s="7"/>
      <c r="J43" s="7"/>
      <c r="K43" s="23"/>
      <c r="L43" s="16"/>
      <c r="M43" s="58">
        <v>2</v>
      </c>
      <c r="N43" s="7"/>
      <c r="O43" s="23"/>
      <c r="P43" s="16"/>
      <c r="Q43" s="7"/>
      <c r="R43" s="7"/>
      <c r="S43" s="23">
        <f t="shared" si="14"/>
        <v>2</v>
      </c>
      <c r="T43" s="16">
        <f t="shared" si="15"/>
        <v>0</v>
      </c>
      <c r="U43" s="23">
        <f t="shared" si="16"/>
        <v>14</v>
      </c>
      <c r="V43" s="8">
        <f t="shared" si="16"/>
        <v>5</v>
      </c>
    </row>
    <row r="44" spans="2:22" ht="20.25" customHeight="1" x14ac:dyDescent="0.15">
      <c r="B44" s="75"/>
      <c r="C44" s="113"/>
      <c r="D44" s="21" t="s">
        <v>120</v>
      </c>
      <c r="E44" s="7"/>
      <c r="F44" s="7"/>
      <c r="G44" s="23"/>
      <c r="H44" s="16"/>
      <c r="I44" s="7"/>
      <c r="J44" s="7"/>
      <c r="K44" s="23"/>
      <c r="L44" s="16"/>
      <c r="M44" s="7"/>
      <c r="N44" s="7"/>
      <c r="O44" s="23"/>
      <c r="P44" s="16"/>
      <c r="Q44" s="7"/>
      <c r="R44" s="7"/>
      <c r="S44" s="23">
        <f t="shared" si="14"/>
        <v>0</v>
      </c>
      <c r="T44" s="16">
        <f t="shared" si="15"/>
        <v>0</v>
      </c>
      <c r="U44" s="23">
        <f t="shared" si="16"/>
        <v>0</v>
      </c>
      <c r="V44" s="8">
        <f t="shared" si="16"/>
        <v>0</v>
      </c>
    </row>
    <row r="45" spans="2:22" ht="20.25" customHeight="1" x14ac:dyDescent="0.15">
      <c r="B45" s="130" t="s">
        <v>47</v>
      </c>
      <c r="C45" s="113"/>
      <c r="D45" s="21" t="s">
        <v>121</v>
      </c>
      <c r="E45" s="7"/>
      <c r="F45" s="7"/>
      <c r="G45" s="23"/>
      <c r="H45" s="16"/>
      <c r="I45" s="7"/>
      <c r="J45" s="7"/>
      <c r="K45" s="23"/>
      <c r="L45" s="16"/>
      <c r="M45" s="7"/>
      <c r="N45" s="7"/>
      <c r="O45" s="23"/>
      <c r="P45" s="16"/>
      <c r="Q45" s="7"/>
      <c r="R45" s="7"/>
      <c r="S45" s="23">
        <f t="shared" si="14"/>
        <v>0</v>
      </c>
      <c r="T45" s="16">
        <f t="shared" si="15"/>
        <v>0</v>
      </c>
      <c r="U45" s="23">
        <f t="shared" si="16"/>
        <v>0</v>
      </c>
      <c r="V45" s="8">
        <f t="shared" si="16"/>
        <v>0</v>
      </c>
    </row>
    <row r="46" spans="2:22" ht="20.25" customHeight="1" x14ac:dyDescent="0.15">
      <c r="B46" s="130"/>
      <c r="C46" s="113"/>
      <c r="D46" s="81" t="s">
        <v>134</v>
      </c>
      <c r="E46" s="7"/>
      <c r="F46" s="7"/>
      <c r="G46" s="23">
        <v>1</v>
      </c>
      <c r="H46" s="16"/>
      <c r="I46" s="7"/>
      <c r="J46" s="7"/>
      <c r="K46" s="23"/>
      <c r="L46" s="16"/>
      <c r="M46" s="7"/>
      <c r="N46" s="7"/>
      <c r="O46" s="23"/>
      <c r="P46" s="16"/>
      <c r="Q46" s="7"/>
      <c r="R46" s="7"/>
      <c r="S46" s="23">
        <f t="shared" si="14"/>
        <v>0</v>
      </c>
      <c r="T46" s="16">
        <f t="shared" si="15"/>
        <v>0</v>
      </c>
      <c r="U46" s="23">
        <f t="shared" si="16"/>
        <v>1</v>
      </c>
      <c r="V46" s="8">
        <f t="shared" si="16"/>
        <v>0</v>
      </c>
    </row>
    <row r="47" spans="2:22" ht="20.25" customHeight="1" x14ac:dyDescent="0.15">
      <c r="B47" s="130"/>
      <c r="C47" s="113"/>
      <c r="D47" s="21" t="s">
        <v>39</v>
      </c>
      <c r="E47" s="7">
        <v>14</v>
      </c>
      <c r="F47" s="7">
        <v>30</v>
      </c>
      <c r="G47" s="23">
        <v>106</v>
      </c>
      <c r="H47" s="16">
        <v>28</v>
      </c>
      <c r="I47" s="58">
        <v>2</v>
      </c>
      <c r="J47" s="58">
        <v>1</v>
      </c>
      <c r="K47" s="23">
        <v>4</v>
      </c>
      <c r="L47" s="16">
        <v>9</v>
      </c>
      <c r="M47" s="58">
        <v>8</v>
      </c>
      <c r="N47" s="58">
        <v>2</v>
      </c>
      <c r="O47" s="23"/>
      <c r="P47" s="16"/>
      <c r="Q47" s="58">
        <v>1</v>
      </c>
      <c r="R47" s="7"/>
      <c r="S47" s="23">
        <f t="shared" si="14"/>
        <v>9</v>
      </c>
      <c r="T47" s="16">
        <f t="shared" si="15"/>
        <v>2</v>
      </c>
      <c r="U47" s="23">
        <f t="shared" si="16"/>
        <v>135</v>
      </c>
      <c r="V47" s="8">
        <f t="shared" si="16"/>
        <v>70</v>
      </c>
    </row>
    <row r="48" spans="2:22" ht="20.25" customHeight="1" x14ac:dyDescent="0.15">
      <c r="B48" s="106"/>
      <c r="C48" s="113"/>
      <c r="D48" s="21" t="s">
        <v>148</v>
      </c>
      <c r="E48" s="7">
        <v>26</v>
      </c>
      <c r="F48" s="7">
        <v>21</v>
      </c>
      <c r="G48" s="23">
        <v>1</v>
      </c>
      <c r="H48" s="16">
        <v>1</v>
      </c>
      <c r="I48" s="58"/>
      <c r="J48" s="58"/>
      <c r="K48" s="23"/>
      <c r="L48" s="16"/>
      <c r="M48" s="58">
        <v>12</v>
      </c>
      <c r="N48" s="58">
        <v>12</v>
      </c>
      <c r="O48" s="23"/>
      <c r="P48" s="16"/>
      <c r="Q48" s="58"/>
      <c r="R48" s="7"/>
      <c r="S48" s="23">
        <f>IF((M48+O48+Q48)=0,0,M48+O48+Q48)</f>
        <v>12</v>
      </c>
      <c r="T48" s="16">
        <f>IF((N48+P48+R48)=0,0,N48+P48+R48)</f>
        <v>12</v>
      </c>
      <c r="U48" s="23">
        <f>IF((E48+G48+I48+K48+S48)=0,0,E48+G48+I48+K48+S48)</f>
        <v>39</v>
      </c>
      <c r="V48" s="8">
        <f>IF((F48+H48+J48+L48+T48)=0,0,F48+H48+J48+L48+T48)</f>
        <v>34</v>
      </c>
    </row>
    <row r="49" spans="2:22" ht="20.25" customHeight="1" x14ac:dyDescent="0.15">
      <c r="B49" s="65" t="s">
        <v>49</v>
      </c>
      <c r="C49" s="113"/>
      <c r="D49" s="21" t="s">
        <v>40</v>
      </c>
      <c r="E49" s="7"/>
      <c r="F49" s="7">
        <v>1</v>
      </c>
      <c r="G49" s="23"/>
      <c r="H49" s="16">
        <v>2</v>
      </c>
      <c r="I49" s="7"/>
      <c r="J49" s="7"/>
      <c r="K49" s="23"/>
      <c r="L49" s="16"/>
      <c r="M49" s="7"/>
      <c r="N49" s="7"/>
      <c r="O49" s="23"/>
      <c r="P49" s="16"/>
      <c r="Q49" s="7"/>
      <c r="R49" s="7"/>
      <c r="S49" s="23">
        <f t="shared" ref="S49:T53" si="17">IF((M49+O49+Q49)=0,0,M49+O49+Q49)</f>
        <v>0</v>
      </c>
      <c r="T49" s="16">
        <f t="shared" si="17"/>
        <v>0</v>
      </c>
      <c r="U49" s="23">
        <f t="shared" si="16"/>
        <v>0</v>
      </c>
      <c r="V49" s="8">
        <f t="shared" si="16"/>
        <v>3</v>
      </c>
    </row>
    <row r="50" spans="2:22" ht="20.25" customHeight="1" x14ac:dyDescent="0.15">
      <c r="B50" s="107"/>
      <c r="C50" s="113"/>
      <c r="D50" s="21" t="s">
        <v>149</v>
      </c>
      <c r="E50" s="7"/>
      <c r="F50" s="58">
        <v>4</v>
      </c>
      <c r="G50" s="23"/>
      <c r="H50" s="16">
        <v>4</v>
      </c>
      <c r="I50" s="7"/>
      <c r="J50" s="7"/>
      <c r="K50" s="23"/>
      <c r="L50" s="16"/>
      <c r="M50" s="7"/>
      <c r="N50" s="7">
        <v>2</v>
      </c>
      <c r="O50" s="23"/>
      <c r="P50" s="16"/>
      <c r="Q50" s="7"/>
      <c r="R50" s="7"/>
      <c r="S50" s="23">
        <f>IF((M50+O50+Q50)=0,0,M50+O50+Q50)</f>
        <v>0</v>
      </c>
      <c r="T50" s="16">
        <f>IF((N50+P50+R50)=0,0,N50+P50+R50)</f>
        <v>2</v>
      </c>
      <c r="U50" s="23">
        <f>IF((E50+G50+I50+K50+S50)=0,0,E50+G50+I50+K50+S50)</f>
        <v>0</v>
      </c>
      <c r="V50" s="8">
        <f>IF((F50+H50+J50+L50+T50)=0,0,F50+H50+J50+L50+T50)</f>
        <v>10</v>
      </c>
    </row>
    <row r="51" spans="2:22" ht="20.25" customHeight="1" x14ac:dyDescent="0.15">
      <c r="B51" s="59"/>
      <c r="C51" s="113"/>
      <c r="D51" s="21" t="s">
        <v>41</v>
      </c>
      <c r="E51" s="7"/>
      <c r="F51" s="7"/>
      <c r="G51" s="23"/>
      <c r="H51" s="16"/>
      <c r="I51" s="7"/>
      <c r="J51" s="7"/>
      <c r="K51" s="23"/>
      <c r="L51" s="16"/>
      <c r="M51" s="7"/>
      <c r="N51" s="7"/>
      <c r="O51" s="23"/>
      <c r="P51" s="16"/>
      <c r="Q51" s="7"/>
      <c r="R51" s="7"/>
      <c r="S51" s="23">
        <f t="shared" si="17"/>
        <v>0</v>
      </c>
      <c r="T51" s="16">
        <f t="shared" si="17"/>
        <v>0</v>
      </c>
      <c r="U51" s="23">
        <f t="shared" si="16"/>
        <v>0</v>
      </c>
      <c r="V51" s="8">
        <f t="shared" si="16"/>
        <v>0</v>
      </c>
    </row>
    <row r="52" spans="2:22" ht="20.25" customHeight="1" x14ac:dyDescent="0.15">
      <c r="B52" s="37"/>
      <c r="C52" s="113"/>
      <c r="D52" s="21" t="s">
        <v>42</v>
      </c>
      <c r="E52" s="7">
        <v>2</v>
      </c>
      <c r="F52" s="58">
        <v>1</v>
      </c>
      <c r="G52" s="23">
        <v>2</v>
      </c>
      <c r="H52" s="16">
        <v>4</v>
      </c>
      <c r="I52" s="58">
        <v>1</v>
      </c>
      <c r="J52" s="7"/>
      <c r="K52" s="23"/>
      <c r="L52" s="16"/>
      <c r="M52" s="58"/>
      <c r="N52" s="58">
        <v>1</v>
      </c>
      <c r="O52" s="23"/>
      <c r="P52" s="16"/>
      <c r="Q52" s="7"/>
      <c r="R52" s="7"/>
      <c r="S52" s="23">
        <f t="shared" si="17"/>
        <v>0</v>
      </c>
      <c r="T52" s="16">
        <f t="shared" si="17"/>
        <v>1</v>
      </c>
      <c r="U52" s="23">
        <f t="shared" si="16"/>
        <v>5</v>
      </c>
      <c r="V52" s="8">
        <f t="shared" si="16"/>
        <v>6</v>
      </c>
    </row>
    <row r="53" spans="2:22" ht="20.25" customHeight="1" x14ac:dyDescent="0.15">
      <c r="B53" s="37"/>
      <c r="C53" s="113"/>
      <c r="D53" s="24" t="s">
        <v>43</v>
      </c>
      <c r="E53" s="7"/>
      <c r="F53" s="58">
        <v>1</v>
      </c>
      <c r="G53" s="23"/>
      <c r="H53" s="16">
        <v>1</v>
      </c>
      <c r="I53" s="7"/>
      <c r="J53" s="7"/>
      <c r="K53" s="23"/>
      <c r="L53" s="16"/>
      <c r="M53" s="7"/>
      <c r="N53" s="7"/>
      <c r="O53" s="23"/>
      <c r="P53" s="16"/>
      <c r="Q53" s="7"/>
      <c r="R53" s="7"/>
      <c r="S53" s="23">
        <f t="shared" si="17"/>
        <v>0</v>
      </c>
      <c r="T53" s="18">
        <f t="shared" si="17"/>
        <v>0</v>
      </c>
      <c r="U53" s="23">
        <f t="shared" si="16"/>
        <v>0</v>
      </c>
      <c r="V53" s="8">
        <f t="shared" si="16"/>
        <v>2</v>
      </c>
    </row>
    <row r="54" spans="2:22" ht="20.25" customHeight="1" thickBot="1" x14ac:dyDescent="0.2">
      <c r="B54" s="39"/>
      <c r="C54" s="137"/>
      <c r="D54" s="40" t="s">
        <v>7</v>
      </c>
      <c r="E54" s="41">
        <f>IF(SUM(E41:E53)=0,0,SUM(E41:E53))</f>
        <v>42</v>
      </c>
      <c r="F54" s="41">
        <f t="shared" ref="F54:R54" si="18">IF(SUM(F41:F53)=0,0,SUM(F41:F53))</f>
        <v>58</v>
      </c>
      <c r="G54" s="42">
        <f t="shared" si="18"/>
        <v>150</v>
      </c>
      <c r="H54" s="43">
        <f t="shared" si="18"/>
        <v>48</v>
      </c>
      <c r="I54" s="41">
        <f t="shared" si="18"/>
        <v>3</v>
      </c>
      <c r="J54" s="41">
        <f t="shared" si="18"/>
        <v>1</v>
      </c>
      <c r="K54" s="42">
        <f t="shared" si="18"/>
        <v>5</v>
      </c>
      <c r="L54" s="43">
        <f t="shared" si="18"/>
        <v>9</v>
      </c>
      <c r="M54" s="41">
        <f t="shared" si="18"/>
        <v>24</v>
      </c>
      <c r="N54" s="41">
        <f t="shared" si="18"/>
        <v>17</v>
      </c>
      <c r="O54" s="42">
        <f t="shared" si="18"/>
        <v>0</v>
      </c>
      <c r="P54" s="43">
        <f t="shared" si="18"/>
        <v>0</v>
      </c>
      <c r="Q54" s="41">
        <f t="shared" si="18"/>
        <v>1</v>
      </c>
      <c r="R54" s="41">
        <f t="shared" si="18"/>
        <v>0</v>
      </c>
      <c r="S54" s="42">
        <f>IF(SUM(S41:S53)=0,0,SUM(S41:S53))</f>
        <v>25</v>
      </c>
      <c r="T54" s="43">
        <f>IF(SUM(T41:T53)=0,0,SUM(T41:T53))</f>
        <v>17</v>
      </c>
      <c r="U54" s="42">
        <f>SUM(U41:U53)</f>
        <v>225</v>
      </c>
      <c r="V54" s="44">
        <f>SUM(V41:V53)</f>
        <v>133</v>
      </c>
    </row>
    <row r="55" spans="2:22" ht="12" customHeight="1" x14ac:dyDescent="0.15"/>
    <row r="56" spans="2:22" ht="9" customHeight="1" thickBot="1" x14ac:dyDescent="0.2"/>
    <row r="57" spans="2:22" ht="13.5" customHeight="1" x14ac:dyDescent="0.15">
      <c r="B57" s="30"/>
      <c r="C57" s="31"/>
      <c r="D57" s="32" t="s">
        <v>122</v>
      </c>
      <c r="E57" s="160" t="s">
        <v>91</v>
      </c>
      <c r="F57" s="160"/>
      <c r="G57" s="160" t="s">
        <v>92</v>
      </c>
      <c r="H57" s="160"/>
      <c r="I57" s="160" t="s">
        <v>93</v>
      </c>
      <c r="J57" s="160"/>
      <c r="K57" s="161" t="s">
        <v>150</v>
      </c>
      <c r="L57" s="162"/>
      <c r="M57" s="160" t="s">
        <v>90</v>
      </c>
      <c r="N57" s="160"/>
      <c r="O57" s="160"/>
      <c r="P57" s="160"/>
      <c r="Q57" s="160"/>
      <c r="R57" s="160"/>
      <c r="S57" s="160"/>
      <c r="T57" s="160"/>
      <c r="U57" s="160" t="s">
        <v>89</v>
      </c>
      <c r="V57" s="171"/>
    </row>
    <row r="58" spans="2:22" ht="13.5" customHeight="1" x14ac:dyDescent="0.15">
      <c r="B58" s="33" t="s">
        <v>9</v>
      </c>
      <c r="C58" s="61"/>
      <c r="D58" s="16"/>
      <c r="E58" s="159"/>
      <c r="F58" s="159"/>
      <c r="G58" s="159"/>
      <c r="H58" s="159"/>
      <c r="I58" s="159"/>
      <c r="J58" s="159"/>
      <c r="K58" s="163"/>
      <c r="L58" s="164"/>
      <c r="M58" s="158" t="s">
        <v>94</v>
      </c>
      <c r="N58" s="158"/>
      <c r="O58" s="159" t="s">
        <v>88</v>
      </c>
      <c r="P58" s="159"/>
      <c r="Q58" s="158" t="s">
        <v>117</v>
      </c>
      <c r="R58" s="158"/>
      <c r="S58" s="159" t="s">
        <v>7</v>
      </c>
      <c r="T58" s="159"/>
      <c r="U58" s="159"/>
      <c r="V58" s="172"/>
    </row>
    <row r="59" spans="2:22" ht="13.5" customHeight="1" x14ac:dyDescent="0.15">
      <c r="B59" s="33" t="s">
        <v>10</v>
      </c>
      <c r="C59" s="19" t="s">
        <v>12</v>
      </c>
      <c r="D59" s="17" t="s">
        <v>17</v>
      </c>
      <c r="E59" s="159"/>
      <c r="F59" s="159"/>
      <c r="G59" s="159"/>
      <c r="H59" s="159"/>
      <c r="I59" s="159"/>
      <c r="J59" s="159"/>
      <c r="K59" s="165"/>
      <c r="L59" s="166"/>
      <c r="M59" s="158"/>
      <c r="N59" s="158"/>
      <c r="O59" s="159"/>
      <c r="P59" s="159"/>
      <c r="Q59" s="158"/>
      <c r="R59" s="158"/>
      <c r="S59" s="159"/>
      <c r="T59" s="159"/>
      <c r="U59" s="159"/>
      <c r="V59" s="172"/>
    </row>
    <row r="60" spans="2:22" ht="13.5" customHeight="1" x14ac:dyDescent="0.15">
      <c r="B60" s="60" t="s">
        <v>11</v>
      </c>
      <c r="C60" s="20" t="s">
        <v>13</v>
      </c>
      <c r="D60" s="18" t="s">
        <v>135</v>
      </c>
      <c r="E60" s="100" t="s">
        <v>14</v>
      </c>
      <c r="F60" s="100" t="s">
        <v>15</v>
      </c>
      <c r="G60" s="100" t="s">
        <v>14</v>
      </c>
      <c r="H60" s="100" t="s">
        <v>15</v>
      </c>
      <c r="I60" s="100" t="s">
        <v>14</v>
      </c>
      <c r="J60" s="100" t="s">
        <v>15</v>
      </c>
      <c r="K60" s="100" t="s">
        <v>14</v>
      </c>
      <c r="L60" s="100" t="s">
        <v>15</v>
      </c>
      <c r="M60" s="100" t="s">
        <v>14</v>
      </c>
      <c r="N60" s="100" t="s">
        <v>15</v>
      </c>
      <c r="O60" s="100" t="s">
        <v>14</v>
      </c>
      <c r="P60" s="100" t="s">
        <v>15</v>
      </c>
      <c r="Q60" s="100" t="s">
        <v>14</v>
      </c>
      <c r="R60" s="100" t="s">
        <v>15</v>
      </c>
      <c r="S60" s="100" t="s">
        <v>14</v>
      </c>
      <c r="T60" s="100" t="s">
        <v>15</v>
      </c>
      <c r="U60" s="100" t="s">
        <v>14</v>
      </c>
      <c r="V60" s="101" t="s">
        <v>15</v>
      </c>
    </row>
    <row r="61" spans="2:22" ht="20.25" customHeight="1" x14ac:dyDescent="0.15">
      <c r="B61" s="126" t="s">
        <v>47</v>
      </c>
      <c r="C61" s="113" t="s">
        <v>45</v>
      </c>
      <c r="D61" s="22" t="s">
        <v>37</v>
      </c>
      <c r="E61" s="7">
        <v>1</v>
      </c>
      <c r="F61" s="7"/>
      <c r="G61" s="14">
        <v>77</v>
      </c>
      <c r="H61" s="28">
        <v>8</v>
      </c>
      <c r="I61" s="58"/>
      <c r="J61" s="58"/>
      <c r="K61" s="14">
        <v>3</v>
      </c>
      <c r="L61" s="28">
        <v>2</v>
      </c>
      <c r="M61" s="58"/>
      <c r="N61" s="7"/>
      <c r="O61" s="14"/>
      <c r="P61" s="28"/>
      <c r="Q61" s="7"/>
      <c r="R61" s="7"/>
      <c r="S61" s="23">
        <f t="shared" ref="S61:T70" si="19">IF((M61+O61+Q61)=0,0,M61+O61+Q61)</f>
        <v>0</v>
      </c>
      <c r="T61" s="28">
        <f t="shared" si="19"/>
        <v>0</v>
      </c>
      <c r="U61" s="14">
        <f t="shared" ref="U61:V70" si="20">IF((E61+G61+I61+K61+S61)=0,0,E61+G61+I61+K61+S61)</f>
        <v>81</v>
      </c>
      <c r="V61" s="8">
        <f t="shared" si="20"/>
        <v>10</v>
      </c>
    </row>
    <row r="62" spans="2:22" ht="20.25" customHeight="1" x14ac:dyDescent="0.15">
      <c r="B62" s="130"/>
      <c r="C62" s="113"/>
      <c r="D62" s="22" t="s">
        <v>96</v>
      </c>
      <c r="E62" s="7"/>
      <c r="F62" s="7"/>
      <c r="G62" s="23"/>
      <c r="H62" s="16"/>
      <c r="I62" s="7"/>
      <c r="J62" s="7"/>
      <c r="K62" s="23"/>
      <c r="L62" s="16"/>
      <c r="M62" s="58"/>
      <c r="N62" s="7"/>
      <c r="O62" s="23"/>
      <c r="P62" s="16"/>
      <c r="Q62" s="7"/>
      <c r="R62" s="7"/>
      <c r="S62" s="23">
        <f t="shared" si="19"/>
        <v>0</v>
      </c>
      <c r="T62" s="16">
        <f t="shared" si="19"/>
        <v>0</v>
      </c>
      <c r="U62" s="23">
        <f t="shared" si="20"/>
        <v>0</v>
      </c>
      <c r="V62" s="8">
        <f t="shared" si="20"/>
        <v>0</v>
      </c>
    </row>
    <row r="63" spans="2:22" ht="20.25" customHeight="1" x14ac:dyDescent="0.15">
      <c r="B63" s="130"/>
      <c r="C63" s="113"/>
      <c r="D63" s="22" t="s">
        <v>38</v>
      </c>
      <c r="E63" s="7">
        <v>1</v>
      </c>
      <c r="F63" s="7">
        <v>1</v>
      </c>
      <c r="G63" s="23">
        <v>18</v>
      </c>
      <c r="H63" s="16">
        <v>8</v>
      </c>
      <c r="I63" s="58">
        <v>1</v>
      </c>
      <c r="J63" s="58"/>
      <c r="K63" s="23">
        <v>2</v>
      </c>
      <c r="L63" s="16">
        <v>1</v>
      </c>
      <c r="M63" s="58">
        <v>2</v>
      </c>
      <c r="N63" s="58">
        <v>1</v>
      </c>
      <c r="O63" s="23"/>
      <c r="P63" s="16"/>
      <c r="Q63" s="7"/>
      <c r="R63" s="7"/>
      <c r="S63" s="23">
        <f t="shared" si="19"/>
        <v>2</v>
      </c>
      <c r="T63" s="16">
        <f t="shared" si="19"/>
        <v>1</v>
      </c>
      <c r="U63" s="23">
        <f t="shared" si="20"/>
        <v>24</v>
      </c>
      <c r="V63" s="8">
        <f t="shared" si="20"/>
        <v>11</v>
      </c>
    </row>
    <row r="64" spans="2:22" ht="20.25" customHeight="1" x14ac:dyDescent="0.15">
      <c r="B64" s="130"/>
      <c r="C64" s="113"/>
      <c r="D64" s="22" t="s">
        <v>120</v>
      </c>
      <c r="E64" s="7"/>
      <c r="F64" s="7"/>
      <c r="G64" s="23">
        <v>2</v>
      </c>
      <c r="H64" s="16"/>
      <c r="I64" s="7"/>
      <c r="J64" s="7"/>
      <c r="K64" s="23"/>
      <c r="L64" s="16"/>
      <c r="M64" s="58"/>
      <c r="N64" s="7">
        <v>1</v>
      </c>
      <c r="O64" s="23"/>
      <c r="P64" s="16"/>
      <c r="Q64" s="7"/>
      <c r="R64" s="7"/>
      <c r="S64" s="23">
        <f t="shared" si="19"/>
        <v>0</v>
      </c>
      <c r="T64" s="16">
        <f t="shared" si="19"/>
        <v>1</v>
      </c>
      <c r="U64" s="23">
        <f t="shared" si="20"/>
        <v>2</v>
      </c>
      <c r="V64" s="8">
        <f t="shared" si="20"/>
        <v>1</v>
      </c>
    </row>
    <row r="65" spans="2:22" ht="20.25" customHeight="1" x14ac:dyDescent="0.15">
      <c r="B65" s="130"/>
      <c r="C65" s="113"/>
      <c r="D65" s="22" t="s">
        <v>121</v>
      </c>
      <c r="E65" s="7"/>
      <c r="F65" s="7"/>
      <c r="G65" s="23"/>
      <c r="H65" s="16"/>
      <c r="I65" s="7"/>
      <c r="J65" s="7"/>
      <c r="K65" s="23"/>
      <c r="L65" s="16"/>
      <c r="M65" s="58"/>
      <c r="N65" s="7"/>
      <c r="O65" s="23"/>
      <c r="P65" s="16"/>
      <c r="Q65" s="7"/>
      <c r="R65" s="7"/>
      <c r="S65" s="23">
        <f t="shared" si="19"/>
        <v>0</v>
      </c>
      <c r="T65" s="16">
        <f t="shared" si="19"/>
        <v>0</v>
      </c>
      <c r="U65" s="23">
        <f t="shared" si="20"/>
        <v>0</v>
      </c>
      <c r="V65" s="8">
        <f t="shared" si="20"/>
        <v>0</v>
      </c>
    </row>
    <row r="66" spans="2:22" ht="20.25" customHeight="1" x14ac:dyDescent="0.15">
      <c r="B66" s="65" t="s">
        <v>64</v>
      </c>
      <c r="C66" s="113"/>
      <c r="D66" s="22" t="s">
        <v>39</v>
      </c>
      <c r="E66" s="7">
        <v>54</v>
      </c>
      <c r="F66" s="7">
        <v>104</v>
      </c>
      <c r="G66" s="23">
        <v>74</v>
      </c>
      <c r="H66" s="16">
        <v>90</v>
      </c>
      <c r="I66" s="58">
        <v>1</v>
      </c>
      <c r="J66" s="58">
        <v>2</v>
      </c>
      <c r="K66" s="23">
        <v>14</v>
      </c>
      <c r="L66" s="16">
        <v>21</v>
      </c>
      <c r="M66" s="58">
        <v>1</v>
      </c>
      <c r="N66" s="58"/>
      <c r="O66" s="23"/>
      <c r="P66" s="16"/>
      <c r="Q66" s="58"/>
      <c r="R66" s="7"/>
      <c r="S66" s="23">
        <f t="shared" si="19"/>
        <v>1</v>
      </c>
      <c r="T66" s="16">
        <f t="shared" si="19"/>
        <v>0</v>
      </c>
      <c r="U66" s="23">
        <f t="shared" si="20"/>
        <v>144</v>
      </c>
      <c r="V66" s="8">
        <f t="shared" si="20"/>
        <v>217</v>
      </c>
    </row>
    <row r="67" spans="2:22" ht="20.25" customHeight="1" x14ac:dyDescent="0.15">
      <c r="B67" s="108"/>
      <c r="C67" s="113"/>
      <c r="D67" s="22" t="s">
        <v>148</v>
      </c>
      <c r="E67" s="7">
        <v>51</v>
      </c>
      <c r="F67" s="7">
        <v>32</v>
      </c>
      <c r="G67" s="23">
        <v>6</v>
      </c>
      <c r="H67" s="16">
        <v>4</v>
      </c>
      <c r="I67" s="58"/>
      <c r="J67" s="58"/>
      <c r="K67" s="23"/>
      <c r="L67" s="16"/>
      <c r="M67" s="58">
        <v>8</v>
      </c>
      <c r="N67" s="58"/>
      <c r="O67" s="23"/>
      <c r="P67" s="16"/>
      <c r="Q67" s="58"/>
      <c r="R67" s="7"/>
      <c r="S67" s="23">
        <f>IF((M67+O67+Q67)=0,0,M67+O67+Q67)</f>
        <v>8</v>
      </c>
      <c r="T67" s="16">
        <f>IF((N67+P67+R67)=0,0,N67+P67+R67)</f>
        <v>0</v>
      </c>
      <c r="U67" s="23">
        <f>IF((E67+G67+I67+K67+S67)=0,0,E67+G67+I67+K67+S67)</f>
        <v>65</v>
      </c>
      <c r="V67" s="8">
        <f>IF((F67+H67+J67+L67+T67)=0,0,F67+H67+J67+L67+T67)</f>
        <v>36</v>
      </c>
    </row>
    <row r="68" spans="2:22" ht="20.25" customHeight="1" x14ac:dyDescent="0.15">
      <c r="B68" s="65"/>
      <c r="C68" s="113"/>
      <c r="D68" s="22" t="s">
        <v>40</v>
      </c>
      <c r="E68" s="7"/>
      <c r="F68" s="58">
        <v>6</v>
      </c>
      <c r="G68" s="23"/>
      <c r="H68" s="16">
        <v>15</v>
      </c>
      <c r="I68" s="7"/>
      <c r="J68" s="7"/>
      <c r="K68" s="23"/>
      <c r="L68" s="16">
        <v>1</v>
      </c>
      <c r="M68" s="7"/>
      <c r="N68" s="7"/>
      <c r="O68" s="23"/>
      <c r="P68" s="16"/>
      <c r="Q68" s="7"/>
      <c r="R68" s="7"/>
      <c r="S68" s="23">
        <f t="shared" si="19"/>
        <v>0</v>
      </c>
      <c r="T68" s="16">
        <f t="shared" si="19"/>
        <v>0</v>
      </c>
      <c r="U68" s="23">
        <f t="shared" si="20"/>
        <v>0</v>
      </c>
      <c r="V68" s="8">
        <f t="shared" si="20"/>
        <v>22</v>
      </c>
    </row>
    <row r="69" spans="2:22" ht="20.25" customHeight="1" x14ac:dyDescent="0.15">
      <c r="B69" s="108"/>
      <c r="C69" s="113"/>
      <c r="D69" s="22" t="s">
        <v>147</v>
      </c>
      <c r="E69" s="7"/>
      <c r="F69" s="58">
        <v>14</v>
      </c>
      <c r="G69" s="23"/>
      <c r="H69" s="16">
        <v>2</v>
      </c>
      <c r="I69" s="58"/>
      <c r="J69" s="58"/>
      <c r="K69" s="23"/>
      <c r="L69" s="16"/>
      <c r="M69" s="58"/>
      <c r="N69" s="58">
        <v>1</v>
      </c>
      <c r="O69" s="23"/>
      <c r="P69" s="16"/>
      <c r="Q69" s="58"/>
      <c r="R69" s="7"/>
      <c r="S69" s="23">
        <f>IF((M69+O69+Q69)=0,0,M69+O69+Q69)</f>
        <v>0</v>
      </c>
      <c r="T69" s="16">
        <f>IF((N69+P69+R69)=0,0,N69+P69+R69)</f>
        <v>1</v>
      </c>
      <c r="U69" s="23">
        <f>IF((E69+G69+I69+K69+S69)=0,0,E69+G69+I69+K69+S69)</f>
        <v>0</v>
      </c>
      <c r="V69" s="8">
        <f>IF((F69+H69+J69+L69+T69)=0,0,F69+H69+J69+L69+T69)</f>
        <v>17</v>
      </c>
    </row>
    <row r="70" spans="2:22" ht="20.25" customHeight="1" x14ac:dyDescent="0.15">
      <c r="B70" s="59"/>
      <c r="C70" s="113"/>
      <c r="D70" s="22" t="s">
        <v>41</v>
      </c>
      <c r="E70" s="7"/>
      <c r="F70" s="58">
        <v>1</v>
      </c>
      <c r="G70" s="23"/>
      <c r="H70" s="16">
        <v>6</v>
      </c>
      <c r="I70" s="7"/>
      <c r="J70" s="7"/>
      <c r="K70" s="23"/>
      <c r="L70" s="16"/>
      <c r="M70" s="7"/>
      <c r="N70" s="7"/>
      <c r="O70" s="23"/>
      <c r="P70" s="16"/>
      <c r="Q70" s="7"/>
      <c r="R70" s="7"/>
      <c r="S70" s="23">
        <f t="shared" si="19"/>
        <v>0</v>
      </c>
      <c r="T70" s="18">
        <f t="shared" si="19"/>
        <v>0</v>
      </c>
      <c r="U70" s="55">
        <f t="shared" si="20"/>
        <v>0</v>
      </c>
      <c r="V70" s="8">
        <f t="shared" si="20"/>
        <v>7</v>
      </c>
    </row>
    <row r="71" spans="2:22" ht="20.25" customHeight="1" x14ac:dyDescent="0.15">
      <c r="B71" s="45"/>
      <c r="C71" s="113"/>
      <c r="D71" s="22" t="s">
        <v>7</v>
      </c>
      <c r="E71" s="26">
        <f>IF(SUM(E61:E70)=0,0,SUM(E61:E70))</f>
        <v>107</v>
      </c>
      <c r="F71" s="26">
        <f t="shared" ref="F71:R71" si="21">IF(SUM(F61:F70)=0,0,SUM(F61:F70))</f>
        <v>158</v>
      </c>
      <c r="G71" s="5">
        <f t="shared" si="21"/>
        <v>177</v>
      </c>
      <c r="H71" s="27">
        <f t="shared" si="21"/>
        <v>133</v>
      </c>
      <c r="I71" s="26">
        <f t="shared" si="21"/>
        <v>2</v>
      </c>
      <c r="J71" s="26">
        <f t="shared" si="21"/>
        <v>2</v>
      </c>
      <c r="K71" s="5">
        <f t="shared" si="21"/>
        <v>19</v>
      </c>
      <c r="L71" s="27">
        <f t="shared" si="21"/>
        <v>25</v>
      </c>
      <c r="M71" s="26">
        <f t="shared" si="21"/>
        <v>11</v>
      </c>
      <c r="N71" s="27">
        <f t="shared" si="21"/>
        <v>3</v>
      </c>
      <c r="O71" s="26">
        <f t="shared" si="21"/>
        <v>0</v>
      </c>
      <c r="P71" s="27">
        <f t="shared" si="21"/>
        <v>0</v>
      </c>
      <c r="Q71" s="26">
        <f t="shared" si="21"/>
        <v>0</v>
      </c>
      <c r="R71" s="27">
        <f t="shared" si="21"/>
        <v>0</v>
      </c>
      <c r="S71" s="5">
        <f>IF(SUM(S61:S70)=0,0,SUM(S61:S70))</f>
        <v>11</v>
      </c>
      <c r="T71" s="27">
        <f>IF(SUM(T61:T70)=0,0,SUM(T61:T70))</f>
        <v>3</v>
      </c>
      <c r="U71" s="5">
        <f>SUM(U61:U70)</f>
        <v>316</v>
      </c>
      <c r="V71" s="35">
        <f>SUM(V61:V70)</f>
        <v>321</v>
      </c>
    </row>
    <row r="72" spans="2:22" ht="20.25" customHeight="1" x14ac:dyDescent="0.15">
      <c r="B72" s="126" t="s">
        <v>47</v>
      </c>
      <c r="C72" s="113" t="s">
        <v>45</v>
      </c>
      <c r="D72" s="21" t="s">
        <v>30</v>
      </c>
      <c r="E72" s="7"/>
      <c r="F72" s="7"/>
      <c r="G72" s="23"/>
      <c r="H72" s="16"/>
      <c r="I72" s="7"/>
      <c r="J72" s="7"/>
      <c r="K72" s="23"/>
      <c r="L72" s="16"/>
      <c r="M72" s="7"/>
      <c r="N72" s="7"/>
      <c r="O72" s="23"/>
      <c r="P72" s="16"/>
      <c r="Q72" s="7"/>
      <c r="R72" s="7"/>
      <c r="S72" s="23">
        <f t="shared" ref="S72:T81" si="22">IF((M72+O72+Q72)=0,0,M72+O72+Q72)</f>
        <v>0</v>
      </c>
      <c r="T72" s="28">
        <f t="shared" si="22"/>
        <v>0</v>
      </c>
      <c r="U72" s="23">
        <f t="shared" ref="U72:V77" si="23">IF((E72+G72+I72+K72+S72)=0,0,E72+G72+I72+K72+S72)</f>
        <v>0</v>
      </c>
      <c r="V72" s="8">
        <f t="shared" si="23"/>
        <v>0</v>
      </c>
    </row>
    <row r="73" spans="2:22" ht="20.25" customHeight="1" x14ac:dyDescent="0.15">
      <c r="B73" s="130"/>
      <c r="C73" s="113"/>
      <c r="D73" s="21" t="s">
        <v>31</v>
      </c>
      <c r="E73" s="7"/>
      <c r="F73" s="7"/>
      <c r="G73" s="23">
        <v>2</v>
      </c>
      <c r="H73" s="16"/>
      <c r="I73" s="7"/>
      <c r="J73" s="7"/>
      <c r="K73" s="23"/>
      <c r="L73" s="16"/>
      <c r="M73" s="7"/>
      <c r="N73" s="7"/>
      <c r="O73" s="23"/>
      <c r="P73" s="16"/>
      <c r="Q73" s="7"/>
      <c r="R73" s="7"/>
      <c r="S73" s="23">
        <f t="shared" si="22"/>
        <v>0</v>
      </c>
      <c r="T73" s="16">
        <f t="shared" si="22"/>
        <v>0</v>
      </c>
      <c r="U73" s="23">
        <f t="shared" si="23"/>
        <v>2</v>
      </c>
      <c r="V73" s="8">
        <f t="shared" si="23"/>
        <v>0</v>
      </c>
    </row>
    <row r="74" spans="2:22" ht="20.25" customHeight="1" x14ac:dyDescent="0.15">
      <c r="B74" s="130"/>
      <c r="C74" s="113"/>
      <c r="D74" s="21" t="s">
        <v>32</v>
      </c>
      <c r="E74" s="7"/>
      <c r="F74" s="7"/>
      <c r="G74" s="23"/>
      <c r="H74" s="16"/>
      <c r="I74" s="7"/>
      <c r="J74" s="7"/>
      <c r="K74" s="23"/>
      <c r="L74" s="16"/>
      <c r="M74" s="7"/>
      <c r="N74" s="7"/>
      <c r="O74" s="23"/>
      <c r="P74" s="16"/>
      <c r="Q74" s="7"/>
      <c r="R74" s="7"/>
      <c r="S74" s="23">
        <f t="shared" si="22"/>
        <v>0</v>
      </c>
      <c r="T74" s="16">
        <f t="shared" si="22"/>
        <v>0</v>
      </c>
      <c r="U74" s="23">
        <f t="shared" si="23"/>
        <v>0</v>
      </c>
      <c r="V74" s="8">
        <f t="shared" si="23"/>
        <v>0</v>
      </c>
    </row>
    <row r="75" spans="2:22" ht="20.25" customHeight="1" x14ac:dyDescent="0.15">
      <c r="B75" s="130"/>
      <c r="C75" s="113"/>
      <c r="D75" s="21" t="s">
        <v>33</v>
      </c>
      <c r="E75" s="7">
        <v>1</v>
      </c>
      <c r="F75" s="7"/>
      <c r="G75" s="23"/>
      <c r="H75" s="16"/>
      <c r="I75" s="7"/>
      <c r="J75" s="7"/>
      <c r="K75" s="23"/>
      <c r="L75" s="16"/>
      <c r="M75" s="7"/>
      <c r="N75" s="7"/>
      <c r="O75" s="23"/>
      <c r="P75" s="16"/>
      <c r="Q75" s="7"/>
      <c r="R75" s="7"/>
      <c r="S75" s="23">
        <f t="shared" si="22"/>
        <v>0</v>
      </c>
      <c r="T75" s="16">
        <f t="shared" si="22"/>
        <v>0</v>
      </c>
      <c r="U75" s="23">
        <f t="shared" si="23"/>
        <v>1</v>
      </c>
      <c r="V75" s="8">
        <f t="shared" si="23"/>
        <v>0</v>
      </c>
    </row>
    <row r="76" spans="2:22" ht="20.25" customHeight="1" x14ac:dyDescent="0.15">
      <c r="B76" s="59" t="s">
        <v>65</v>
      </c>
      <c r="C76" s="113"/>
      <c r="D76" s="21" t="s">
        <v>34</v>
      </c>
      <c r="E76" s="7"/>
      <c r="F76" s="7"/>
      <c r="G76" s="23"/>
      <c r="H76" s="16"/>
      <c r="I76" s="7"/>
      <c r="J76" s="7"/>
      <c r="K76" s="23"/>
      <c r="L76" s="16"/>
      <c r="M76" s="7"/>
      <c r="N76" s="7"/>
      <c r="O76" s="23"/>
      <c r="P76" s="16"/>
      <c r="Q76" s="7"/>
      <c r="R76" s="7"/>
      <c r="S76" s="23">
        <f t="shared" si="22"/>
        <v>0</v>
      </c>
      <c r="T76" s="16">
        <f t="shared" si="22"/>
        <v>0</v>
      </c>
      <c r="U76" s="23">
        <f t="shared" si="23"/>
        <v>0</v>
      </c>
      <c r="V76" s="8">
        <f t="shared" si="23"/>
        <v>0</v>
      </c>
    </row>
    <row r="77" spans="2:22" ht="20.25" customHeight="1" x14ac:dyDescent="0.15">
      <c r="B77" s="59"/>
      <c r="C77" s="113"/>
      <c r="D77" s="21" t="s">
        <v>35</v>
      </c>
      <c r="E77" s="7"/>
      <c r="F77" s="7"/>
      <c r="G77" s="23"/>
      <c r="H77" s="16"/>
      <c r="I77" s="7"/>
      <c r="J77" s="7"/>
      <c r="K77" s="23"/>
      <c r="L77" s="16"/>
      <c r="M77" s="7"/>
      <c r="N77" s="7"/>
      <c r="O77" s="23"/>
      <c r="P77" s="16"/>
      <c r="Q77" s="7"/>
      <c r="R77" s="7"/>
      <c r="S77" s="23">
        <f t="shared" si="22"/>
        <v>0</v>
      </c>
      <c r="T77" s="18">
        <f t="shared" si="22"/>
        <v>0</v>
      </c>
      <c r="U77" s="23">
        <f t="shared" si="23"/>
        <v>0</v>
      </c>
      <c r="V77" s="8">
        <f t="shared" si="23"/>
        <v>0</v>
      </c>
    </row>
    <row r="78" spans="2:22" ht="20.25" customHeight="1" x14ac:dyDescent="0.15">
      <c r="B78" s="45"/>
      <c r="C78" s="113"/>
      <c r="D78" s="22" t="s">
        <v>7</v>
      </c>
      <c r="E78" s="26">
        <f>IF(SUM(E72:E77)=0,0,SUM(E72:E77))</f>
        <v>1</v>
      </c>
      <c r="F78" s="26">
        <f>IF(SUM(F72:F77)=0,0,SUM(F72:F77))</f>
        <v>0</v>
      </c>
      <c r="G78" s="5">
        <f>IF(SUM(G72:G77)=0,0,SUM(G72:G77))</f>
        <v>2</v>
      </c>
      <c r="H78" s="26">
        <f t="shared" ref="H78:R78" si="24">IF(SUM(H72:H77)=0,0,SUM(H72:H77))</f>
        <v>0</v>
      </c>
      <c r="I78" s="5">
        <f t="shared" si="24"/>
        <v>0</v>
      </c>
      <c r="J78" s="27">
        <f t="shared" si="24"/>
        <v>0</v>
      </c>
      <c r="K78" s="26">
        <f t="shared" si="24"/>
        <v>0</v>
      </c>
      <c r="L78" s="26">
        <f t="shared" si="24"/>
        <v>0</v>
      </c>
      <c r="M78" s="5">
        <f t="shared" si="24"/>
        <v>0</v>
      </c>
      <c r="N78" s="27">
        <f t="shared" si="24"/>
        <v>0</v>
      </c>
      <c r="O78" s="26">
        <f t="shared" si="24"/>
        <v>0</v>
      </c>
      <c r="P78" s="26">
        <f t="shared" si="24"/>
        <v>0</v>
      </c>
      <c r="Q78" s="5">
        <f t="shared" si="24"/>
        <v>0</v>
      </c>
      <c r="R78" s="27">
        <f t="shared" si="24"/>
        <v>0</v>
      </c>
      <c r="S78" s="26">
        <f>SUM(S72:S77)</f>
        <v>0</v>
      </c>
      <c r="T78" s="26">
        <f>SUM(T72:T77)</f>
        <v>0</v>
      </c>
      <c r="U78" s="5">
        <f>SUM(U72:U77)</f>
        <v>3</v>
      </c>
      <c r="V78" s="35">
        <f>SUM(V72:V77)</f>
        <v>0</v>
      </c>
    </row>
    <row r="79" spans="2:22" ht="20.25" customHeight="1" x14ac:dyDescent="0.15">
      <c r="B79" s="123" t="s">
        <v>66</v>
      </c>
      <c r="C79" s="113" t="s">
        <v>22</v>
      </c>
      <c r="D79" s="22" t="s">
        <v>50</v>
      </c>
      <c r="E79" s="7"/>
      <c r="F79" s="7"/>
      <c r="G79" s="23">
        <v>5</v>
      </c>
      <c r="H79" s="16"/>
      <c r="I79" s="7"/>
      <c r="J79" s="7"/>
      <c r="K79" s="23"/>
      <c r="L79" s="16"/>
      <c r="M79" s="7"/>
      <c r="N79" s="7"/>
      <c r="O79" s="23"/>
      <c r="P79" s="16"/>
      <c r="Q79" s="7"/>
      <c r="R79" s="7"/>
      <c r="S79" s="23">
        <f t="shared" si="22"/>
        <v>0</v>
      </c>
      <c r="T79" s="28">
        <f t="shared" ref="S79:T83" si="25">IF((N79+P79+R79)=0,0,N79+P79+R79)</f>
        <v>0</v>
      </c>
      <c r="U79" s="14">
        <f t="shared" ref="U79:V83" si="26">IF((E79+G79+I79+K79+S79)=0,0,E79+G79+I79+K79+S79)</f>
        <v>5</v>
      </c>
      <c r="V79" s="8">
        <f t="shared" si="26"/>
        <v>0</v>
      </c>
    </row>
    <row r="80" spans="2:22" ht="20.25" customHeight="1" x14ac:dyDescent="0.15">
      <c r="B80" s="124"/>
      <c r="C80" s="113"/>
      <c r="D80" s="22" t="s">
        <v>51</v>
      </c>
      <c r="E80" s="7"/>
      <c r="F80" s="7"/>
      <c r="G80" s="23"/>
      <c r="H80" s="16"/>
      <c r="I80" s="7"/>
      <c r="J80" s="7"/>
      <c r="K80" s="23"/>
      <c r="L80" s="16"/>
      <c r="M80" s="7"/>
      <c r="N80" s="7"/>
      <c r="O80" s="23"/>
      <c r="P80" s="16"/>
      <c r="Q80" s="7"/>
      <c r="R80" s="7"/>
      <c r="S80" s="23">
        <f t="shared" si="22"/>
        <v>0</v>
      </c>
      <c r="T80" s="16">
        <f t="shared" si="25"/>
        <v>0</v>
      </c>
      <c r="U80" s="23">
        <f t="shared" si="26"/>
        <v>0</v>
      </c>
      <c r="V80" s="8">
        <f t="shared" si="26"/>
        <v>0</v>
      </c>
    </row>
    <row r="81" spans="2:22" ht="20.25" customHeight="1" x14ac:dyDescent="0.15">
      <c r="B81" s="124"/>
      <c r="C81" s="113"/>
      <c r="D81" s="22" t="s">
        <v>52</v>
      </c>
      <c r="E81" s="7"/>
      <c r="F81" s="7"/>
      <c r="G81" s="23"/>
      <c r="H81" s="16"/>
      <c r="I81" s="7"/>
      <c r="J81" s="7"/>
      <c r="K81" s="23"/>
      <c r="L81" s="16"/>
      <c r="M81" s="7"/>
      <c r="N81" s="7"/>
      <c r="O81" s="23"/>
      <c r="P81" s="16"/>
      <c r="Q81" s="7"/>
      <c r="R81" s="7"/>
      <c r="S81" s="23">
        <f t="shared" si="22"/>
        <v>0</v>
      </c>
      <c r="T81" s="16">
        <f t="shared" si="25"/>
        <v>0</v>
      </c>
      <c r="U81" s="23">
        <f t="shared" si="26"/>
        <v>0</v>
      </c>
      <c r="V81" s="8">
        <f t="shared" si="26"/>
        <v>0</v>
      </c>
    </row>
    <row r="82" spans="2:22" ht="20.25" customHeight="1" x14ac:dyDescent="0.15">
      <c r="B82" s="124"/>
      <c r="C82" s="113"/>
      <c r="D82" s="22" t="s">
        <v>131</v>
      </c>
      <c r="E82" s="7"/>
      <c r="F82" s="7"/>
      <c r="G82" s="23"/>
      <c r="H82" s="16"/>
      <c r="I82" s="7"/>
      <c r="J82" s="7"/>
      <c r="K82" s="23"/>
      <c r="L82" s="16"/>
      <c r="M82" s="7"/>
      <c r="N82" s="7"/>
      <c r="O82" s="23"/>
      <c r="P82" s="16"/>
      <c r="Q82" s="7"/>
      <c r="R82" s="7"/>
      <c r="S82" s="23">
        <f t="shared" si="25"/>
        <v>0</v>
      </c>
      <c r="T82" s="16">
        <f t="shared" si="25"/>
        <v>0</v>
      </c>
      <c r="U82" s="23">
        <f t="shared" si="26"/>
        <v>0</v>
      </c>
      <c r="V82" s="8">
        <f t="shared" si="26"/>
        <v>0</v>
      </c>
    </row>
    <row r="83" spans="2:22" ht="20.25" customHeight="1" x14ac:dyDescent="0.15">
      <c r="B83" s="124"/>
      <c r="C83" s="113"/>
      <c r="D83" s="22" t="s">
        <v>132</v>
      </c>
      <c r="E83" s="7">
        <v>1</v>
      </c>
      <c r="F83" s="7">
        <v>1</v>
      </c>
      <c r="G83" s="23"/>
      <c r="H83" s="16"/>
      <c r="I83" s="7"/>
      <c r="J83" s="7"/>
      <c r="K83" s="23"/>
      <c r="L83" s="16"/>
      <c r="M83" s="7"/>
      <c r="N83" s="7"/>
      <c r="O83" s="23"/>
      <c r="P83" s="16"/>
      <c r="Q83" s="7"/>
      <c r="R83" s="7"/>
      <c r="S83" s="23">
        <f t="shared" si="25"/>
        <v>0</v>
      </c>
      <c r="T83" s="18">
        <f t="shared" si="25"/>
        <v>0</v>
      </c>
      <c r="U83" s="23">
        <f t="shared" si="26"/>
        <v>1</v>
      </c>
      <c r="V83" s="8">
        <f t="shared" si="26"/>
        <v>1</v>
      </c>
    </row>
    <row r="84" spans="2:22" ht="20.25" customHeight="1" x14ac:dyDescent="0.15">
      <c r="B84" s="125"/>
      <c r="C84" s="113"/>
      <c r="D84" s="22" t="s">
        <v>7</v>
      </c>
      <c r="E84" s="26">
        <f>IF(SUM(E79:E83)=0,0,SUM(E79:E83))</f>
        <v>1</v>
      </c>
      <c r="F84" s="26">
        <f>IF(SUM(F79:F83)=0,0,SUM(F79:F83))</f>
        <v>1</v>
      </c>
      <c r="G84" s="5">
        <f>IF(SUM(G79:G83)=0,0,SUM(G79:G83))</f>
        <v>5</v>
      </c>
      <c r="H84" s="27">
        <f t="shared" ref="H84:R84" si="27">IF(SUM(H79:H83)=0,0,SUM(H79:H83))</f>
        <v>0</v>
      </c>
      <c r="I84" s="5">
        <f t="shared" si="27"/>
        <v>0</v>
      </c>
      <c r="J84" s="27">
        <f t="shared" si="27"/>
        <v>0</v>
      </c>
      <c r="K84" s="5">
        <f t="shared" si="27"/>
        <v>0</v>
      </c>
      <c r="L84" s="27">
        <f t="shared" si="27"/>
        <v>0</v>
      </c>
      <c r="M84" s="5">
        <f t="shared" si="27"/>
        <v>0</v>
      </c>
      <c r="N84" s="27">
        <f t="shared" si="27"/>
        <v>0</v>
      </c>
      <c r="O84" s="5">
        <f t="shared" si="27"/>
        <v>0</v>
      </c>
      <c r="P84" s="27">
        <f t="shared" si="27"/>
        <v>0</v>
      </c>
      <c r="Q84" s="5">
        <f t="shared" si="27"/>
        <v>0</v>
      </c>
      <c r="R84" s="27">
        <f t="shared" si="27"/>
        <v>0</v>
      </c>
      <c r="S84" s="5">
        <f>SUM(S79:S83)</f>
        <v>0</v>
      </c>
      <c r="T84" s="27">
        <f>SUM(T79:T83)</f>
        <v>0</v>
      </c>
      <c r="U84" s="5">
        <f>SUM(U79:U83)</f>
        <v>6</v>
      </c>
      <c r="V84" s="35">
        <f>SUM(V79:V83)</f>
        <v>1</v>
      </c>
    </row>
    <row r="85" spans="2:22" ht="20.25" customHeight="1" x14ac:dyDescent="0.15">
      <c r="B85" s="126" t="s">
        <v>128</v>
      </c>
      <c r="C85" s="113" t="s">
        <v>22</v>
      </c>
      <c r="D85" s="22" t="s">
        <v>130</v>
      </c>
      <c r="E85" s="7"/>
      <c r="F85" s="7"/>
      <c r="G85" s="23">
        <v>4</v>
      </c>
      <c r="H85" s="16"/>
      <c r="I85" s="7"/>
      <c r="J85" s="7"/>
      <c r="K85" s="23"/>
      <c r="L85" s="16"/>
      <c r="M85" s="7"/>
      <c r="N85" s="7"/>
      <c r="O85" s="23"/>
      <c r="P85" s="16"/>
      <c r="Q85" s="7"/>
      <c r="R85" s="7"/>
      <c r="S85" s="23">
        <f t="shared" ref="S85:T88" si="28">IF((M85+O85+Q85)=0,0,M85+O85+Q85)</f>
        <v>0</v>
      </c>
      <c r="T85" s="28">
        <f t="shared" si="28"/>
        <v>0</v>
      </c>
      <c r="U85" s="23">
        <f t="shared" ref="U85:V88" si="29">IF((E85+G85+I85+K85+S85)=0,0,E85+G85+I85+K85+S85)</f>
        <v>4</v>
      </c>
      <c r="V85" s="8">
        <f t="shared" si="29"/>
        <v>0</v>
      </c>
    </row>
    <row r="86" spans="2:22" ht="20.25" customHeight="1" x14ac:dyDescent="0.15">
      <c r="B86" s="170"/>
      <c r="C86" s="113"/>
      <c r="D86" s="22" t="s">
        <v>55</v>
      </c>
      <c r="E86" s="58"/>
      <c r="F86" s="7"/>
      <c r="G86" s="23"/>
      <c r="H86" s="16"/>
      <c r="I86" s="7"/>
      <c r="J86" s="7"/>
      <c r="K86" s="23"/>
      <c r="L86" s="16"/>
      <c r="M86" s="7"/>
      <c r="N86" s="7"/>
      <c r="O86" s="23"/>
      <c r="P86" s="16"/>
      <c r="Q86" s="7"/>
      <c r="R86" s="7"/>
      <c r="S86" s="23">
        <f t="shared" si="28"/>
        <v>0</v>
      </c>
      <c r="T86" s="16">
        <f t="shared" si="28"/>
        <v>0</v>
      </c>
      <c r="U86" s="23">
        <f t="shared" si="29"/>
        <v>0</v>
      </c>
      <c r="V86" s="8">
        <f t="shared" si="29"/>
        <v>0</v>
      </c>
    </row>
    <row r="87" spans="2:22" ht="20.25" customHeight="1" x14ac:dyDescent="0.15">
      <c r="B87" s="170"/>
      <c r="C87" s="113"/>
      <c r="D87" s="22" t="s">
        <v>58</v>
      </c>
      <c r="E87" s="58">
        <v>2</v>
      </c>
      <c r="F87" s="7"/>
      <c r="G87" s="23"/>
      <c r="H87" s="16"/>
      <c r="I87" s="7"/>
      <c r="J87" s="7"/>
      <c r="K87" s="23"/>
      <c r="L87" s="16"/>
      <c r="M87" s="7">
        <v>2</v>
      </c>
      <c r="N87" s="7"/>
      <c r="O87" s="23"/>
      <c r="P87" s="16"/>
      <c r="Q87" s="7"/>
      <c r="R87" s="7"/>
      <c r="S87" s="23">
        <f t="shared" si="28"/>
        <v>2</v>
      </c>
      <c r="T87" s="16">
        <f t="shared" si="28"/>
        <v>0</v>
      </c>
      <c r="U87" s="23">
        <f t="shared" si="29"/>
        <v>4</v>
      </c>
      <c r="V87" s="8">
        <f t="shared" si="29"/>
        <v>0</v>
      </c>
    </row>
    <row r="88" spans="2:22" ht="20.25" customHeight="1" x14ac:dyDescent="0.15">
      <c r="B88" s="98" t="s">
        <v>129</v>
      </c>
      <c r="C88" s="113"/>
      <c r="D88" s="22" t="s">
        <v>54</v>
      </c>
      <c r="E88" s="58"/>
      <c r="F88" s="7">
        <v>1</v>
      </c>
      <c r="G88" s="23"/>
      <c r="H88" s="16"/>
      <c r="I88" s="7"/>
      <c r="J88" s="7"/>
      <c r="K88" s="23"/>
      <c r="L88" s="16"/>
      <c r="M88" s="7">
        <v>2</v>
      </c>
      <c r="N88" s="7">
        <v>1</v>
      </c>
      <c r="O88" s="23"/>
      <c r="P88" s="16"/>
      <c r="Q88" s="7"/>
      <c r="R88" s="7"/>
      <c r="S88" s="23">
        <f t="shared" si="28"/>
        <v>2</v>
      </c>
      <c r="T88" s="16">
        <f t="shared" si="28"/>
        <v>1</v>
      </c>
      <c r="U88" s="23">
        <f t="shared" si="29"/>
        <v>2</v>
      </c>
      <c r="V88" s="8">
        <f t="shared" si="29"/>
        <v>2</v>
      </c>
    </row>
    <row r="89" spans="2:22" ht="20.25" customHeight="1" x14ac:dyDescent="0.15">
      <c r="B89" s="96"/>
      <c r="C89" s="113"/>
      <c r="D89" s="22" t="s">
        <v>7</v>
      </c>
      <c r="E89" s="26">
        <f>IF(SUM(E85:E88)=0,0,SUM(E85:E88))</f>
        <v>2</v>
      </c>
      <c r="F89" s="26">
        <f t="shared" ref="F89:R89" si="30">IF(SUM(F85:F88)=0,0,SUM(F85:F88))</f>
        <v>1</v>
      </c>
      <c r="G89" s="5">
        <f t="shared" si="30"/>
        <v>4</v>
      </c>
      <c r="H89" s="27">
        <f t="shared" si="30"/>
        <v>0</v>
      </c>
      <c r="I89" s="5">
        <f t="shared" si="30"/>
        <v>0</v>
      </c>
      <c r="J89" s="27">
        <f t="shared" si="30"/>
        <v>0</v>
      </c>
      <c r="K89" s="5">
        <f t="shared" si="30"/>
        <v>0</v>
      </c>
      <c r="L89" s="27">
        <f t="shared" si="30"/>
        <v>0</v>
      </c>
      <c r="M89" s="5">
        <f t="shared" si="30"/>
        <v>4</v>
      </c>
      <c r="N89" s="27">
        <f t="shared" si="30"/>
        <v>1</v>
      </c>
      <c r="O89" s="5">
        <f t="shared" si="30"/>
        <v>0</v>
      </c>
      <c r="P89" s="27">
        <f t="shared" si="30"/>
        <v>0</v>
      </c>
      <c r="Q89" s="5">
        <f t="shared" si="30"/>
        <v>0</v>
      </c>
      <c r="R89" s="27">
        <f t="shared" si="30"/>
        <v>0</v>
      </c>
      <c r="S89" s="5">
        <f>IF(SUM(S85:S88)=0,0,SUM(S85:S88))</f>
        <v>4</v>
      </c>
      <c r="T89" s="27">
        <f>IF(SUM(T85:T88)=0,0,SUM(T85:T88))</f>
        <v>1</v>
      </c>
      <c r="U89" s="5">
        <f>SUM(U85:U88)</f>
        <v>10</v>
      </c>
      <c r="V89" s="35">
        <f>IF(SUM(V85:V88)=0,0,SUM(V85:V88))</f>
        <v>2</v>
      </c>
    </row>
    <row r="90" spans="2:22" ht="20.25" customHeight="1" x14ac:dyDescent="0.15">
      <c r="B90" s="126" t="s">
        <v>67</v>
      </c>
      <c r="C90" s="113" t="s">
        <v>22</v>
      </c>
      <c r="D90" s="22" t="s">
        <v>56</v>
      </c>
      <c r="E90" s="58"/>
      <c r="F90" s="58"/>
      <c r="G90" s="23">
        <v>3</v>
      </c>
      <c r="H90" s="16">
        <v>1</v>
      </c>
      <c r="I90" s="7"/>
      <c r="J90" s="7"/>
      <c r="K90" s="23"/>
      <c r="L90" s="16"/>
      <c r="M90" s="7"/>
      <c r="N90" s="7"/>
      <c r="O90" s="23"/>
      <c r="P90" s="16"/>
      <c r="Q90" s="7"/>
      <c r="R90" s="7"/>
      <c r="S90" s="23">
        <f t="shared" ref="S90:T94" si="31">IF((M90+O90+Q90)=0,0,M90+O90+Q90)</f>
        <v>0</v>
      </c>
      <c r="T90" s="28">
        <f t="shared" si="31"/>
        <v>0</v>
      </c>
      <c r="U90" s="14">
        <f t="shared" ref="U90:V94" si="32">IF((E90+G90+I90+K90+S90)=0,0,E90+G90+I90+K90+S90)</f>
        <v>3</v>
      </c>
      <c r="V90" s="8">
        <f t="shared" si="32"/>
        <v>1</v>
      </c>
    </row>
    <row r="91" spans="2:22" ht="20.25" customHeight="1" x14ac:dyDescent="0.15">
      <c r="B91" s="127"/>
      <c r="C91" s="113"/>
      <c r="D91" s="22" t="s">
        <v>57</v>
      </c>
      <c r="E91" s="58"/>
      <c r="F91" s="58"/>
      <c r="G91" s="23"/>
      <c r="H91" s="16"/>
      <c r="I91" s="58"/>
      <c r="J91" s="7"/>
      <c r="K91" s="23"/>
      <c r="L91" s="16"/>
      <c r="M91" s="7"/>
      <c r="N91" s="7"/>
      <c r="O91" s="23"/>
      <c r="P91" s="16"/>
      <c r="Q91" s="7"/>
      <c r="R91" s="7"/>
      <c r="S91" s="23">
        <f t="shared" si="31"/>
        <v>0</v>
      </c>
      <c r="T91" s="16">
        <f t="shared" si="31"/>
        <v>0</v>
      </c>
      <c r="U91" s="23">
        <f t="shared" si="32"/>
        <v>0</v>
      </c>
      <c r="V91" s="8">
        <f t="shared" si="32"/>
        <v>0</v>
      </c>
    </row>
    <row r="92" spans="2:22" ht="20.25" customHeight="1" x14ac:dyDescent="0.15">
      <c r="B92" s="127"/>
      <c r="C92" s="113"/>
      <c r="D92" s="22" t="s">
        <v>58</v>
      </c>
      <c r="E92" s="58">
        <v>2</v>
      </c>
      <c r="F92" s="58"/>
      <c r="G92" s="23"/>
      <c r="H92" s="16"/>
      <c r="I92" s="7"/>
      <c r="J92" s="7"/>
      <c r="K92" s="23"/>
      <c r="L92" s="16"/>
      <c r="M92" s="7"/>
      <c r="N92" s="7"/>
      <c r="O92" s="23"/>
      <c r="P92" s="16"/>
      <c r="Q92" s="7"/>
      <c r="R92" s="7"/>
      <c r="S92" s="23">
        <f t="shared" si="31"/>
        <v>0</v>
      </c>
      <c r="T92" s="16">
        <f t="shared" si="31"/>
        <v>0</v>
      </c>
      <c r="U92" s="23">
        <f t="shared" si="32"/>
        <v>2</v>
      </c>
      <c r="V92" s="8">
        <f t="shared" si="32"/>
        <v>0</v>
      </c>
    </row>
    <row r="93" spans="2:22" ht="20.25" customHeight="1" x14ac:dyDescent="0.15">
      <c r="B93" s="127"/>
      <c r="C93" s="113"/>
      <c r="D93" s="22" t="s">
        <v>53</v>
      </c>
      <c r="E93" s="58"/>
      <c r="F93" s="58">
        <v>2</v>
      </c>
      <c r="G93" s="23"/>
      <c r="H93" s="16"/>
      <c r="I93" s="7"/>
      <c r="J93" s="7"/>
      <c r="K93" s="23"/>
      <c r="L93" s="16"/>
      <c r="M93" s="7"/>
      <c r="N93" s="7">
        <v>1</v>
      </c>
      <c r="O93" s="23"/>
      <c r="P93" s="16"/>
      <c r="Q93" s="7"/>
      <c r="R93" s="7"/>
      <c r="S93" s="23">
        <f t="shared" si="31"/>
        <v>0</v>
      </c>
      <c r="T93" s="16">
        <f t="shared" si="31"/>
        <v>1</v>
      </c>
      <c r="U93" s="23">
        <f t="shared" si="32"/>
        <v>0</v>
      </c>
      <c r="V93" s="8">
        <f t="shared" si="32"/>
        <v>3</v>
      </c>
    </row>
    <row r="94" spans="2:22" ht="20.25" customHeight="1" x14ac:dyDescent="0.15">
      <c r="B94" s="59" t="s">
        <v>49</v>
      </c>
      <c r="C94" s="113"/>
      <c r="D94" s="22" t="s">
        <v>54</v>
      </c>
      <c r="E94" s="58">
        <v>2</v>
      </c>
      <c r="F94" s="58">
        <v>3</v>
      </c>
      <c r="G94" s="23">
        <v>1</v>
      </c>
      <c r="H94" s="16"/>
      <c r="I94" s="58"/>
      <c r="J94" s="7"/>
      <c r="K94" s="23"/>
      <c r="L94" s="16"/>
      <c r="M94" s="7"/>
      <c r="N94" s="7">
        <v>1</v>
      </c>
      <c r="O94" s="23"/>
      <c r="P94" s="16"/>
      <c r="Q94" s="7"/>
      <c r="R94" s="7"/>
      <c r="S94" s="23">
        <f t="shared" si="31"/>
        <v>0</v>
      </c>
      <c r="T94" s="18">
        <f t="shared" si="31"/>
        <v>1</v>
      </c>
      <c r="U94" s="23">
        <f t="shared" si="32"/>
        <v>3</v>
      </c>
      <c r="V94" s="8">
        <f t="shared" si="32"/>
        <v>4</v>
      </c>
    </row>
    <row r="95" spans="2:22" ht="20.25" customHeight="1" x14ac:dyDescent="0.15">
      <c r="B95" s="45"/>
      <c r="C95" s="113"/>
      <c r="D95" s="22" t="s">
        <v>7</v>
      </c>
      <c r="E95" s="26">
        <f>IF(SUM(E90:E94)=0,0,SUM(E90:E94))</f>
        <v>4</v>
      </c>
      <c r="F95" s="26">
        <f t="shared" ref="F95:R95" si="33">IF(SUM(F90:F94)=0,0,SUM(F90:F94))</f>
        <v>5</v>
      </c>
      <c r="G95" s="5">
        <f t="shared" si="33"/>
        <v>4</v>
      </c>
      <c r="H95" s="27">
        <f t="shared" si="33"/>
        <v>1</v>
      </c>
      <c r="I95" s="5">
        <f t="shared" si="33"/>
        <v>0</v>
      </c>
      <c r="J95" s="27">
        <f t="shared" si="33"/>
        <v>0</v>
      </c>
      <c r="K95" s="5">
        <f t="shared" si="33"/>
        <v>0</v>
      </c>
      <c r="L95" s="27">
        <f t="shared" si="33"/>
        <v>0</v>
      </c>
      <c r="M95" s="5">
        <f t="shared" si="33"/>
        <v>0</v>
      </c>
      <c r="N95" s="27">
        <f t="shared" si="33"/>
        <v>2</v>
      </c>
      <c r="O95" s="5">
        <f t="shared" si="33"/>
        <v>0</v>
      </c>
      <c r="P95" s="27">
        <f t="shared" si="33"/>
        <v>0</v>
      </c>
      <c r="Q95" s="5">
        <f t="shared" si="33"/>
        <v>0</v>
      </c>
      <c r="R95" s="27">
        <f t="shared" si="33"/>
        <v>0</v>
      </c>
      <c r="S95" s="5">
        <f>SUM(S90:S94)</f>
        <v>0</v>
      </c>
      <c r="T95" s="27">
        <f>SUM(T90:T94)</f>
        <v>2</v>
      </c>
      <c r="U95" s="5">
        <f>SUM(U90:U94)</f>
        <v>8</v>
      </c>
      <c r="V95" s="35">
        <f>SUM(V90:V94)</f>
        <v>8</v>
      </c>
    </row>
    <row r="96" spans="2:22" ht="20.25" hidden="1" customHeight="1" x14ac:dyDescent="0.15">
      <c r="B96" s="126" t="s">
        <v>67</v>
      </c>
      <c r="C96" s="113" t="s">
        <v>22</v>
      </c>
      <c r="D96" s="22" t="s">
        <v>97</v>
      </c>
      <c r="E96" s="7"/>
      <c r="F96" s="7"/>
      <c r="G96" s="23"/>
      <c r="H96" s="16"/>
      <c r="I96" s="7"/>
      <c r="J96" s="7"/>
      <c r="K96" s="23"/>
      <c r="L96" s="16"/>
      <c r="M96" s="7"/>
      <c r="N96" s="7"/>
      <c r="O96" s="23"/>
      <c r="P96" s="16"/>
      <c r="Q96" s="7"/>
      <c r="R96" s="7"/>
      <c r="S96" s="23"/>
      <c r="T96" s="16"/>
      <c r="U96" s="23">
        <f t="shared" ref="U96:V101" si="34">IF((E96+G96+I96+K96+S96)=0,0,E96+G96+I96+K96+S96)</f>
        <v>0</v>
      </c>
      <c r="V96" s="8">
        <f t="shared" si="34"/>
        <v>0</v>
      </c>
    </row>
    <row r="97" spans="2:22" ht="20.25" customHeight="1" x14ac:dyDescent="0.15">
      <c r="B97" s="130"/>
      <c r="C97" s="113"/>
      <c r="D97" s="22" t="s">
        <v>59</v>
      </c>
      <c r="E97" s="7"/>
      <c r="F97" s="58"/>
      <c r="G97" s="23"/>
      <c r="H97" s="16">
        <v>3</v>
      </c>
      <c r="I97" s="7"/>
      <c r="J97" s="7"/>
      <c r="K97" s="23"/>
      <c r="L97" s="16"/>
      <c r="M97" s="7"/>
      <c r="N97" s="7"/>
      <c r="O97" s="23"/>
      <c r="P97" s="16"/>
      <c r="Q97" s="7"/>
      <c r="R97" s="7"/>
      <c r="S97" s="23">
        <f t="shared" ref="S97:T101" si="35">IF((M97+O97+Q97)=0,0,M97+O97+Q97)</f>
        <v>0</v>
      </c>
      <c r="T97" s="28">
        <f t="shared" si="35"/>
        <v>0</v>
      </c>
      <c r="U97" s="23">
        <f t="shared" si="34"/>
        <v>0</v>
      </c>
      <c r="V97" s="8">
        <f t="shared" si="34"/>
        <v>3</v>
      </c>
    </row>
    <row r="98" spans="2:22" ht="20.25" customHeight="1" x14ac:dyDescent="0.15">
      <c r="B98" s="130"/>
      <c r="C98" s="113"/>
      <c r="D98" s="22" t="s">
        <v>98</v>
      </c>
      <c r="E98" s="7"/>
      <c r="F98" s="58"/>
      <c r="G98" s="23"/>
      <c r="H98" s="16"/>
      <c r="I98" s="7"/>
      <c r="J98" s="7"/>
      <c r="K98" s="23"/>
      <c r="L98" s="16"/>
      <c r="M98" s="7"/>
      <c r="N98" s="7"/>
      <c r="O98" s="23"/>
      <c r="P98" s="16"/>
      <c r="Q98" s="7"/>
      <c r="R98" s="7"/>
      <c r="S98" s="23">
        <f t="shared" si="35"/>
        <v>0</v>
      </c>
      <c r="T98" s="16">
        <f t="shared" si="35"/>
        <v>0</v>
      </c>
      <c r="U98" s="23">
        <f>IF((E98+G98+I98+K98+S98)=0,0,E98+G98+I98+K98+S98)</f>
        <v>0</v>
      </c>
      <c r="V98" s="8">
        <f t="shared" si="34"/>
        <v>0</v>
      </c>
    </row>
    <row r="99" spans="2:22" ht="20.25" customHeight="1" x14ac:dyDescent="0.15">
      <c r="B99" s="130"/>
      <c r="C99" s="113"/>
      <c r="D99" s="22" t="s">
        <v>60</v>
      </c>
      <c r="E99" s="7"/>
      <c r="F99" s="58">
        <v>2</v>
      </c>
      <c r="G99" s="23"/>
      <c r="H99" s="16"/>
      <c r="I99" s="7"/>
      <c r="J99" s="7"/>
      <c r="K99" s="23"/>
      <c r="L99" s="16"/>
      <c r="M99" s="7"/>
      <c r="N99" s="7"/>
      <c r="O99" s="23"/>
      <c r="P99" s="16"/>
      <c r="Q99" s="7"/>
      <c r="R99" s="7"/>
      <c r="S99" s="23">
        <f t="shared" si="35"/>
        <v>0</v>
      </c>
      <c r="T99" s="16">
        <f t="shared" si="35"/>
        <v>0</v>
      </c>
      <c r="U99" s="23">
        <f t="shared" si="34"/>
        <v>0</v>
      </c>
      <c r="V99" s="8">
        <f t="shared" si="34"/>
        <v>2</v>
      </c>
    </row>
    <row r="100" spans="2:22" ht="20.25" customHeight="1" x14ac:dyDescent="0.15">
      <c r="B100" s="59" t="s">
        <v>64</v>
      </c>
      <c r="C100" s="113"/>
      <c r="D100" s="22" t="s">
        <v>53</v>
      </c>
      <c r="E100" s="7"/>
      <c r="F100" s="58">
        <v>3</v>
      </c>
      <c r="G100" s="23"/>
      <c r="H100" s="16"/>
      <c r="I100" s="7"/>
      <c r="J100" s="7"/>
      <c r="K100" s="23"/>
      <c r="L100" s="16"/>
      <c r="M100" s="7"/>
      <c r="N100" s="7"/>
      <c r="O100" s="23"/>
      <c r="P100" s="16"/>
      <c r="Q100" s="7"/>
      <c r="R100" s="7"/>
      <c r="S100" s="23">
        <f t="shared" si="35"/>
        <v>0</v>
      </c>
      <c r="T100" s="16">
        <f t="shared" si="35"/>
        <v>0</v>
      </c>
      <c r="U100" s="23">
        <f t="shared" si="34"/>
        <v>0</v>
      </c>
      <c r="V100" s="8">
        <f t="shared" si="34"/>
        <v>3</v>
      </c>
    </row>
    <row r="101" spans="2:22" ht="20.25" customHeight="1" x14ac:dyDescent="0.15">
      <c r="B101" s="59"/>
      <c r="C101" s="113"/>
      <c r="D101" s="22" t="s">
        <v>54</v>
      </c>
      <c r="E101" s="58"/>
      <c r="F101" s="58">
        <v>1</v>
      </c>
      <c r="G101" s="23"/>
      <c r="H101" s="16"/>
      <c r="I101" s="7"/>
      <c r="J101" s="7"/>
      <c r="K101" s="23"/>
      <c r="L101" s="16"/>
      <c r="M101" s="7"/>
      <c r="N101" s="7">
        <v>1</v>
      </c>
      <c r="O101" s="23"/>
      <c r="P101" s="16"/>
      <c r="Q101" s="7"/>
      <c r="R101" s="7"/>
      <c r="S101" s="23">
        <f t="shared" si="35"/>
        <v>0</v>
      </c>
      <c r="T101" s="16">
        <f t="shared" si="35"/>
        <v>1</v>
      </c>
      <c r="U101" s="23">
        <f t="shared" si="34"/>
        <v>0</v>
      </c>
      <c r="V101" s="8">
        <f t="shared" si="34"/>
        <v>2</v>
      </c>
    </row>
    <row r="102" spans="2:22" ht="20.25" customHeight="1" x14ac:dyDescent="0.15">
      <c r="B102" s="45"/>
      <c r="C102" s="113"/>
      <c r="D102" s="22" t="s">
        <v>7</v>
      </c>
      <c r="E102" s="26">
        <f>IF(SUM(E97:E101)=0,0,SUM(E97:E101))</f>
        <v>0</v>
      </c>
      <c r="F102" s="26">
        <f t="shared" ref="F102:R102" si="36">IF(SUM(F97:F101)=0,0,SUM(F97:F101))</f>
        <v>6</v>
      </c>
      <c r="G102" s="5">
        <f t="shared" si="36"/>
        <v>0</v>
      </c>
      <c r="H102" s="27">
        <f t="shared" si="36"/>
        <v>3</v>
      </c>
      <c r="I102" s="5">
        <f t="shared" si="36"/>
        <v>0</v>
      </c>
      <c r="J102" s="27">
        <f t="shared" si="36"/>
        <v>0</v>
      </c>
      <c r="K102" s="5">
        <f t="shared" si="36"/>
        <v>0</v>
      </c>
      <c r="L102" s="27">
        <f t="shared" si="36"/>
        <v>0</v>
      </c>
      <c r="M102" s="5">
        <f t="shared" si="36"/>
        <v>0</v>
      </c>
      <c r="N102" s="27">
        <f t="shared" si="36"/>
        <v>1</v>
      </c>
      <c r="O102" s="5">
        <f t="shared" si="36"/>
        <v>0</v>
      </c>
      <c r="P102" s="27">
        <f t="shared" si="36"/>
        <v>0</v>
      </c>
      <c r="Q102" s="5">
        <f t="shared" si="36"/>
        <v>0</v>
      </c>
      <c r="R102" s="27">
        <f t="shared" si="36"/>
        <v>0</v>
      </c>
      <c r="S102" s="5">
        <f>IF(SUM(S97:S101)=0,0,SUM(S97:S101))</f>
        <v>0</v>
      </c>
      <c r="T102" s="27">
        <f>IF(SUM(T97:T101)=0,0,SUM(T97:T101))</f>
        <v>1</v>
      </c>
      <c r="U102" s="5">
        <f>IF(SUM(U97:U101)=0,0,SUM(U97:U101))</f>
        <v>0</v>
      </c>
      <c r="V102" s="112">
        <f>SUM(V96:V101)</f>
        <v>10</v>
      </c>
    </row>
    <row r="103" spans="2:22" ht="20.25" customHeight="1" x14ac:dyDescent="0.15">
      <c r="B103" s="167" t="s">
        <v>138</v>
      </c>
      <c r="C103" s="158" t="s">
        <v>63</v>
      </c>
      <c r="D103" s="22" t="s">
        <v>61</v>
      </c>
      <c r="E103" s="58"/>
      <c r="F103" s="58">
        <v>1</v>
      </c>
      <c r="G103" s="23">
        <v>1</v>
      </c>
      <c r="H103" s="16">
        <v>3</v>
      </c>
      <c r="I103" s="58"/>
      <c r="J103" s="7"/>
      <c r="K103" s="23"/>
      <c r="L103" s="16"/>
      <c r="M103" s="7"/>
      <c r="N103" s="7"/>
      <c r="O103" s="23"/>
      <c r="P103" s="16"/>
      <c r="Q103" s="7"/>
      <c r="R103" s="7"/>
      <c r="S103" s="23">
        <f>IF((M103+O103+Q103)=0,0,M103+O103+Q103)</f>
        <v>0</v>
      </c>
      <c r="T103" s="16">
        <f>IF((N103+P103+R103)=0,0,N103+P103+R103)</f>
        <v>0</v>
      </c>
      <c r="U103" s="23">
        <f>IF((E103+G103+I103+K103+S103)=0,0,E103+G103+I103+K103+S103)</f>
        <v>1</v>
      </c>
      <c r="V103" s="8">
        <f>IF((F103+H103+J103+L103+T103)=0,0,F103+H103+J103+L103+T103)</f>
        <v>4</v>
      </c>
    </row>
    <row r="104" spans="2:22" ht="20.25" customHeight="1" x14ac:dyDescent="0.15">
      <c r="B104" s="168"/>
      <c r="C104" s="158"/>
      <c r="D104" s="22" t="s">
        <v>62</v>
      </c>
      <c r="E104" s="58">
        <v>2</v>
      </c>
      <c r="F104" s="58">
        <v>1</v>
      </c>
      <c r="G104" s="23"/>
      <c r="H104" s="16"/>
      <c r="I104" s="58"/>
      <c r="J104" s="7"/>
      <c r="K104" s="23"/>
      <c r="L104" s="16"/>
      <c r="M104" s="7"/>
      <c r="N104" s="7"/>
      <c r="O104" s="23"/>
      <c r="P104" s="16"/>
      <c r="Q104" s="7"/>
      <c r="R104" s="7"/>
      <c r="S104" s="23">
        <f>IF((M104+O104+Q104)=0,0,M104+O104+Q104)</f>
        <v>0</v>
      </c>
      <c r="T104" s="16">
        <f>IF((N104+P104+R104)=0,0,N104+P104+R104)</f>
        <v>0</v>
      </c>
      <c r="U104" s="55">
        <f>IF((E104+G104+I104+K104+S104)=0,0,E104+G104+I104+K104+S104)</f>
        <v>2</v>
      </c>
      <c r="V104" s="8">
        <f>IF((F104+H104+J104+L104+T104)=0,0,F104+H104+J104+L104+T104)</f>
        <v>1</v>
      </c>
    </row>
    <row r="105" spans="2:22" ht="20.25" customHeight="1" x14ac:dyDescent="0.15">
      <c r="B105" s="169"/>
      <c r="C105" s="158"/>
      <c r="D105" s="22" t="s">
        <v>7</v>
      </c>
      <c r="E105" s="26">
        <f>IF((E103+E104)=0,0,E103+E104)</f>
        <v>2</v>
      </c>
      <c r="F105" s="26">
        <f>IF((F103+F104)=0,0,F103+F104)</f>
        <v>2</v>
      </c>
      <c r="G105" s="5">
        <f>IF((G103+G104)=0,0,G103+G104)</f>
        <v>1</v>
      </c>
      <c r="H105" s="27">
        <f t="shared" ref="H105:R105" si="37">IF((H103+H104)=0,0,H103+H104)</f>
        <v>3</v>
      </c>
      <c r="I105" s="5">
        <f t="shared" si="37"/>
        <v>0</v>
      </c>
      <c r="J105" s="27">
        <f t="shared" si="37"/>
        <v>0</v>
      </c>
      <c r="K105" s="5">
        <f t="shared" si="37"/>
        <v>0</v>
      </c>
      <c r="L105" s="27">
        <f t="shared" si="37"/>
        <v>0</v>
      </c>
      <c r="M105" s="5">
        <f t="shared" si="37"/>
        <v>0</v>
      </c>
      <c r="N105" s="27">
        <f t="shared" si="37"/>
        <v>0</v>
      </c>
      <c r="O105" s="5">
        <f t="shared" si="37"/>
        <v>0</v>
      </c>
      <c r="P105" s="27">
        <f t="shared" si="37"/>
        <v>0</v>
      </c>
      <c r="Q105" s="5">
        <f t="shared" si="37"/>
        <v>0</v>
      </c>
      <c r="R105" s="27">
        <f t="shared" si="37"/>
        <v>0</v>
      </c>
      <c r="S105" s="5">
        <f>SUM(S103:S104)</f>
        <v>0</v>
      </c>
      <c r="T105" s="27">
        <f>SUM(T103:T104)</f>
        <v>0</v>
      </c>
      <c r="U105" s="5">
        <f>SUM(U103:U104)</f>
        <v>3</v>
      </c>
      <c r="V105" s="35">
        <f>SUM(V103:V104)</f>
        <v>5</v>
      </c>
    </row>
    <row r="106" spans="2:22" ht="20.25" customHeight="1" thickBot="1" x14ac:dyDescent="0.2">
      <c r="B106" s="117" t="s">
        <v>68</v>
      </c>
      <c r="C106" s="118"/>
      <c r="D106" s="119"/>
      <c r="E106" s="42">
        <f>E16+E24+E32+E40+E54+E71+E78+E84+E89+E95+E102+E105</f>
        <v>216</v>
      </c>
      <c r="F106" s="76">
        <f t="shared" ref="F106:R106" si="38">F16+F24+F32+F40+F54+F71+F78+F84+F89+F95+F102+F105</f>
        <v>268</v>
      </c>
      <c r="G106" s="42">
        <f t="shared" si="38"/>
        <v>520</v>
      </c>
      <c r="H106" s="76">
        <f t="shared" si="38"/>
        <v>211</v>
      </c>
      <c r="I106" s="70">
        <f t="shared" si="38"/>
        <v>7</v>
      </c>
      <c r="J106" s="64">
        <f t="shared" si="38"/>
        <v>4</v>
      </c>
      <c r="K106" s="70">
        <f t="shared" si="38"/>
        <v>40</v>
      </c>
      <c r="L106" s="64">
        <f t="shared" si="38"/>
        <v>41</v>
      </c>
      <c r="M106" s="70">
        <f t="shared" si="38"/>
        <v>85</v>
      </c>
      <c r="N106" s="64">
        <f t="shared" si="38"/>
        <v>27</v>
      </c>
      <c r="O106" s="70">
        <f t="shared" si="38"/>
        <v>0</v>
      </c>
      <c r="P106" s="64">
        <f t="shared" si="38"/>
        <v>0</v>
      </c>
      <c r="Q106" s="70">
        <f t="shared" si="38"/>
        <v>6</v>
      </c>
      <c r="R106" s="64">
        <f t="shared" si="38"/>
        <v>0</v>
      </c>
      <c r="S106" s="70">
        <f>S16+S24+S32+S40+S54+S71+S78+S84+S89+S95+S102+S105</f>
        <v>91</v>
      </c>
      <c r="T106" s="77">
        <f>T16+T24+T32+T40+T54+T71+T78+T84+T89+T95+T102+T105</f>
        <v>27</v>
      </c>
      <c r="U106" s="109">
        <f>IF((E106+G106+I106+K106+S106)=0,0,E106+G106+I106+K106+S106)</f>
        <v>874</v>
      </c>
      <c r="V106" s="110">
        <f>IF((F106+H106+J106+L106+T106)=0,0,F106+H106+J106+L106+T106)</f>
        <v>551</v>
      </c>
    </row>
  </sheetData>
  <mergeCells count="45">
    <mergeCell ref="B61:B65"/>
    <mergeCell ref="U4:V4"/>
    <mergeCell ref="M57:T57"/>
    <mergeCell ref="U57:V59"/>
    <mergeCell ref="M58:N59"/>
    <mergeCell ref="O58:P59"/>
    <mergeCell ref="Q58:R59"/>
    <mergeCell ref="S58:T59"/>
    <mergeCell ref="U5:V7"/>
    <mergeCell ref="B9:B24"/>
    <mergeCell ref="C9:C16"/>
    <mergeCell ref="C17:C24"/>
    <mergeCell ref="E57:F59"/>
    <mergeCell ref="G57:H59"/>
    <mergeCell ref="B25:B32"/>
    <mergeCell ref="C25:C32"/>
    <mergeCell ref="B33:B37"/>
    <mergeCell ref="B45:B47"/>
    <mergeCell ref="C103:C105"/>
    <mergeCell ref="C72:C78"/>
    <mergeCell ref="B79:B84"/>
    <mergeCell ref="C79:C84"/>
    <mergeCell ref="B72:B75"/>
    <mergeCell ref="B103:B105"/>
    <mergeCell ref="B85:B87"/>
    <mergeCell ref="B106:D106"/>
    <mergeCell ref="E5:F7"/>
    <mergeCell ref="G5:H7"/>
    <mergeCell ref="I5:J7"/>
    <mergeCell ref="K5:L7"/>
    <mergeCell ref="B90:B93"/>
    <mergeCell ref="C90:C95"/>
    <mergeCell ref="C96:C102"/>
    <mergeCell ref="B96:B99"/>
    <mergeCell ref="C33:C40"/>
    <mergeCell ref="Q6:R7"/>
    <mergeCell ref="S6:T7"/>
    <mergeCell ref="M5:T5"/>
    <mergeCell ref="C85:C89"/>
    <mergeCell ref="C41:C54"/>
    <mergeCell ref="C61:C71"/>
    <mergeCell ref="I57:J59"/>
    <mergeCell ref="K57:L59"/>
    <mergeCell ref="M6:N7"/>
    <mergeCell ref="O6:P7"/>
  </mergeCells>
  <phoneticPr fontId="3"/>
  <pageMargins left="0.78740157480314965" right="0.78740157480314965" top="0.74803149606299213" bottom="0.74803149606299213" header="0.31496062992125984" footer="0.31496062992125984"/>
  <pageSetup paperSize="9" scale="80" orientation="portrait" r:id="rId1"/>
  <rowBreaks count="1" manualBreakCount="1">
    <brk id="54" max="2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223"/>
  <sheetViews>
    <sheetView zoomScaleNormal="100" workbookViewId="0">
      <selection activeCell="AI1" sqref="AI1"/>
    </sheetView>
  </sheetViews>
  <sheetFormatPr defaultRowHeight="13.5" x14ac:dyDescent="0.15"/>
  <cols>
    <col min="1" max="1" width="0.5" customWidth="1"/>
    <col min="2" max="3" width="4.125" customWidth="1"/>
    <col min="4" max="11" width="3.625" customWidth="1"/>
    <col min="12" max="12" width="4.125" customWidth="1"/>
    <col min="13" max="20" width="3.625" customWidth="1"/>
    <col min="21" max="21" width="4.125" customWidth="1"/>
    <col min="22" max="22" width="3.75" customWidth="1"/>
    <col min="23" max="27" width="3.625" customWidth="1"/>
    <col min="28" max="30" width="3.75" customWidth="1"/>
    <col min="31" max="31" width="1.125" customWidth="1"/>
    <col min="32" max="33" width="3.5" customWidth="1"/>
  </cols>
  <sheetData>
    <row r="1" spans="1:30" ht="18" customHeight="1" x14ac:dyDescent="0.15">
      <c r="A1" s="1" t="s">
        <v>126</v>
      </c>
    </row>
    <row r="2" spans="1:30" ht="14.25" customHeight="1" thickBot="1" x14ac:dyDescent="0.2">
      <c r="AB2" s="138" t="s">
        <v>109</v>
      </c>
      <c r="AC2" s="138"/>
      <c r="AD2" s="138"/>
    </row>
    <row r="3" spans="1:30" ht="20.25" customHeight="1" x14ac:dyDescent="0.15">
      <c r="B3" s="47"/>
      <c r="C3" s="56" t="s">
        <v>8</v>
      </c>
      <c r="D3" s="174" t="s">
        <v>77</v>
      </c>
      <c r="E3" s="131"/>
      <c r="F3" s="131"/>
      <c r="G3" s="131"/>
      <c r="H3" s="131"/>
      <c r="I3" s="131"/>
      <c r="J3" s="131"/>
      <c r="K3" s="131"/>
      <c r="L3" s="132"/>
      <c r="M3" s="177" t="s">
        <v>110</v>
      </c>
      <c r="N3" s="131"/>
      <c r="O3" s="131"/>
      <c r="P3" s="131"/>
      <c r="Q3" s="131"/>
      <c r="R3" s="131"/>
      <c r="S3" s="131"/>
      <c r="T3" s="131"/>
      <c r="U3" s="178"/>
      <c r="V3" s="174" t="s">
        <v>79</v>
      </c>
      <c r="W3" s="131"/>
      <c r="X3" s="131"/>
      <c r="Y3" s="131"/>
      <c r="Z3" s="131"/>
      <c r="AA3" s="131"/>
      <c r="AB3" s="131"/>
      <c r="AC3" s="131"/>
      <c r="AD3" s="132"/>
    </row>
    <row r="4" spans="1:30" ht="48" customHeight="1" x14ac:dyDescent="0.15">
      <c r="B4" s="6"/>
      <c r="C4" s="57" t="s">
        <v>99</v>
      </c>
      <c r="D4" s="129" t="s">
        <v>101</v>
      </c>
      <c r="E4" s="113" t="s">
        <v>102</v>
      </c>
      <c r="F4" s="175" t="s">
        <v>103</v>
      </c>
      <c r="G4" s="175" t="s">
        <v>104</v>
      </c>
      <c r="H4" s="175" t="s">
        <v>105</v>
      </c>
      <c r="I4" s="175" t="s">
        <v>106</v>
      </c>
      <c r="J4" s="175" t="s">
        <v>107</v>
      </c>
      <c r="K4" s="175" t="s">
        <v>108</v>
      </c>
      <c r="L4" s="134" t="s">
        <v>7</v>
      </c>
      <c r="M4" s="176" t="s">
        <v>101</v>
      </c>
      <c r="N4" s="113" t="s">
        <v>102</v>
      </c>
      <c r="O4" s="175" t="s">
        <v>103</v>
      </c>
      <c r="P4" s="175" t="s">
        <v>104</v>
      </c>
      <c r="Q4" s="175" t="s">
        <v>105</v>
      </c>
      <c r="R4" s="175" t="s">
        <v>106</v>
      </c>
      <c r="S4" s="175" t="s">
        <v>107</v>
      </c>
      <c r="T4" s="175" t="s">
        <v>108</v>
      </c>
      <c r="U4" s="173" t="s">
        <v>7</v>
      </c>
      <c r="V4" s="181" t="s">
        <v>101</v>
      </c>
      <c r="W4" s="113" t="s">
        <v>102</v>
      </c>
      <c r="X4" s="175" t="s">
        <v>103</v>
      </c>
      <c r="Y4" s="175" t="s">
        <v>104</v>
      </c>
      <c r="Z4" s="175" t="s">
        <v>105</v>
      </c>
      <c r="AA4" s="175" t="s">
        <v>106</v>
      </c>
      <c r="AB4" s="175" t="s">
        <v>107</v>
      </c>
      <c r="AC4" s="175" t="s">
        <v>108</v>
      </c>
      <c r="AD4" s="134" t="s">
        <v>7</v>
      </c>
    </row>
    <row r="5" spans="1:30" ht="27" customHeight="1" x14ac:dyDescent="0.15">
      <c r="B5" s="49" t="s">
        <v>100</v>
      </c>
      <c r="C5" s="12"/>
      <c r="D5" s="129"/>
      <c r="E5" s="113"/>
      <c r="F5" s="133"/>
      <c r="G5" s="133"/>
      <c r="H5" s="133"/>
      <c r="I5" s="133"/>
      <c r="J5" s="133"/>
      <c r="K5" s="133"/>
      <c r="L5" s="134"/>
      <c r="M5" s="176"/>
      <c r="N5" s="113"/>
      <c r="O5" s="133"/>
      <c r="P5" s="133"/>
      <c r="Q5" s="133"/>
      <c r="R5" s="133"/>
      <c r="S5" s="133"/>
      <c r="T5" s="133"/>
      <c r="U5" s="173"/>
      <c r="V5" s="182"/>
      <c r="W5" s="113"/>
      <c r="X5" s="133"/>
      <c r="Y5" s="133"/>
      <c r="Z5" s="133"/>
      <c r="AA5" s="133"/>
      <c r="AB5" s="133"/>
      <c r="AC5" s="133"/>
      <c r="AD5" s="134"/>
    </row>
    <row r="6" spans="1:30" ht="13.5" customHeight="1" x14ac:dyDescent="0.15">
      <c r="B6" s="9"/>
      <c r="C6" s="83" t="s">
        <v>71</v>
      </c>
      <c r="D6" s="6"/>
      <c r="E6" s="7"/>
      <c r="F6" s="7"/>
      <c r="G6" s="7"/>
      <c r="H6" s="7"/>
      <c r="I6" s="7"/>
      <c r="J6" s="7"/>
      <c r="K6" s="7"/>
      <c r="L6" s="50"/>
      <c r="M6" s="7"/>
      <c r="N6" s="7"/>
      <c r="O6" s="7"/>
      <c r="P6" s="7"/>
      <c r="Q6" s="7"/>
      <c r="R6" s="7"/>
      <c r="S6" s="7"/>
      <c r="T6" s="7"/>
      <c r="U6" s="14"/>
      <c r="V6" s="6"/>
      <c r="W6" s="7"/>
      <c r="X6" s="7"/>
      <c r="Y6" s="7"/>
      <c r="Z6" s="7"/>
      <c r="AA6" s="7"/>
      <c r="AB6" s="7"/>
      <c r="AC6" s="7"/>
      <c r="AD6" s="51"/>
    </row>
    <row r="7" spans="1:30" ht="17.25" customHeight="1" x14ac:dyDescent="0.15">
      <c r="B7" s="147">
        <v>16</v>
      </c>
      <c r="C7" s="145"/>
      <c r="D7" s="84"/>
      <c r="E7" s="66"/>
      <c r="F7" s="66"/>
      <c r="G7" s="66"/>
      <c r="H7" s="66"/>
      <c r="I7" s="66"/>
      <c r="J7" s="66"/>
      <c r="K7" s="66"/>
      <c r="L7" s="85" t="str">
        <f t="shared" ref="L7:L52" si="0">IF(SUM(D7:K7)=0,"",SUM(D7:K7))</f>
        <v/>
      </c>
      <c r="M7" s="66"/>
      <c r="N7" s="66"/>
      <c r="O7" s="66"/>
      <c r="P7" s="66"/>
      <c r="Q7" s="66"/>
      <c r="R7" s="66"/>
      <c r="S7" s="66"/>
      <c r="T7" s="66"/>
      <c r="U7" s="102" t="str">
        <f t="shared" ref="U7:U52" si="1">IF(SUM(M7:T7)=0,"",SUM(M7:T7))</f>
        <v/>
      </c>
      <c r="V7" s="84"/>
      <c r="W7" s="66"/>
      <c r="X7" s="66"/>
      <c r="Y7" s="66"/>
      <c r="Z7" s="66"/>
      <c r="AA7" s="66"/>
      <c r="AB7" s="66"/>
      <c r="AC7" s="66"/>
      <c r="AD7" s="85" t="str">
        <f t="shared" ref="AD7:AD52" si="2">IF(SUM(V7:AC7)=0,"",SUM(V7:AC7))</f>
        <v/>
      </c>
    </row>
    <row r="8" spans="1:30" ht="17.25" customHeight="1" x14ac:dyDescent="0.15">
      <c r="B8" s="147">
        <v>17</v>
      </c>
      <c r="C8" s="145"/>
      <c r="D8" s="84"/>
      <c r="E8" s="66"/>
      <c r="F8" s="66"/>
      <c r="G8" s="66"/>
      <c r="H8" s="66"/>
      <c r="I8" s="66"/>
      <c r="J8" s="66"/>
      <c r="K8" s="66"/>
      <c r="L8" s="85" t="str">
        <f t="shared" si="0"/>
        <v/>
      </c>
      <c r="M8" s="66"/>
      <c r="N8" s="66"/>
      <c r="O8" s="66"/>
      <c r="P8" s="66"/>
      <c r="Q8" s="66"/>
      <c r="R8" s="66"/>
      <c r="S8" s="66"/>
      <c r="T8" s="66"/>
      <c r="U8" s="102" t="str">
        <f t="shared" si="1"/>
        <v/>
      </c>
      <c r="V8" s="84"/>
      <c r="W8" s="66"/>
      <c r="X8" s="66"/>
      <c r="Y8" s="66"/>
      <c r="Z8" s="66"/>
      <c r="AA8" s="66"/>
      <c r="AB8" s="66"/>
      <c r="AC8" s="66"/>
      <c r="AD8" s="85" t="str">
        <f t="shared" si="2"/>
        <v/>
      </c>
    </row>
    <row r="9" spans="1:30" ht="17.25" customHeight="1" x14ac:dyDescent="0.15">
      <c r="B9" s="147">
        <v>18</v>
      </c>
      <c r="C9" s="145"/>
      <c r="D9" s="84"/>
      <c r="E9" s="66"/>
      <c r="F9" s="66"/>
      <c r="G9" s="66"/>
      <c r="H9" s="66"/>
      <c r="I9" s="66"/>
      <c r="J9" s="66"/>
      <c r="K9" s="66"/>
      <c r="L9" s="85" t="str">
        <f t="shared" si="0"/>
        <v/>
      </c>
      <c r="M9" s="66"/>
      <c r="N9" s="66"/>
      <c r="O9" s="66"/>
      <c r="P9" s="66"/>
      <c r="Q9" s="66"/>
      <c r="R9" s="66"/>
      <c r="S9" s="66"/>
      <c r="T9" s="66"/>
      <c r="U9" s="102" t="str">
        <f t="shared" si="1"/>
        <v/>
      </c>
      <c r="V9" s="84"/>
      <c r="W9" s="66"/>
      <c r="X9" s="66"/>
      <c r="Y9" s="66"/>
      <c r="Z9" s="66"/>
      <c r="AA9" s="66"/>
      <c r="AB9" s="66"/>
      <c r="AC9" s="66"/>
      <c r="AD9" s="85" t="str">
        <f t="shared" si="2"/>
        <v/>
      </c>
    </row>
    <row r="10" spans="1:30" ht="17.25" customHeight="1" x14ac:dyDescent="0.15">
      <c r="B10" s="147">
        <v>19</v>
      </c>
      <c r="C10" s="145"/>
      <c r="D10" s="84"/>
      <c r="E10" s="66"/>
      <c r="F10" s="66"/>
      <c r="G10" s="66"/>
      <c r="H10" s="66"/>
      <c r="I10" s="66"/>
      <c r="J10" s="66"/>
      <c r="K10" s="66"/>
      <c r="L10" s="85" t="str">
        <f t="shared" si="0"/>
        <v/>
      </c>
      <c r="M10" s="66">
        <v>4</v>
      </c>
      <c r="N10" s="66"/>
      <c r="O10" s="66"/>
      <c r="P10" s="66"/>
      <c r="Q10" s="66"/>
      <c r="R10" s="66"/>
      <c r="S10" s="66"/>
      <c r="T10" s="66"/>
      <c r="U10" s="102">
        <f t="shared" si="1"/>
        <v>4</v>
      </c>
      <c r="V10" s="84"/>
      <c r="W10" s="66"/>
      <c r="X10" s="66"/>
      <c r="Y10" s="66"/>
      <c r="Z10" s="66"/>
      <c r="AA10" s="66"/>
      <c r="AB10" s="66"/>
      <c r="AC10" s="66"/>
      <c r="AD10" s="85" t="str">
        <f t="shared" si="2"/>
        <v/>
      </c>
    </row>
    <row r="11" spans="1:30" ht="17.25" customHeight="1" x14ac:dyDescent="0.15">
      <c r="B11" s="149">
        <v>20</v>
      </c>
      <c r="C11" s="179"/>
      <c r="D11" s="86">
        <v>1</v>
      </c>
      <c r="E11" s="67"/>
      <c r="F11" s="67"/>
      <c r="G11" s="67"/>
      <c r="H11" s="67"/>
      <c r="I11" s="67"/>
      <c r="J11" s="67"/>
      <c r="K11" s="67"/>
      <c r="L11" s="87">
        <f t="shared" si="0"/>
        <v>1</v>
      </c>
      <c r="M11" s="67">
        <v>1</v>
      </c>
      <c r="N11" s="67"/>
      <c r="O11" s="67"/>
      <c r="P11" s="67"/>
      <c r="Q11" s="67"/>
      <c r="R11" s="67"/>
      <c r="S11" s="67"/>
      <c r="T11" s="67"/>
      <c r="U11" s="103">
        <f t="shared" si="1"/>
        <v>1</v>
      </c>
      <c r="V11" s="86"/>
      <c r="W11" s="67"/>
      <c r="X11" s="67"/>
      <c r="Y11" s="67"/>
      <c r="Z11" s="67"/>
      <c r="AA11" s="67"/>
      <c r="AB11" s="67"/>
      <c r="AC11" s="67"/>
      <c r="AD11" s="87" t="str">
        <f t="shared" si="2"/>
        <v/>
      </c>
    </row>
    <row r="12" spans="1:30" ht="17.25" customHeight="1" x14ac:dyDescent="0.15">
      <c r="B12" s="147">
        <v>21</v>
      </c>
      <c r="C12" s="145"/>
      <c r="D12" s="84">
        <v>2</v>
      </c>
      <c r="E12" s="66"/>
      <c r="F12" s="66"/>
      <c r="G12" s="66"/>
      <c r="H12" s="66"/>
      <c r="I12" s="66"/>
      <c r="J12" s="66"/>
      <c r="K12" s="66"/>
      <c r="L12" s="85">
        <f t="shared" si="0"/>
        <v>2</v>
      </c>
      <c r="M12" s="66">
        <v>1</v>
      </c>
      <c r="N12" s="66"/>
      <c r="O12" s="66"/>
      <c r="P12" s="66"/>
      <c r="Q12" s="66"/>
      <c r="R12" s="66"/>
      <c r="S12" s="66"/>
      <c r="T12" s="66"/>
      <c r="U12" s="102">
        <f t="shared" si="1"/>
        <v>1</v>
      </c>
      <c r="V12" s="84"/>
      <c r="W12" s="66"/>
      <c r="X12" s="66"/>
      <c r="Y12" s="66"/>
      <c r="Z12" s="66"/>
      <c r="AA12" s="66"/>
      <c r="AB12" s="66"/>
      <c r="AC12" s="66"/>
      <c r="AD12" s="85" t="str">
        <f t="shared" si="2"/>
        <v/>
      </c>
    </row>
    <row r="13" spans="1:30" ht="17.25" customHeight="1" x14ac:dyDescent="0.15">
      <c r="B13" s="147">
        <v>22</v>
      </c>
      <c r="C13" s="145"/>
      <c r="D13" s="84">
        <v>1</v>
      </c>
      <c r="E13" s="66"/>
      <c r="F13" s="66"/>
      <c r="G13" s="66"/>
      <c r="H13" s="66"/>
      <c r="I13" s="66"/>
      <c r="J13" s="66"/>
      <c r="K13" s="66"/>
      <c r="L13" s="85">
        <f t="shared" si="0"/>
        <v>1</v>
      </c>
      <c r="M13" s="78">
        <v>3</v>
      </c>
      <c r="N13" s="66"/>
      <c r="O13" s="66"/>
      <c r="P13" s="66"/>
      <c r="Q13" s="66"/>
      <c r="R13" s="66"/>
      <c r="S13" s="66"/>
      <c r="T13" s="66"/>
      <c r="U13" s="102">
        <f t="shared" si="1"/>
        <v>3</v>
      </c>
      <c r="V13" s="84"/>
      <c r="W13" s="66"/>
      <c r="X13" s="66"/>
      <c r="Y13" s="66"/>
      <c r="Z13" s="66"/>
      <c r="AA13" s="66"/>
      <c r="AB13" s="66"/>
      <c r="AC13" s="66"/>
      <c r="AD13" s="85" t="str">
        <f t="shared" si="2"/>
        <v/>
      </c>
    </row>
    <row r="14" spans="1:30" ht="17.25" customHeight="1" x14ac:dyDescent="0.15">
      <c r="B14" s="147">
        <v>23</v>
      </c>
      <c r="C14" s="145"/>
      <c r="D14" s="84">
        <v>1</v>
      </c>
      <c r="E14" s="66"/>
      <c r="F14" s="66"/>
      <c r="G14" s="66"/>
      <c r="H14" s="66"/>
      <c r="I14" s="66"/>
      <c r="J14" s="66"/>
      <c r="K14" s="66"/>
      <c r="L14" s="85">
        <f t="shared" si="0"/>
        <v>1</v>
      </c>
      <c r="M14" s="78">
        <v>3</v>
      </c>
      <c r="N14" s="66"/>
      <c r="O14" s="66"/>
      <c r="P14" s="66"/>
      <c r="Q14" s="66"/>
      <c r="R14" s="66"/>
      <c r="S14" s="66"/>
      <c r="T14" s="66"/>
      <c r="U14" s="102">
        <f t="shared" si="1"/>
        <v>3</v>
      </c>
      <c r="V14" s="84"/>
      <c r="W14" s="66"/>
      <c r="X14" s="66"/>
      <c r="Y14" s="66"/>
      <c r="Z14" s="66"/>
      <c r="AA14" s="66"/>
      <c r="AB14" s="66"/>
      <c r="AC14" s="66"/>
      <c r="AD14" s="85" t="str">
        <f t="shared" si="2"/>
        <v/>
      </c>
    </row>
    <row r="15" spans="1:30" ht="17.25" customHeight="1" x14ac:dyDescent="0.15">
      <c r="B15" s="147">
        <v>24</v>
      </c>
      <c r="C15" s="145"/>
      <c r="D15" s="84">
        <v>2</v>
      </c>
      <c r="E15" s="66"/>
      <c r="F15" s="66"/>
      <c r="G15" s="66"/>
      <c r="H15" s="66"/>
      <c r="I15" s="66"/>
      <c r="J15" s="66"/>
      <c r="K15" s="66"/>
      <c r="L15" s="85">
        <f t="shared" si="0"/>
        <v>2</v>
      </c>
      <c r="M15" s="78">
        <v>1</v>
      </c>
      <c r="N15" s="66"/>
      <c r="O15" s="66"/>
      <c r="P15" s="66"/>
      <c r="Q15" s="66"/>
      <c r="R15" s="66"/>
      <c r="S15" s="66"/>
      <c r="T15" s="66"/>
      <c r="U15" s="102">
        <f t="shared" si="1"/>
        <v>1</v>
      </c>
      <c r="V15" s="84"/>
      <c r="W15" s="66"/>
      <c r="X15" s="66"/>
      <c r="Y15" s="66"/>
      <c r="Z15" s="66"/>
      <c r="AA15" s="66"/>
      <c r="AB15" s="66"/>
      <c r="AC15" s="66"/>
      <c r="AD15" s="85" t="str">
        <f t="shared" si="2"/>
        <v/>
      </c>
    </row>
    <row r="16" spans="1:30" ht="17.25" customHeight="1" x14ac:dyDescent="0.15">
      <c r="B16" s="149">
        <v>25</v>
      </c>
      <c r="C16" s="179"/>
      <c r="D16" s="86">
        <v>3</v>
      </c>
      <c r="E16" s="67"/>
      <c r="F16" s="67"/>
      <c r="G16" s="67"/>
      <c r="H16" s="67"/>
      <c r="I16" s="67"/>
      <c r="J16" s="67"/>
      <c r="K16" s="67"/>
      <c r="L16" s="87">
        <f t="shared" si="0"/>
        <v>3</v>
      </c>
      <c r="M16" s="67">
        <v>2</v>
      </c>
      <c r="N16" s="67">
        <v>2</v>
      </c>
      <c r="O16" s="67"/>
      <c r="P16" s="67"/>
      <c r="Q16" s="67"/>
      <c r="R16" s="67"/>
      <c r="S16" s="67"/>
      <c r="T16" s="67"/>
      <c r="U16" s="103">
        <f t="shared" si="1"/>
        <v>4</v>
      </c>
      <c r="V16" s="86"/>
      <c r="W16" s="67"/>
      <c r="X16" s="67"/>
      <c r="Y16" s="67"/>
      <c r="Z16" s="67"/>
      <c r="AA16" s="67"/>
      <c r="AB16" s="67"/>
      <c r="AC16" s="67"/>
      <c r="AD16" s="87" t="str">
        <f t="shared" si="2"/>
        <v/>
      </c>
    </row>
    <row r="17" spans="2:30" ht="17.25" customHeight="1" x14ac:dyDescent="0.15">
      <c r="B17" s="147">
        <v>26</v>
      </c>
      <c r="C17" s="145"/>
      <c r="D17" s="84">
        <v>1</v>
      </c>
      <c r="E17" s="66"/>
      <c r="F17" s="66"/>
      <c r="G17" s="66"/>
      <c r="H17" s="66"/>
      <c r="I17" s="66"/>
      <c r="J17" s="66"/>
      <c r="K17" s="66"/>
      <c r="L17" s="85">
        <f t="shared" si="0"/>
        <v>1</v>
      </c>
      <c r="M17" s="78"/>
      <c r="N17" s="66">
        <v>2</v>
      </c>
      <c r="O17" s="66"/>
      <c r="P17" s="66"/>
      <c r="Q17" s="66"/>
      <c r="R17" s="66"/>
      <c r="S17" s="66"/>
      <c r="T17" s="66"/>
      <c r="U17" s="102">
        <f t="shared" si="1"/>
        <v>2</v>
      </c>
      <c r="V17" s="84"/>
      <c r="W17" s="66"/>
      <c r="X17" s="66"/>
      <c r="Y17" s="66"/>
      <c r="Z17" s="66"/>
      <c r="AA17" s="66"/>
      <c r="AB17" s="66"/>
      <c r="AC17" s="66"/>
      <c r="AD17" s="85" t="str">
        <f t="shared" si="2"/>
        <v/>
      </c>
    </row>
    <row r="18" spans="2:30" ht="17.25" customHeight="1" x14ac:dyDescent="0.15">
      <c r="B18" s="147">
        <v>27</v>
      </c>
      <c r="C18" s="145"/>
      <c r="D18" s="84"/>
      <c r="E18" s="66">
        <v>1</v>
      </c>
      <c r="F18" s="66"/>
      <c r="G18" s="66"/>
      <c r="H18" s="66"/>
      <c r="I18" s="66"/>
      <c r="J18" s="66"/>
      <c r="K18" s="66"/>
      <c r="L18" s="85">
        <f t="shared" si="0"/>
        <v>1</v>
      </c>
      <c r="M18" s="78"/>
      <c r="N18" s="66">
        <v>1</v>
      </c>
      <c r="O18" s="66"/>
      <c r="P18" s="66"/>
      <c r="Q18" s="66"/>
      <c r="R18" s="66"/>
      <c r="S18" s="66"/>
      <c r="T18" s="66"/>
      <c r="U18" s="102">
        <f t="shared" si="1"/>
        <v>1</v>
      </c>
      <c r="V18" s="84"/>
      <c r="W18" s="66"/>
      <c r="X18" s="66"/>
      <c r="Y18" s="66"/>
      <c r="Z18" s="66"/>
      <c r="AA18" s="66"/>
      <c r="AB18" s="66"/>
      <c r="AC18" s="66"/>
      <c r="AD18" s="85" t="str">
        <f t="shared" si="2"/>
        <v/>
      </c>
    </row>
    <row r="19" spans="2:30" ht="17.25" customHeight="1" x14ac:dyDescent="0.15">
      <c r="B19" s="147">
        <v>28</v>
      </c>
      <c r="C19" s="145"/>
      <c r="D19" s="84">
        <v>1</v>
      </c>
      <c r="E19" s="66"/>
      <c r="F19" s="66">
        <v>1</v>
      </c>
      <c r="G19" s="66"/>
      <c r="H19" s="66"/>
      <c r="I19" s="66"/>
      <c r="J19" s="66"/>
      <c r="K19" s="66"/>
      <c r="L19" s="85">
        <f t="shared" si="0"/>
        <v>2</v>
      </c>
      <c r="M19" s="78"/>
      <c r="N19" s="66"/>
      <c r="O19" s="66"/>
      <c r="P19" s="66"/>
      <c r="Q19" s="66"/>
      <c r="R19" s="66"/>
      <c r="S19" s="66"/>
      <c r="T19" s="66"/>
      <c r="U19" s="102" t="str">
        <f t="shared" si="1"/>
        <v/>
      </c>
      <c r="V19" s="84"/>
      <c r="W19" s="66"/>
      <c r="X19" s="66"/>
      <c r="Y19" s="66"/>
      <c r="Z19" s="66"/>
      <c r="AA19" s="66"/>
      <c r="AB19" s="66"/>
      <c r="AC19" s="66"/>
      <c r="AD19" s="85" t="str">
        <f t="shared" si="2"/>
        <v/>
      </c>
    </row>
    <row r="20" spans="2:30" ht="17.25" customHeight="1" x14ac:dyDescent="0.15">
      <c r="B20" s="147">
        <v>29</v>
      </c>
      <c r="C20" s="145"/>
      <c r="D20" s="84"/>
      <c r="E20" s="66">
        <v>4</v>
      </c>
      <c r="F20" s="66"/>
      <c r="G20" s="66"/>
      <c r="H20" s="66"/>
      <c r="I20" s="66"/>
      <c r="J20" s="66"/>
      <c r="K20" s="66"/>
      <c r="L20" s="85">
        <f t="shared" si="0"/>
        <v>4</v>
      </c>
      <c r="M20" s="78"/>
      <c r="N20" s="66">
        <v>1</v>
      </c>
      <c r="O20" s="66"/>
      <c r="P20" s="66"/>
      <c r="Q20" s="66"/>
      <c r="R20" s="66"/>
      <c r="S20" s="66"/>
      <c r="T20" s="66"/>
      <c r="U20" s="102">
        <f t="shared" si="1"/>
        <v>1</v>
      </c>
      <c r="V20" s="84"/>
      <c r="W20" s="66"/>
      <c r="X20" s="66"/>
      <c r="Y20" s="66"/>
      <c r="Z20" s="66"/>
      <c r="AA20" s="66"/>
      <c r="AB20" s="66"/>
      <c r="AC20" s="66"/>
      <c r="AD20" s="85" t="str">
        <f t="shared" si="2"/>
        <v/>
      </c>
    </row>
    <row r="21" spans="2:30" ht="17.25" customHeight="1" x14ac:dyDescent="0.15">
      <c r="B21" s="147">
        <v>30</v>
      </c>
      <c r="C21" s="145"/>
      <c r="D21" s="84">
        <v>2</v>
      </c>
      <c r="E21" s="78">
        <v>2</v>
      </c>
      <c r="F21" s="66"/>
      <c r="G21" s="66"/>
      <c r="H21" s="66"/>
      <c r="I21" s="66"/>
      <c r="J21" s="66"/>
      <c r="K21" s="66"/>
      <c r="L21" s="85">
        <f t="shared" si="0"/>
        <v>4</v>
      </c>
      <c r="M21" s="78"/>
      <c r="N21" s="66">
        <v>1</v>
      </c>
      <c r="O21" s="66"/>
      <c r="P21" s="66"/>
      <c r="Q21" s="66"/>
      <c r="R21" s="66"/>
      <c r="S21" s="66"/>
      <c r="T21" s="66"/>
      <c r="U21" s="102">
        <f t="shared" si="1"/>
        <v>1</v>
      </c>
      <c r="V21" s="84"/>
      <c r="W21" s="66"/>
      <c r="X21" s="66"/>
      <c r="Y21" s="66"/>
      <c r="Z21" s="66"/>
      <c r="AA21" s="66"/>
      <c r="AB21" s="66"/>
      <c r="AC21" s="66"/>
      <c r="AD21" s="85" t="str">
        <f t="shared" si="2"/>
        <v/>
      </c>
    </row>
    <row r="22" spans="2:30" ht="17.25" customHeight="1" x14ac:dyDescent="0.15">
      <c r="B22" s="150">
        <v>31</v>
      </c>
      <c r="C22" s="180"/>
      <c r="D22" s="88"/>
      <c r="E22" s="89">
        <v>6</v>
      </c>
      <c r="F22" s="89"/>
      <c r="G22" s="89"/>
      <c r="H22" s="89"/>
      <c r="I22" s="89"/>
      <c r="J22" s="89"/>
      <c r="K22" s="89"/>
      <c r="L22" s="90">
        <f t="shared" si="0"/>
        <v>6</v>
      </c>
      <c r="M22" s="89">
        <v>1</v>
      </c>
      <c r="N22" s="89"/>
      <c r="O22" s="89"/>
      <c r="P22" s="89"/>
      <c r="Q22" s="89"/>
      <c r="R22" s="89"/>
      <c r="S22" s="89"/>
      <c r="T22" s="89"/>
      <c r="U22" s="104">
        <f t="shared" si="1"/>
        <v>1</v>
      </c>
      <c r="V22" s="88"/>
      <c r="W22" s="89"/>
      <c r="X22" s="89"/>
      <c r="Y22" s="89"/>
      <c r="Z22" s="89"/>
      <c r="AA22" s="89"/>
      <c r="AB22" s="89"/>
      <c r="AC22" s="89"/>
      <c r="AD22" s="90" t="str">
        <f t="shared" si="2"/>
        <v/>
      </c>
    </row>
    <row r="23" spans="2:30" ht="17.25" customHeight="1" x14ac:dyDescent="0.15">
      <c r="B23" s="147">
        <v>32</v>
      </c>
      <c r="C23" s="145"/>
      <c r="D23" s="84">
        <v>1</v>
      </c>
      <c r="E23" s="66">
        <v>3</v>
      </c>
      <c r="F23" s="66"/>
      <c r="G23" s="66"/>
      <c r="H23" s="66"/>
      <c r="I23" s="66"/>
      <c r="J23" s="66"/>
      <c r="K23" s="66"/>
      <c r="L23" s="85">
        <f t="shared" si="0"/>
        <v>4</v>
      </c>
      <c r="M23" s="78"/>
      <c r="N23" s="66">
        <v>3</v>
      </c>
      <c r="O23" s="66">
        <v>1</v>
      </c>
      <c r="P23" s="66"/>
      <c r="Q23" s="66"/>
      <c r="R23" s="66"/>
      <c r="S23" s="66"/>
      <c r="T23" s="66"/>
      <c r="U23" s="102">
        <f t="shared" si="1"/>
        <v>4</v>
      </c>
      <c r="V23" s="84"/>
      <c r="W23" s="66"/>
      <c r="X23" s="66"/>
      <c r="Y23" s="66"/>
      <c r="Z23" s="66"/>
      <c r="AA23" s="66"/>
      <c r="AB23" s="66"/>
      <c r="AC23" s="66"/>
      <c r="AD23" s="85" t="str">
        <f t="shared" si="2"/>
        <v/>
      </c>
    </row>
    <row r="24" spans="2:30" ht="17.25" customHeight="1" x14ac:dyDescent="0.15">
      <c r="B24" s="147">
        <v>33</v>
      </c>
      <c r="C24" s="145"/>
      <c r="D24" s="84"/>
      <c r="E24" s="78">
        <v>1</v>
      </c>
      <c r="F24" s="66">
        <v>1</v>
      </c>
      <c r="G24" s="66">
        <v>2</v>
      </c>
      <c r="H24" s="66"/>
      <c r="I24" s="66"/>
      <c r="J24" s="66"/>
      <c r="K24" s="66"/>
      <c r="L24" s="85">
        <f t="shared" si="0"/>
        <v>4</v>
      </c>
      <c r="M24" s="66"/>
      <c r="N24" s="78"/>
      <c r="O24" s="66">
        <v>1</v>
      </c>
      <c r="P24" s="66"/>
      <c r="Q24" s="66"/>
      <c r="R24" s="66"/>
      <c r="S24" s="66"/>
      <c r="T24" s="66"/>
      <c r="U24" s="102">
        <f t="shared" si="1"/>
        <v>1</v>
      </c>
      <c r="V24" s="84"/>
      <c r="W24" s="66"/>
      <c r="X24" s="66"/>
      <c r="Y24" s="66"/>
      <c r="Z24" s="66"/>
      <c r="AA24" s="66"/>
      <c r="AB24" s="66"/>
      <c r="AC24" s="66"/>
      <c r="AD24" s="85" t="str">
        <f t="shared" si="2"/>
        <v/>
      </c>
    </row>
    <row r="25" spans="2:30" ht="17.25" customHeight="1" x14ac:dyDescent="0.15">
      <c r="B25" s="147">
        <v>34</v>
      </c>
      <c r="C25" s="145"/>
      <c r="D25" s="84"/>
      <c r="E25" s="66">
        <v>3</v>
      </c>
      <c r="F25" s="66"/>
      <c r="G25" s="66"/>
      <c r="H25" s="66"/>
      <c r="I25" s="66"/>
      <c r="J25" s="66"/>
      <c r="K25" s="66"/>
      <c r="L25" s="85">
        <f t="shared" si="0"/>
        <v>3</v>
      </c>
      <c r="M25" s="78">
        <v>1</v>
      </c>
      <c r="N25" s="78"/>
      <c r="O25" s="66">
        <v>1</v>
      </c>
      <c r="P25" s="66"/>
      <c r="Q25" s="66"/>
      <c r="R25" s="66"/>
      <c r="S25" s="66"/>
      <c r="T25" s="66"/>
      <c r="U25" s="102">
        <f t="shared" si="1"/>
        <v>2</v>
      </c>
      <c r="V25" s="84"/>
      <c r="W25" s="66"/>
      <c r="X25" s="66"/>
      <c r="Y25" s="66"/>
      <c r="Z25" s="66"/>
      <c r="AA25" s="66"/>
      <c r="AB25" s="66"/>
      <c r="AC25" s="66"/>
      <c r="AD25" s="85" t="str">
        <f t="shared" si="2"/>
        <v/>
      </c>
    </row>
    <row r="26" spans="2:30" ht="17.25" customHeight="1" x14ac:dyDescent="0.15">
      <c r="B26" s="149">
        <v>35</v>
      </c>
      <c r="C26" s="179"/>
      <c r="D26" s="86">
        <v>1</v>
      </c>
      <c r="E26" s="67"/>
      <c r="F26" s="67"/>
      <c r="G26" s="67"/>
      <c r="H26" s="67"/>
      <c r="I26" s="67"/>
      <c r="J26" s="67"/>
      <c r="K26" s="67"/>
      <c r="L26" s="87">
        <f t="shared" si="0"/>
        <v>1</v>
      </c>
      <c r="M26" s="67"/>
      <c r="N26" s="67"/>
      <c r="O26" s="67">
        <v>1</v>
      </c>
      <c r="P26" s="67"/>
      <c r="Q26" s="67"/>
      <c r="R26" s="67"/>
      <c r="S26" s="67"/>
      <c r="T26" s="67"/>
      <c r="U26" s="103">
        <f t="shared" si="1"/>
        <v>1</v>
      </c>
      <c r="V26" s="86"/>
      <c r="W26" s="67"/>
      <c r="X26" s="67"/>
      <c r="Y26" s="67"/>
      <c r="Z26" s="67"/>
      <c r="AA26" s="67"/>
      <c r="AB26" s="67"/>
      <c r="AC26" s="67"/>
      <c r="AD26" s="87" t="str">
        <f>IF(SUM(V26:AC26)=0,"",SUM(V26:AC26))</f>
        <v/>
      </c>
    </row>
    <row r="27" spans="2:30" ht="17.25" customHeight="1" x14ac:dyDescent="0.15">
      <c r="B27" s="147">
        <v>36</v>
      </c>
      <c r="C27" s="145"/>
      <c r="D27" s="84"/>
      <c r="E27" s="66"/>
      <c r="F27" s="66">
        <v>1</v>
      </c>
      <c r="G27" s="66"/>
      <c r="H27" s="66"/>
      <c r="I27" s="66"/>
      <c r="J27" s="66"/>
      <c r="K27" s="66"/>
      <c r="L27" s="85">
        <f t="shared" si="0"/>
        <v>1</v>
      </c>
      <c r="M27" s="66">
        <v>1</v>
      </c>
      <c r="N27" s="78"/>
      <c r="O27" s="66">
        <v>2</v>
      </c>
      <c r="P27" s="66"/>
      <c r="Q27" s="66"/>
      <c r="R27" s="66"/>
      <c r="S27" s="66"/>
      <c r="T27" s="66"/>
      <c r="U27" s="102">
        <f t="shared" si="1"/>
        <v>3</v>
      </c>
      <c r="V27" s="84"/>
      <c r="W27" s="66"/>
      <c r="X27" s="66"/>
      <c r="Y27" s="66"/>
      <c r="Z27" s="66"/>
      <c r="AA27" s="66"/>
      <c r="AB27" s="66"/>
      <c r="AC27" s="66"/>
      <c r="AD27" s="90" t="str">
        <f t="shared" si="2"/>
        <v/>
      </c>
    </row>
    <row r="28" spans="2:30" ht="17.25" customHeight="1" x14ac:dyDescent="0.15">
      <c r="B28" s="147">
        <v>37</v>
      </c>
      <c r="C28" s="145"/>
      <c r="D28" s="84">
        <v>1</v>
      </c>
      <c r="E28" s="66">
        <v>1</v>
      </c>
      <c r="F28" s="78">
        <v>1</v>
      </c>
      <c r="G28" s="66"/>
      <c r="H28" s="66"/>
      <c r="I28" s="66"/>
      <c r="J28" s="66"/>
      <c r="K28" s="66"/>
      <c r="L28" s="85">
        <f t="shared" si="0"/>
        <v>3</v>
      </c>
      <c r="M28" s="66"/>
      <c r="N28" s="66"/>
      <c r="O28" s="66">
        <v>2</v>
      </c>
      <c r="P28" s="66"/>
      <c r="Q28" s="66"/>
      <c r="R28" s="66"/>
      <c r="S28" s="66"/>
      <c r="T28" s="66"/>
      <c r="U28" s="102">
        <f t="shared" si="1"/>
        <v>2</v>
      </c>
      <c r="V28" s="84"/>
      <c r="W28" s="66"/>
      <c r="X28" s="66"/>
      <c r="Y28" s="66"/>
      <c r="Z28" s="66"/>
      <c r="AA28" s="66"/>
      <c r="AB28" s="66"/>
      <c r="AC28" s="66"/>
      <c r="AD28" s="85" t="str">
        <f t="shared" si="2"/>
        <v/>
      </c>
    </row>
    <row r="29" spans="2:30" ht="17.25" customHeight="1" x14ac:dyDescent="0.15">
      <c r="B29" s="147">
        <v>38</v>
      </c>
      <c r="C29" s="145"/>
      <c r="D29" s="84"/>
      <c r="E29" s="66"/>
      <c r="F29" s="66"/>
      <c r="G29" s="78"/>
      <c r="H29" s="66"/>
      <c r="I29" s="66"/>
      <c r="J29" s="66"/>
      <c r="K29" s="66"/>
      <c r="L29" s="85" t="str">
        <f t="shared" si="0"/>
        <v/>
      </c>
      <c r="M29" s="66"/>
      <c r="N29" s="66"/>
      <c r="O29" s="66"/>
      <c r="P29" s="66">
        <v>2</v>
      </c>
      <c r="Q29" s="66"/>
      <c r="R29" s="66"/>
      <c r="S29" s="66"/>
      <c r="T29" s="66"/>
      <c r="U29" s="102">
        <f t="shared" si="1"/>
        <v>2</v>
      </c>
      <c r="V29" s="84"/>
      <c r="W29" s="66"/>
      <c r="X29" s="66"/>
      <c r="Y29" s="66"/>
      <c r="Z29" s="66"/>
      <c r="AA29" s="66"/>
      <c r="AB29" s="66"/>
      <c r="AC29" s="66"/>
      <c r="AD29" s="85" t="str">
        <f t="shared" si="2"/>
        <v/>
      </c>
    </row>
    <row r="30" spans="2:30" ht="17.25" customHeight="1" x14ac:dyDescent="0.15">
      <c r="B30" s="147">
        <v>39</v>
      </c>
      <c r="C30" s="145"/>
      <c r="D30" s="84">
        <v>1</v>
      </c>
      <c r="E30" s="66"/>
      <c r="F30" s="78"/>
      <c r="G30" s="66">
        <v>1</v>
      </c>
      <c r="H30" s="66"/>
      <c r="I30" s="66"/>
      <c r="J30" s="66"/>
      <c r="K30" s="66"/>
      <c r="L30" s="85">
        <f t="shared" si="0"/>
        <v>2</v>
      </c>
      <c r="M30" s="66"/>
      <c r="N30" s="66"/>
      <c r="O30" s="66">
        <v>1</v>
      </c>
      <c r="P30" s="66">
        <v>1</v>
      </c>
      <c r="Q30" s="66">
        <v>1</v>
      </c>
      <c r="R30" s="66"/>
      <c r="S30" s="66"/>
      <c r="T30" s="66"/>
      <c r="U30" s="102">
        <f t="shared" si="1"/>
        <v>3</v>
      </c>
      <c r="V30" s="84"/>
      <c r="W30" s="66"/>
      <c r="X30" s="66"/>
      <c r="Y30" s="66"/>
      <c r="Z30" s="66"/>
      <c r="AA30" s="66"/>
      <c r="AB30" s="66"/>
      <c r="AC30" s="66"/>
      <c r="AD30" s="85" t="str">
        <f t="shared" si="2"/>
        <v/>
      </c>
    </row>
    <row r="31" spans="2:30" ht="17.25" customHeight="1" x14ac:dyDescent="0.15">
      <c r="B31" s="147">
        <v>40</v>
      </c>
      <c r="C31" s="145"/>
      <c r="D31" s="84"/>
      <c r="E31" s="66"/>
      <c r="F31" s="66"/>
      <c r="G31" s="66">
        <v>1</v>
      </c>
      <c r="H31" s="66"/>
      <c r="I31" s="66"/>
      <c r="J31" s="66"/>
      <c r="K31" s="66"/>
      <c r="L31" s="87">
        <f t="shared" si="0"/>
        <v>1</v>
      </c>
      <c r="M31" s="66"/>
      <c r="N31" s="66"/>
      <c r="O31" s="66"/>
      <c r="P31" s="66"/>
      <c r="Q31" s="66"/>
      <c r="R31" s="66"/>
      <c r="S31" s="66"/>
      <c r="T31" s="66"/>
      <c r="U31" s="103" t="str">
        <f t="shared" si="1"/>
        <v/>
      </c>
      <c r="V31" s="84"/>
      <c r="W31" s="66"/>
      <c r="X31" s="66"/>
      <c r="Y31" s="66"/>
      <c r="Z31" s="66"/>
      <c r="AA31" s="66"/>
      <c r="AB31" s="66"/>
      <c r="AC31" s="66"/>
      <c r="AD31" s="87" t="str">
        <f>IF(SUM(V31:AC31)=0,"",SUM(V31:AC31))</f>
        <v/>
      </c>
    </row>
    <row r="32" spans="2:30" ht="17.25" customHeight="1" x14ac:dyDescent="0.15">
      <c r="B32" s="150">
        <v>41</v>
      </c>
      <c r="C32" s="180"/>
      <c r="D32" s="88"/>
      <c r="E32" s="89"/>
      <c r="F32" s="89"/>
      <c r="G32" s="89">
        <v>1</v>
      </c>
      <c r="H32" s="89"/>
      <c r="I32" s="89"/>
      <c r="J32" s="89"/>
      <c r="K32" s="89"/>
      <c r="L32" s="85">
        <f t="shared" si="0"/>
        <v>1</v>
      </c>
      <c r="M32" s="89"/>
      <c r="N32" s="89"/>
      <c r="O32" s="89">
        <v>1</v>
      </c>
      <c r="P32" s="89">
        <v>3</v>
      </c>
      <c r="Q32" s="89"/>
      <c r="R32" s="89"/>
      <c r="S32" s="89"/>
      <c r="T32" s="89"/>
      <c r="U32" s="102">
        <f t="shared" si="1"/>
        <v>4</v>
      </c>
      <c r="V32" s="88"/>
      <c r="W32" s="89"/>
      <c r="X32" s="89"/>
      <c r="Y32" s="89"/>
      <c r="Z32" s="89"/>
      <c r="AA32" s="89"/>
      <c r="AB32" s="89"/>
      <c r="AC32" s="89"/>
      <c r="AD32" s="90" t="str">
        <f t="shared" si="2"/>
        <v/>
      </c>
    </row>
    <row r="33" spans="2:30" ht="17.25" customHeight="1" x14ac:dyDescent="0.15">
      <c r="B33" s="147">
        <v>42</v>
      </c>
      <c r="C33" s="145"/>
      <c r="D33" s="84">
        <v>1</v>
      </c>
      <c r="E33" s="66"/>
      <c r="F33" s="66"/>
      <c r="G33" s="66">
        <v>1</v>
      </c>
      <c r="H33" s="66"/>
      <c r="I33" s="66"/>
      <c r="J33" s="66"/>
      <c r="K33" s="66"/>
      <c r="L33" s="85">
        <f t="shared" si="0"/>
        <v>2</v>
      </c>
      <c r="M33" s="66"/>
      <c r="N33" s="66"/>
      <c r="O33" s="66"/>
      <c r="P33" s="66"/>
      <c r="Q33" s="66"/>
      <c r="R33" s="66"/>
      <c r="S33" s="66"/>
      <c r="T33" s="66"/>
      <c r="U33" s="102" t="str">
        <f t="shared" si="1"/>
        <v/>
      </c>
      <c r="V33" s="84"/>
      <c r="W33" s="66"/>
      <c r="X33" s="78"/>
      <c r="Y33" s="66"/>
      <c r="Z33" s="66"/>
      <c r="AA33" s="66"/>
      <c r="AB33" s="66"/>
      <c r="AC33" s="66"/>
      <c r="AD33" s="85" t="str">
        <f t="shared" si="2"/>
        <v/>
      </c>
    </row>
    <row r="34" spans="2:30" ht="17.25" customHeight="1" x14ac:dyDescent="0.15">
      <c r="B34" s="147">
        <v>43</v>
      </c>
      <c r="C34" s="145"/>
      <c r="D34" s="84"/>
      <c r="E34" s="66"/>
      <c r="F34" s="66">
        <v>1</v>
      </c>
      <c r="G34" s="66">
        <v>1</v>
      </c>
      <c r="H34" s="66">
        <v>1</v>
      </c>
      <c r="I34" s="66"/>
      <c r="J34" s="66"/>
      <c r="K34" s="66"/>
      <c r="L34" s="85">
        <f t="shared" si="0"/>
        <v>3</v>
      </c>
      <c r="M34" s="66"/>
      <c r="N34" s="66"/>
      <c r="O34" s="66"/>
      <c r="P34" s="66">
        <v>2</v>
      </c>
      <c r="Q34" s="66"/>
      <c r="R34" s="66"/>
      <c r="S34" s="66"/>
      <c r="T34" s="66"/>
      <c r="U34" s="102">
        <f t="shared" si="1"/>
        <v>2</v>
      </c>
      <c r="V34" s="84"/>
      <c r="W34" s="66">
        <v>1</v>
      </c>
      <c r="X34" s="78"/>
      <c r="Y34" s="66"/>
      <c r="Z34" s="66"/>
      <c r="AA34" s="66"/>
      <c r="AB34" s="66"/>
      <c r="AC34" s="66"/>
      <c r="AD34" s="85">
        <f t="shared" si="2"/>
        <v>1</v>
      </c>
    </row>
    <row r="35" spans="2:30" ht="17.25" customHeight="1" x14ac:dyDescent="0.15">
      <c r="B35" s="147">
        <v>44</v>
      </c>
      <c r="C35" s="145"/>
      <c r="D35" s="84">
        <v>1</v>
      </c>
      <c r="E35" s="66">
        <v>1</v>
      </c>
      <c r="F35" s="66"/>
      <c r="G35" s="66"/>
      <c r="H35" s="66"/>
      <c r="I35" s="66">
        <v>1</v>
      </c>
      <c r="J35" s="66"/>
      <c r="K35" s="66"/>
      <c r="L35" s="85">
        <f t="shared" si="0"/>
        <v>3</v>
      </c>
      <c r="M35" s="66"/>
      <c r="N35" s="66"/>
      <c r="O35" s="66"/>
      <c r="P35" s="66"/>
      <c r="Q35" s="66">
        <v>2</v>
      </c>
      <c r="R35" s="66"/>
      <c r="S35" s="66"/>
      <c r="T35" s="66"/>
      <c r="U35" s="102">
        <f t="shared" si="1"/>
        <v>2</v>
      </c>
      <c r="V35" s="84"/>
      <c r="W35" s="66"/>
      <c r="X35" s="78"/>
      <c r="Y35" s="66"/>
      <c r="Z35" s="66"/>
      <c r="AA35" s="66"/>
      <c r="AB35" s="66"/>
      <c r="AC35" s="66"/>
      <c r="AD35" s="85" t="str">
        <f t="shared" si="2"/>
        <v/>
      </c>
    </row>
    <row r="36" spans="2:30" ht="17.25" customHeight="1" x14ac:dyDescent="0.15">
      <c r="B36" s="149">
        <v>45</v>
      </c>
      <c r="C36" s="179"/>
      <c r="D36" s="86">
        <v>1</v>
      </c>
      <c r="E36" s="67"/>
      <c r="F36" s="67"/>
      <c r="G36" s="67"/>
      <c r="H36" s="67"/>
      <c r="I36" s="67"/>
      <c r="J36" s="67"/>
      <c r="K36" s="67"/>
      <c r="L36" s="85">
        <f t="shared" si="0"/>
        <v>1</v>
      </c>
      <c r="M36" s="67"/>
      <c r="N36" s="67"/>
      <c r="O36" s="67"/>
      <c r="P36" s="67">
        <v>2</v>
      </c>
      <c r="Q36" s="67">
        <v>1</v>
      </c>
      <c r="R36" s="67"/>
      <c r="S36" s="67"/>
      <c r="T36" s="67"/>
      <c r="U36" s="102">
        <f t="shared" si="1"/>
        <v>3</v>
      </c>
      <c r="V36" s="86"/>
      <c r="W36" s="67"/>
      <c r="X36" s="67"/>
      <c r="Y36" s="67"/>
      <c r="Z36" s="67"/>
      <c r="AA36" s="67"/>
      <c r="AB36" s="67"/>
      <c r="AC36" s="67"/>
      <c r="AD36" s="87" t="str">
        <f>IF(SUM(V36:AC36)=0,"",SUM(V36:AC36))</f>
        <v/>
      </c>
    </row>
    <row r="37" spans="2:30" ht="17.25" customHeight="1" x14ac:dyDescent="0.15">
      <c r="B37" s="147">
        <v>46</v>
      </c>
      <c r="C37" s="145"/>
      <c r="D37" s="84">
        <v>1</v>
      </c>
      <c r="E37" s="66"/>
      <c r="F37" s="66"/>
      <c r="G37" s="66"/>
      <c r="H37" s="78"/>
      <c r="I37" s="66"/>
      <c r="J37" s="66"/>
      <c r="K37" s="66"/>
      <c r="L37" s="90">
        <f t="shared" si="0"/>
        <v>1</v>
      </c>
      <c r="M37" s="66"/>
      <c r="N37" s="66"/>
      <c r="O37" s="66"/>
      <c r="P37" s="66"/>
      <c r="Q37" s="66"/>
      <c r="R37" s="66"/>
      <c r="S37" s="66"/>
      <c r="T37" s="66"/>
      <c r="U37" s="104" t="str">
        <f t="shared" si="1"/>
        <v/>
      </c>
      <c r="V37" s="84"/>
      <c r="W37" s="66"/>
      <c r="X37" s="66"/>
      <c r="Y37" s="66"/>
      <c r="Z37" s="66"/>
      <c r="AA37" s="66"/>
      <c r="AB37" s="66"/>
      <c r="AC37" s="66"/>
      <c r="AD37" s="90" t="str">
        <f t="shared" si="2"/>
        <v/>
      </c>
    </row>
    <row r="38" spans="2:30" ht="17.25" customHeight="1" x14ac:dyDescent="0.15">
      <c r="B38" s="147">
        <v>47</v>
      </c>
      <c r="C38" s="145"/>
      <c r="D38" s="84"/>
      <c r="E38" s="66"/>
      <c r="F38" s="66"/>
      <c r="G38" s="66"/>
      <c r="H38" s="78"/>
      <c r="I38" s="66"/>
      <c r="J38" s="66"/>
      <c r="K38" s="66"/>
      <c r="L38" s="85" t="str">
        <f t="shared" si="0"/>
        <v/>
      </c>
      <c r="M38" s="66"/>
      <c r="N38" s="66"/>
      <c r="O38" s="66"/>
      <c r="P38" s="66"/>
      <c r="Q38" s="66"/>
      <c r="R38" s="66"/>
      <c r="S38" s="66"/>
      <c r="T38" s="66"/>
      <c r="U38" s="102" t="str">
        <f t="shared" si="1"/>
        <v/>
      </c>
      <c r="V38" s="84"/>
      <c r="W38" s="66"/>
      <c r="X38" s="66"/>
      <c r="Y38" s="66"/>
      <c r="Z38" s="66"/>
      <c r="AA38" s="66"/>
      <c r="AB38" s="66"/>
      <c r="AC38" s="66"/>
      <c r="AD38" s="85" t="str">
        <f t="shared" si="2"/>
        <v/>
      </c>
    </row>
    <row r="39" spans="2:30" ht="17.25" customHeight="1" x14ac:dyDescent="0.15">
      <c r="B39" s="147">
        <v>48</v>
      </c>
      <c r="C39" s="145"/>
      <c r="D39" s="84"/>
      <c r="E39" s="66"/>
      <c r="F39" s="66"/>
      <c r="G39" s="66"/>
      <c r="H39" s="78"/>
      <c r="I39" s="78">
        <v>1</v>
      </c>
      <c r="J39" s="66"/>
      <c r="K39" s="66"/>
      <c r="L39" s="85">
        <f t="shared" si="0"/>
        <v>1</v>
      </c>
      <c r="M39" s="66"/>
      <c r="N39" s="66"/>
      <c r="O39" s="66"/>
      <c r="P39" s="66"/>
      <c r="Q39" s="66"/>
      <c r="R39" s="78">
        <v>1</v>
      </c>
      <c r="S39" s="66"/>
      <c r="T39" s="66"/>
      <c r="U39" s="102">
        <f t="shared" si="1"/>
        <v>1</v>
      </c>
      <c r="V39" s="84"/>
      <c r="W39" s="66"/>
      <c r="X39" s="66"/>
      <c r="Y39" s="66"/>
      <c r="Z39" s="66"/>
      <c r="AA39" s="66"/>
      <c r="AB39" s="66"/>
      <c r="AC39" s="66"/>
      <c r="AD39" s="85" t="str">
        <f t="shared" si="2"/>
        <v/>
      </c>
    </row>
    <row r="40" spans="2:30" ht="17.25" customHeight="1" x14ac:dyDescent="0.15">
      <c r="B40" s="147">
        <v>49</v>
      </c>
      <c r="C40" s="145"/>
      <c r="D40" s="84">
        <v>1</v>
      </c>
      <c r="E40" s="66"/>
      <c r="F40" s="66"/>
      <c r="G40" s="66">
        <v>1</v>
      </c>
      <c r="H40" s="66"/>
      <c r="I40" s="66">
        <v>1</v>
      </c>
      <c r="J40" s="66">
        <v>1</v>
      </c>
      <c r="K40" s="66"/>
      <c r="L40" s="85">
        <f t="shared" si="0"/>
        <v>4</v>
      </c>
      <c r="M40" s="66"/>
      <c r="N40" s="66"/>
      <c r="O40" s="66"/>
      <c r="P40" s="66"/>
      <c r="Q40" s="66"/>
      <c r="R40" s="66"/>
      <c r="S40" s="66"/>
      <c r="T40" s="66"/>
      <c r="U40" s="102" t="str">
        <f t="shared" si="1"/>
        <v/>
      </c>
      <c r="V40" s="84"/>
      <c r="W40" s="66"/>
      <c r="X40" s="66"/>
      <c r="Y40" s="66"/>
      <c r="Z40" s="66"/>
      <c r="AA40" s="66"/>
      <c r="AB40" s="66"/>
      <c r="AC40" s="66"/>
      <c r="AD40" s="85" t="str">
        <f t="shared" si="2"/>
        <v/>
      </c>
    </row>
    <row r="41" spans="2:30" ht="17.25" customHeight="1" x14ac:dyDescent="0.15">
      <c r="B41" s="149">
        <v>50</v>
      </c>
      <c r="C41" s="179"/>
      <c r="D41" s="86"/>
      <c r="E41" s="67"/>
      <c r="F41" s="67"/>
      <c r="G41" s="67"/>
      <c r="H41" s="67"/>
      <c r="I41" s="67"/>
      <c r="J41" s="67"/>
      <c r="K41" s="67"/>
      <c r="L41" s="87" t="str">
        <f t="shared" si="0"/>
        <v/>
      </c>
      <c r="M41" s="67"/>
      <c r="N41" s="67"/>
      <c r="O41" s="67"/>
      <c r="P41" s="67"/>
      <c r="Q41" s="67"/>
      <c r="R41" s="67"/>
      <c r="S41" s="67"/>
      <c r="T41" s="67"/>
      <c r="U41" s="103" t="str">
        <f t="shared" si="1"/>
        <v/>
      </c>
      <c r="V41" s="86"/>
      <c r="W41" s="67"/>
      <c r="X41" s="67"/>
      <c r="Y41" s="67"/>
      <c r="Z41" s="67"/>
      <c r="AA41" s="67"/>
      <c r="AB41" s="67"/>
      <c r="AC41" s="67"/>
      <c r="AD41" s="87" t="str">
        <f>IF(SUM(V41:AC41)=0,"",SUM(V41:AC41))</f>
        <v/>
      </c>
    </row>
    <row r="42" spans="2:30" ht="17.25" customHeight="1" x14ac:dyDescent="0.15">
      <c r="B42" s="147">
        <v>51</v>
      </c>
      <c r="C42" s="145"/>
      <c r="D42" s="84"/>
      <c r="E42" s="66"/>
      <c r="F42" s="66"/>
      <c r="G42" s="66"/>
      <c r="H42" s="78"/>
      <c r="I42" s="66">
        <v>1</v>
      </c>
      <c r="J42" s="66"/>
      <c r="K42" s="66"/>
      <c r="L42" s="85">
        <f t="shared" si="0"/>
        <v>1</v>
      </c>
      <c r="M42" s="66"/>
      <c r="N42" s="66"/>
      <c r="O42" s="66"/>
      <c r="P42" s="66"/>
      <c r="Q42" s="66"/>
      <c r="R42" s="66"/>
      <c r="S42" s="66">
        <v>1</v>
      </c>
      <c r="T42" s="66"/>
      <c r="U42" s="102">
        <f t="shared" si="1"/>
        <v>1</v>
      </c>
      <c r="V42" s="84"/>
      <c r="W42" s="66"/>
      <c r="X42" s="66"/>
      <c r="Y42" s="66"/>
      <c r="Z42" s="66"/>
      <c r="AA42" s="66"/>
      <c r="AB42" s="66"/>
      <c r="AC42" s="66"/>
      <c r="AD42" s="90" t="str">
        <f t="shared" si="2"/>
        <v/>
      </c>
    </row>
    <row r="43" spans="2:30" ht="17.25" customHeight="1" x14ac:dyDescent="0.15">
      <c r="B43" s="147">
        <v>52</v>
      </c>
      <c r="C43" s="145"/>
      <c r="D43" s="84">
        <v>1</v>
      </c>
      <c r="E43" s="66"/>
      <c r="F43" s="66"/>
      <c r="G43" s="66"/>
      <c r="H43" s="66"/>
      <c r="I43" s="78">
        <v>1</v>
      </c>
      <c r="J43" s="66">
        <v>2</v>
      </c>
      <c r="K43" s="66"/>
      <c r="L43" s="85">
        <f t="shared" si="0"/>
        <v>4</v>
      </c>
      <c r="M43" s="66"/>
      <c r="N43" s="66"/>
      <c r="O43" s="66"/>
      <c r="P43" s="66"/>
      <c r="Q43" s="66"/>
      <c r="R43" s="66"/>
      <c r="S43" s="66"/>
      <c r="T43" s="66"/>
      <c r="U43" s="102" t="str">
        <f t="shared" si="1"/>
        <v/>
      </c>
      <c r="V43" s="84"/>
      <c r="W43" s="66"/>
      <c r="X43" s="66"/>
      <c r="Y43" s="66"/>
      <c r="Z43" s="66"/>
      <c r="AA43" s="66"/>
      <c r="AB43" s="66"/>
      <c r="AC43" s="66"/>
      <c r="AD43" s="85" t="str">
        <f t="shared" si="2"/>
        <v/>
      </c>
    </row>
    <row r="44" spans="2:30" ht="17.25" customHeight="1" x14ac:dyDescent="0.15">
      <c r="B44" s="147">
        <v>53</v>
      </c>
      <c r="C44" s="145"/>
      <c r="D44" s="84">
        <v>3</v>
      </c>
      <c r="E44" s="66"/>
      <c r="F44" s="66"/>
      <c r="G44" s="66"/>
      <c r="H44" s="66"/>
      <c r="I44" s="66"/>
      <c r="J44" s="66">
        <v>5</v>
      </c>
      <c r="K44" s="66">
        <v>1</v>
      </c>
      <c r="L44" s="85">
        <f t="shared" si="0"/>
        <v>9</v>
      </c>
      <c r="M44" s="66"/>
      <c r="N44" s="66"/>
      <c r="O44" s="66"/>
      <c r="P44" s="66"/>
      <c r="Q44" s="66"/>
      <c r="R44" s="66"/>
      <c r="S44" s="66"/>
      <c r="T44" s="66">
        <v>1</v>
      </c>
      <c r="U44" s="102">
        <f t="shared" si="1"/>
        <v>1</v>
      </c>
      <c r="V44" s="84"/>
      <c r="W44" s="66"/>
      <c r="X44" s="66"/>
      <c r="Y44" s="66"/>
      <c r="Z44" s="66"/>
      <c r="AA44" s="66"/>
      <c r="AB44" s="66"/>
      <c r="AC44" s="66"/>
      <c r="AD44" s="85" t="str">
        <f t="shared" si="2"/>
        <v/>
      </c>
    </row>
    <row r="45" spans="2:30" ht="17.25" customHeight="1" x14ac:dyDescent="0.15">
      <c r="B45" s="147">
        <v>54</v>
      </c>
      <c r="C45" s="145"/>
      <c r="D45" s="84"/>
      <c r="E45" s="66"/>
      <c r="F45" s="66"/>
      <c r="G45" s="66"/>
      <c r="H45" s="66"/>
      <c r="I45" s="78"/>
      <c r="J45" s="78">
        <v>2</v>
      </c>
      <c r="K45" s="66"/>
      <c r="L45" s="85">
        <f t="shared" si="0"/>
        <v>2</v>
      </c>
      <c r="M45" s="66"/>
      <c r="N45" s="66"/>
      <c r="O45" s="66"/>
      <c r="P45" s="66"/>
      <c r="Q45" s="66"/>
      <c r="R45" s="66"/>
      <c r="S45" s="78">
        <v>2</v>
      </c>
      <c r="T45" s="66"/>
      <c r="U45" s="102">
        <f t="shared" si="1"/>
        <v>2</v>
      </c>
      <c r="V45" s="84"/>
      <c r="W45" s="78"/>
      <c r="X45" s="78"/>
      <c r="Y45" s="66"/>
      <c r="Z45" s="66"/>
      <c r="AA45" s="66"/>
      <c r="AB45" s="66"/>
      <c r="AC45" s="66"/>
      <c r="AD45" s="85" t="str">
        <f t="shared" si="2"/>
        <v/>
      </c>
    </row>
    <row r="46" spans="2:30" ht="17.25" customHeight="1" x14ac:dyDescent="0.15">
      <c r="B46" s="149">
        <v>55</v>
      </c>
      <c r="C46" s="179"/>
      <c r="D46" s="86"/>
      <c r="E46" s="67"/>
      <c r="F46" s="67"/>
      <c r="G46" s="67"/>
      <c r="H46" s="67"/>
      <c r="I46" s="67"/>
      <c r="J46" s="67">
        <v>4</v>
      </c>
      <c r="K46" s="67"/>
      <c r="L46" s="87">
        <f t="shared" si="0"/>
        <v>4</v>
      </c>
      <c r="M46" s="67"/>
      <c r="N46" s="67"/>
      <c r="O46" s="67"/>
      <c r="P46" s="67"/>
      <c r="Q46" s="67"/>
      <c r="R46" s="67"/>
      <c r="S46" s="67"/>
      <c r="T46" s="67"/>
      <c r="U46" s="103" t="str">
        <f t="shared" si="1"/>
        <v/>
      </c>
      <c r="V46" s="86"/>
      <c r="W46" s="67"/>
      <c r="X46" s="67"/>
      <c r="Y46" s="67"/>
      <c r="Z46" s="67"/>
      <c r="AA46" s="67"/>
      <c r="AB46" s="67"/>
      <c r="AC46" s="67"/>
      <c r="AD46" s="87" t="str">
        <f>IF(SUM(V46:AC46)=0,"",SUM(V46:AC46))</f>
        <v/>
      </c>
    </row>
    <row r="47" spans="2:30" ht="17.25" customHeight="1" x14ac:dyDescent="0.15">
      <c r="B47" s="147">
        <v>56</v>
      </c>
      <c r="C47" s="145"/>
      <c r="D47" s="84">
        <v>1</v>
      </c>
      <c r="E47" s="66">
        <v>2</v>
      </c>
      <c r="F47" s="66"/>
      <c r="G47" s="66"/>
      <c r="H47" s="66"/>
      <c r="I47" s="66"/>
      <c r="J47" s="78">
        <v>9</v>
      </c>
      <c r="K47" s="78"/>
      <c r="L47" s="85">
        <f t="shared" si="0"/>
        <v>12</v>
      </c>
      <c r="M47" s="66"/>
      <c r="N47" s="66"/>
      <c r="O47" s="66"/>
      <c r="P47" s="66"/>
      <c r="Q47" s="66"/>
      <c r="R47" s="66"/>
      <c r="S47" s="78">
        <v>1</v>
      </c>
      <c r="T47" s="66"/>
      <c r="U47" s="102">
        <f t="shared" si="1"/>
        <v>1</v>
      </c>
      <c r="V47" s="84"/>
      <c r="W47" s="66"/>
      <c r="X47" s="66"/>
      <c r="Y47" s="66"/>
      <c r="Z47" s="66"/>
      <c r="AA47" s="66"/>
      <c r="AB47" s="66"/>
      <c r="AC47" s="66"/>
      <c r="AD47" s="90" t="str">
        <f t="shared" si="2"/>
        <v/>
      </c>
    </row>
    <row r="48" spans="2:30" ht="17.25" customHeight="1" x14ac:dyDescent="0.15">
      <c r="B48" s="147">
        <v>57</v>
      </c>
      <c r="C48" s="145"/>
      <c r="D48" s="84">
        <v>1</v>
      </c>
      <c r="E48" s="66"/>
      <c r="F48" s="66"/>
      <c r="G48" s="66"/>
      <c r="H48" s="66"/>
      <c r="I48" s="66"/>
      <c r="J48" s="78">
        <v>4</v>
      </c>
      <c r="K48" s="78">
        <v>1</v>
      </c>
      <c r="L48" s="85">
        <f t="shared" si="0"/>
        <v>6</v>
      </c>
      <c r="M48" s="66"/>
      <c r="N48" s="66"/>
      <c r="O48" s="66"/>
      <c r="P48" s="66"/>
      <c r="Q48" s="66"/>
      <c r="R48" s="66"/>
      <c r="S48" s="66"/>
      <c r="T48" s="66">
        <v>1</v>
      </c>
      <c r="U48" s="102">
        <f t="shared" si="1"/>
        <v>1</v>
      </c>
      <c r="V48" s="84"/>
      <c r="W48" s="66"/>
      <c r="X48" s="66"/>
      <c r="Y48" s="66"/>
      <c r="Z48" s="66"/>
      <c r="AA48" s="66"/>
      <c r="AB48" s="66"/>
      <c r="AC48" s="66"/>
      <c r="AD48" s="85" t="str">
        <f t="shared" si="2"/>
        <v/>
      </c>
    </row>
    <row r="49" spans="1:30" ht="17.25" customHeight="1" x14ac:dyDescent="0.15">
      <c r="B49" s="147">
        <v>58</v>
      </c>
      <c r="C49" s="145"/>
      <c r="D49" s="84"/>
      <c r="E49" s="66"/>
      <c r="F49" s="66"/>
      <c r="G49" s="66"/>
      <c r="H49" s="66"/>
      <c r="I49" s="66"/>
      <c r="J49" s="78"/>
      <c r="K49" s="78">
        <v>3</v>
      </c>
      <c r="L49" s="85">
        <f t="shared" si="0"/>
        <v>3</v>
      </c>
      <c r="M49" s="66"/>
      <c r="N49" s="66"/>
      <c r="O49" s="66"/>
      <c r="P49" s="66"/>
      <c r="Q49" s="66"/>
      <c r="R49" s="66"/>
      <c r="S49" s="78">
        <v>1</v>
      </c>
      <c r="T49" s="78">
        <v>4</v>
      </c>
      <c r="U49" s="102">
        <f t="shared" si="1"/>
        <v>5</v>
      </c>
      <c r="V49" s="84"/>
      <c r="W49" s="66"/>
      <c r="X49" s="66"/>
      <c r="Y49" s="66"/>
      <c r="Z49" s="66"/>
      <c r="AA49" s="66"/>
      <c r="AB49" s="66"/>
      <c r="AC49" s="66"/>
      <c r="AD49" s="85" t="str">
        <f t="shared" si="2"/>
        <v/>
      </c>
    </row>
    <row r="50" spans="1:30" ht="17.25" customHeight="1" x14ac:dyDescent="0.15">
      <c r="B50" s="147">
        <v>59</v>
      </c>
      <c r="C50" s="145"/>
      <c r="D50" s="84"/>
      <c r="E50" s="66"/>
      <c r="F50" s="66"/>
      <c r="G50" s="66"/>
      <c r="H50" s="66"/>
      <c r="I50" s="66"/>
      <c r="J50" s="78">
        <v>1</v>
      </c>
      <c r="K50" s="78">
        <v>1</v>
      </c>
      <c r="L50" s="85">
        <f t="shared" si="0"/>
        <v>2</v>
      </c>
      <c r="M50" s="66"/>
      <c r="N50" s="66"/>
      <c r="O50" s="66"/>
      <c r="P50" s="66"/>
      <c r="Q50" s="66"/>
      <c r="R50" s="66"/>
      <c r="S50" s="78"/>
      <c r="T50" s="78">
        <v>3</v>
      </c>
      <c r="U50" s="102">
        <f t="shared" si="1"/>
        <v>3</v>
      </c>
      <c r="V50" s="84"/>
      <c r="W50" s="66"/>
      <c r="X50" s="66"/>
      <c r="Y50" s="66"/>
      <c r="Z50" s="66"/>
      <c r="AA50" s="66"/>
      <c r="AB50" s="66"/>
      <c r="AC50" s="66"/>
      <c r="AD50" s="85" t="str">
        <f t="shared" si="2"/>
        <v/>
      </c>
    </row>
    <row r="51" spans="1:30" ht="17.25" customHeight="1" x14ac:dyDescent="0.15">
      <c r="B51" s="149">
        <v>60</v>
      </c>
      <c r="C51" s="179"/>
      <c r="D51" s="86">
        <v>1</v>
      </c>
      <c r="E51" s="67">
        <v>3</v>
      </c>
      <c r="F51" s="67"/>
      <c r="G51" s="67"/>
      <c r="H51" s="67">
        <v>1</v>
      </c>
      <c r="I51" s="67">
        <v>1</v>
      </c>
      <c r="J51" s="67">
        <v>7</v>
      </c>
      <c r="K51" s="67">
        <v>94</v>
      </c>
      <c r="L51" s="87">
        <f t="shared" si="0"/>
        <v>107</v>
      </c>
      <c r="M51" s="67"/>
      <c r="N51" s="67"/>
      <c r="O51" s="67"/>
      <c r="P51" s="67"/>
      <c r="Q51" s="67"/>
      <c r="R51" s="67"/>
      <c r="S51" s="67">
        <v>5</v>
      </c>
      <c r="T51" s="67">
        <v>81</v>
      </c>
      <c r="U51" s="103">
        <f t="shared" si="1"/>
        <v>86</v>
      </c>
      <c r="V51" s="86"/>
      <c r="W51" s="67"/>
      <c r="X51" s="67"/>
      <c r="Y51" s="67"/>
      <c r="Z51" s="67"/>
      <c r="AA51" s="67"/>
      <c r="AB51" s="67"/>
      <c r="AC51" s="67"/>
      <c r="AD51" s="87" t="str">
        <f>IF(SUM(V51:AC51)=0,"",SUM(V51:AC51))</f>
        <v/>
      </c>
    </row>
    <row r="52" spans="1:30" ht="17.25" customHeight="1" x14ac:dyDescent="0.15">
      <c r="B52" s="147">
        <v>61</v>
      </c>
      <c r="C52" s="145"/>
      <c r="D52" s="84">
        <v>4</v>
      </c>
      <c r="E52" s="66">
        <v>1</v>
      </c>
      <c r="F52" s="66"/>
      <c r="G52" s="66"/>
      <c r="H52" s="66"/>
      <c r="I52" s="66"/>
      <c r="J52" s="66"/>
      <c r="K52" s="66">
        <v>2</v>
      </c>
      <c r="L52" s="85">
        <f t="shared" si="0"/>
        <v>7</v>
      </c>
      <c r="M52" s="66"/>
      <c r="N52" s="66"/>
      <c r="O52" s="66"/>
      <c r="P52" s="66"/>
      <c r="Q52" s="66"/>
      <c r="R52" s="66"/>
      <c r="S52" s="66"/>
      <c r="T52" s="78"/>
      <c r="U52" s="102" t="str">
        <f t="shared" si="1"/>
        <v/>
      </c>
      <c r="V52" s="84"/>
      <c r="W52" s="66"/>
      <c r="X52" s="66"/>
      <c r="Y52" s="66"/>
      <c r="Z52" s="66"/>
      <c r="AA52" s="66"/>
      <c r="AB52" s="66"/>
      <c r="AC52" s="66"/>
      <c r="AD52" s="90" t="str">
        <f t="shared" si="2"/>
        <v/>
      </c>
    </row>
    <row r="53" spans="1:30" ht="13.5" customHeight="1" x14ac:dyDescent="0.15">
      <c r="B53" s="6"/>
      <c r="C53" s="82" t="s">
        <v>72</v>
      </c>
      <c r="D53" s="84"/>
      <c r="E53" s="66"/>
      <c r="F53" s="66"/>
      <c r="G53" s="66"/>
      <c r="H53" s="66"/>
      <c r="I53" s="66"/>
      <c r="J53" s="66"/>
      <c r="K53" s="66"/>
      <c r="L53" s="85"/>
      <c r="M53" s="66"/>
      <c r="N53" s="66"/>
      <c r="O53" s="66"/>
      <c r="P53" s="66"/>
      <c r="Q53" s="66"/>
      <c r="R53" s="66"/>
      <c r="S53" s="66"/>
      <c r="T53" s="66"/>
      <c r="U53" s="102"/>
      <c r="V53" s="84"/>
      <c r="W53" s="66"/>
      <c r="X53" s="66"/>
      <c r="Y53" s="66"/>
      <c r="Z53" s="66"/>
      <c r="AA53" s="66"/>
      <c r="AB53" s="66"/>
      <c r="AC53" s="66"/>
      <c r="AD53" s="85"/>
    </row>
    <row r="54" spans="1:30" ht="24.75" customHeight="1" thickBot="1" x14ac:dyDescent="0.2">
      <c r="B54" s="117" t="s">
        <v>7</v>
      </c>
      <c r="C54" s="118"/>
      <c r="D54" s="71">
        <f t="shared" ref="D54:AC54" si="3">IF(SUM(D7:D52)=0,"",SUM(D7:D52))</f>
        <v>34</v>
      </c>
      <c r="E54" s="69">
        <f t="shared" si="3"/>
        <v>28</v>
      </c>
      <c r="F54" s="69">
        <f t="shared" si="3"/>
        <v>5</v>
      </c>
      <c r="G54" s="69">
        <f t="shared" si="3"/>
        <v>8</v>
      </c>
      <c r="H54" s="69">
        <f t="shared" si="3"/>
        <v>2</v>
      </c>
      <c r="I54" s="69">
        <f t="shared" si="3"/>
        <v>6</v>
      </c>
      <c r="J54" s="69">
        <f t="shared" si="3"/>
        <v>35</v>
      </c>
      <c r="K54" s="69">
        <f t="shared" si="3"/>
        <v>102</v>
      </c>
      <c r="L54" s="91">
        <f t="shared" si="3"/>
        <v>220</v>
      </c>
      <c r="M54" s="69">
        <f t="shared" si="3"/>
        <v>18</v>
      </c>
      <c r="N54" s="69">
        <f t="shared" si="3"/>
        <v>10</v>
      </c>
      <c r="O54" s="69">
        <f t="shared" si="3"/>
        <v>10</v>
      </c>
      <c r="P54" s="69">
        <f t="shared" si="3"/>
        <v>10</v>
      </c>
      <c r="Q54" s="69">
        <f t="shared" si="3"/>
        <v>4</v>
      </c>
      <c r="R54" s="69">
        <f t="shared" si="3"/>
        <v>1</v>
      </c>
      <c r="S54" s="69">
        <f t="shared" si="3"/>
        <v>10</v>
      </c>
      <c r="T54" s="69">
        <f t="shared" si="3"/>
        <v>90</v>
      </c>
      <c r="U54" s="92">
        <f t="shared" si="3"/>
        <v>153</v>
      </c>
      <c r="V54" s="71" t="str">
        <f t="shared" si="3"/>
        <v/>
      </c>
      <c r="W54" s="69">
        <f t="shared" si="3"/>
        <v>1</v>
      </c>
      <c r="X54" s="69" t="str">
        <f t="shared" si="3"/>
        <v/>
      </c>
      <c r="Y54" s="69" t="str">
        <f t="shared" si="3"/>
        <v/>
      </c>
      <c r="Z54" s="69" t="str">
        <f t="shared" si="3"/>
        <v/>
      </c>
      <c r="AA54" s="69" t="str">
        <f t="shared" si="3"/>
        <v/>
      </c>
      <c r="AB54" s="69" t="str">
        <f t="shared" si="3"/>
        <v/>
      </c>
      <c r="AC54" s="69" t="str">
        <f t="shared" si="3"/>
        <v/>
      </c>
      <c r="AD54" s="91">
        <f>IF(SUM(AD7:AD52)=0,"",SUM(AD7:AD52))</f>
        <v>1</v>
      </c>
    </row>
    <row r="56" spans="1:30" ht="14.25" customHeight="1" x14ac:dyDescent="0.15"/>
    <row r="57" spans="1:30" ht="9" customHeight="1" thickBot="1" x14ac:dyDescent="0.3">
      <c r="A57" s="13"/>
    </row>
    <row r="58" spans="1:30" ht="20.25" customHeight="1" x14ac:dyDescent="0.15">
      <c r="B58" s="47"/>
      <c r="C58" s="56" t="s">
        <v>8</v>
      </c>
      <c r="D58" s="174" t="s">
        <v>80</v>
      </c>
      <c r="E58" s="131"/>
      <c r="F58" s="131"/>
      <c r="G58" s="131"/>
      <c r="H58" s="131"/>
      <c r="I58" s="131"/>
      <c r="J58" s="131"/>
      <c r="K58" s="131"/>
      <c r="L58" s="132"/>
      <c r="M58" s="174" t="s">
        <v>81</v>
      </c>
      <c r="N58" s="131"/>
      <c r="O58" s="131"/>
      <c r="P58" s="131"/>
      <c r="Q58" s="131"/>
      <c r="R58" s="131"/>
      <c r="S58" s="131"/>
      <c r="T58" s="131"/>
      <c r="U58" s="132"/>
      <c r="V58" s="174" t="s">
        <v>82</v>
      </c>
      <c r="W58" s="131"/>
      <c r="X58" s="131"/>
      <c r="Y58" s="131"/>
      <c r="Z58" s="131"/>
      <c r="AA58" s="131"/>
      <c r="AB58" s="131"/>
      <c r="AC58" s="131"/>
      <c r="AD58" s="132"/>
    </row>
    <row r="59" spans="1:30" ht="48" customHeight="1" x14ac:dyDescent="0.15">
      <c r="A59" s="1"/>
      <c r="B59" s="6"/>
      <c r="C59" s="57" t="s">
        <v>99</v>
      </c>
      <c r="D59" s="129" t="s">
        <v>101</v>
      </c>
      <c r="E59" s="113" t="s">
        <v>102</v>
      </c>
      <c r="F59" s="175" t="s">
        <v>103</v>
      </c>
      <c r="G59" s="175" t="s">
        <v>104</v>
      </c>
      <c r="H59" s="175" t="s">
        <v>105</v>
      </c>
      <c r="I59" s="175" t="s">
        <v>106</v>
      </c>
      <c r="J59" s="175" t="s">
        <v>107</v>
      </c>
      <c r="K59" s="175" t="s">
        <v>108</v>
      </c>
      <c r="L59" s="134" t="s">
        <v>7</v>
      </c>
      <c r="M59" s="176" t="s">
        <v>101</v>
      </c>
      <c r="N59" s="113" t="s">
        <v>102</v>
      </c>
      <c r="O59" s="175" t="s">
        <v>103</v>
      </c>
      <c r="P59" s="175" t="s">
        <v>104</v>
      </c>
      <c r="Q59" s="175" t="s">
        <v>105</v>
      </c>
      <c r="R59" s="175" t="s">
        <v>106</v>
      </c>
      <c r="S59" s="175" t="s">
        <v>107</v>
      </c>
      <c r="T59" s="175" t="s">
        <v>108</v>
      </c>
      <c r="U59" s="173" t="s">
        <v>7</v>
      </c>
      <c r="V59" s="181" t="s">
        <v>101</v>
      </c>
      <c r="W59" s="113" t="s">
        <v>102</v>
      </c>
      <c r="X59" s="175" t="s">
        <v>103</v>
      </c>
      <c r="Y59" s="175" t="s">
        <v>104</v>
      </c>
      <c r="Z59" s="175" t="s">
        <v>105</v>
      </c>
      <c r="AA59" s="175" t="s">
        <v>106</v>
      </c>
      <c r="AB59" s="175" t="s">
        <v>107</v>
      </c>
      <c r="AC59" s="175" t="s">
        <v>108</v>
      </c>
      <c r="AD59" s="134" t="s">
        <v>7</v>
      </c>
    </row>
    <row r="60" spans="1:30" ht="27" customHeight="1" x14ac:dyDescent="0.15">
      <c r="B60" s="49" t="s">
        <v>100</v>
      </c>
      <c r="C60" s="12"/>
      <c r="D60" s="129"/>
      <c r="E60" s="113"/>
      <c r="F60" s="133"/>
      <c r="G60" s="133"/>
      <c r="H60" s="133"/>
      <c r="I60" s="133"/>
      <c r="J60" s="133"/>
      <c r="K60" s="133"/>
      <c r="L60" s="134"/>
      <c r="M60" s="176"/>
      <c r="N60" s="113"/>
      <c r="O60" s="133"/>
      <c r="P60" s="133"/>
      <c r="Q60" s="133"/>
      <c r="R60" s="133"/>
      <c r="S60" s="133"/>
      <c r="T60" s="133"/>
      <c r="U60" s="173"/>
      <c r="V60" s="182"/>
      <c r="W60" s="113"/>
      <c r="X60" s="133"/>
      <c r="Y60" s="133"/>
      <c r="Z60" s="133"/>
      <c r="AA60" s="133"/>
      <c r="AB60" s="133"/>
      <c r="AC60" s="133"/>
      <c r="AD60" s="134"/>
    </row>
    <row r="61" spans="1:30" ht="13.5" customHeight="1" x14ac:dyDescent="0.15">
      <c r="B61" s="9"/>
      <c r="C61" s="83" t="s">
        <v>71</v>
      </c>
      <c r="D61" s="6"/>
      <c r="E61" s="7"/>
      <c r="F61" s="7"/>
      <c r="G61" s="7"/>
      <c r="H61" s="7"/>
      <c r="I61" s="7"/>
      <c r="J61" s="7"/>
      <c r="K61" s="7"/>
      <c r="L61" s="50"/>
      <c r="M61" s="7"/>
      <c r="N61" s="7"/>
      <c r="O61" s="7"/>
      <c r="P61" s="7"/>
      <c r="Q61" s="7"/>
      <c r="R61" s="7"/>
      <c r="S61" s="7"/>
      <c r="T61" s="7"/>
      <c r="U61" s="14"/>
      <c r="V61" s="6"/>
      <c r="W61" s="7"/>
      <c r="X61" s="7"/>
      <c r="Y61" s="7"/>
      <c r="Z61" s="7"/>
      <c r="AA61" s="7"/>
      <c r="AB61" s="7"/>
      <c r="AC61" s="7"/>
      <c r="AD61" s="51"/>
    </row>
    <row r="62" spans="1:30" ht="17.25" customHeight="1" x14ac:dyDescent="0.15">
      <c r="B62" s="147">
        <v>16</v>
      </c>
      <c r="C62" s="145"/>
      <c r="D62" s="84"/>
      <c r="E62" s="66"/>
      <c r="F62" s="66"/>
      <c r="G62" s="66"/>
      <c r="H62" s="66"/>
      <c r="I62" s="66"/>
      <c r="J62" s="66"/>
      <c r="K62" s="66"/>
      <c r="L62" s="85" t="str">
        <f t="shared" ref="L62:L107" si="4">IF(SUM(D62:K62)=0,"",SUM(D62:K62))</f>
        <v/>
      </c>
      <c r="M62" s="66"/>
      <c r="N62" s="66"/>
      <c r="O62" s="66"/>
      <c r="P62" s="66"/>
      <c r="Q62" s="66"/>
      <c r="R62" s="66"/>
      <c r="S62" s="66"/>
      <c r="T62" s="66"/>
      <c r="U62" s="102" t="str">
        <f t="shared" ref="U62:U107" si="5">IF(SUM(M62:T62)=0,"",SUM(M62:T62))</f>
        <v/>
      </c>
      <c r="V62" s="84"/>
      <c r="W62" s="66"/>
      <c r="X62" s="66"/>
      <c r="Y62" s="66"/>
      <c r="Z62" s="66"/>
      <c r="AA62" s="66"/>
      <c r="AB62" s="66"/>
      <c r="AC62" s="66"/>
      <c r="AD62" s="85" t="str">
        <f t="shared" ref="AD62:AD99" si="6">IF(SUM(V62:AC62)=0,"",SUM(V62:AC62))</f>
        <v/>
      </c>
    </row>
    <row r="63" spans="1:30" ht="17.25" customHeight="1" x14ac:dyDescent="0.15">
      <c r="B63" s="147">
        <v>17</v>
      </c>
      <c r="C63" s="145"/>
      <c r="D63" s="84"/>
      <c r="E63" s="66"/>
      <c r="F63" s="66"/>
      <c r="G63" s="66"/>
      <c r="H63" s="66"/>
      <c r="I63" s="66"/>
      <c r="J63" s="66"/>
      <c r="K63" s="66"/>
      <c r="L63" s="85" t="str">
        <f t="shared" si="4"/>
        <v/>
      </c>
      <c r="M63" s="66"/>
      <c r="N63" s="66"/>
      <c r="O63" s="66"/>
      <c r="P63" s="66"/>
      <c r="Q63" s="66"/>
      <c r="R63" s="66"/>
      <c r="S63" s="66"/>
      <c r="T63" s="66"/>
      <c r="U63" s="102" t="str">
        <f t="shared" si="5"/>
        <v/>
      </c>
      <c r="V63" s="84"/>
      <c r="W63" s="66"/>
      <c r="X63" s="66"/>
      <c r="Y63" s="66"/>
      <c r="Z63" s="66"/>
      <c r="AA63" s="66"/>
      <c r="AB63" s="66"/>
      <c r="AC63" s="66"/>
      <c r="AD63" s="85" t="str">
        <f t="shared" si="6"/>
        <v/>
      </c>
    </row>
    <row r="64" spans="1:30" ht="17.25" customHeight="1" x14ac:dyDescent="0.15">
      <c r="B64" s="147">
        <v>18</v>
      </c>
      <c r="C64" s="145"/>
      <c r="D64" s="84"/>
      <c r="E64" s="66"/>
      <c r="F64" s="66"/>
      <c r="G64" s="66"/>
      <c r="H64" s="66"/>
      <c r="I64" s="66"/>
      <c r="J64" s="66"/>
      <c r="K64" s="66"/>
      <c r="L64" s="85" t="str">
        <f t="shared" si="4"/>
        <v/>
      </c>
      <c r="M64" s="66"/>
      <c r="N64" s="66"/>
      <c r="O64" s="66"/>
      <c r="P64" s="66"/>
      <c r="Q64" s="66"/>
      <c r="R64" s="66"/>
      <c r="S64" s="66"/>
      <c r="T64" s="66"/>
      <c r="U64" s="102" t="str">
        <f t="shared" si="5"/>
        <v/>
      </c>
      <c r="V64" s="84"/>
      <c r="W64" s="66"/>
      <c r="X64" s="66"/>
      <c r="Y64" s="66"/>
      <c r="Z64" s="66"/>
      <c r="AA64" s="66"/>
      <c r="AB64" s="66"/>
      <c r="AC64" s="66"/>
      <c r="AD64" s="85" t="str">
        <f t="shared" si="6"/>
        <v/>
      </c>
    </row>
    <row r="65" spans="2:30" ht="17.25" customHeight="1" x14ac:dyDescent="0.15">
      <c r="B65" s="147">
        <v>19</v>
      </c>
      <c r="C65" s="145"/>
      <c r="D65" s="84"/>
      <c r="E65" s="66"/>
      <c r="F65" s="66"/>
      <c r="G65" s="66"/>
      <c r="H65" s="66"/>
      <c r="I65" s="66"/>
      <c r="J65" s="66"/>
      <c r="K65" s="66"/>
      <c r="L65" s="85" t="str">
        <f t="shared" si="4"/>
        <v/>
      </c>
      <c r="M65" s="66"/>
      <c r="N65" s="66"/>
      <c r="O65" s="66"/>
      <c r="P65" s="66"/>
      <c r="Q65" s="66"/>
      <c r="R65" s="66"/>
      <c r="S65" s="66"/>
      <c r="T65" s="66"/>
      <c r="U65" s="102" t="str">
        <f t="shared" si="5"/>
        <v/>
      </c>
      <c r="V65" s="84"/>
      <c r="W65" s="66"/>
      <c r="X65" s="66"/>
      <c r="Y65" s="66"/>
      <c r="Z65" s="66"/>
      <c r="AA65" s="66"/>
      <c r="AB65" s="66"/>
      <c r="AC65" s="66"/>
      <c r="AD65" s="85" t="str">
        <f t="shared" si="6"/>
        <v/>
      </c>
    </row>
    <row r="66" spans="2:30" ht="17.25" customHeight="1" x14ac:dyDescent="0.15">
      <c r="B66" s="149">
        <v>20</v>
      </c>
      <c r="C66" s="179"/>
      <c r="D66" s="86"/>
      <c r="E66" s="67"/>
      <c r="F66" s="67"/>
      <c r="G66" s="67"/>
      <c r="H66" s="67"/>
      <c r="I66" s="67"/>
      <c r="J66" s="67"/>
      <c r="K66" s="67"/>
      <c r="L66" s="87" t="str">
        <f t="shared" si="4"/>
        <v/>
      </c>
      <c r="M66" s="67"/>
      <c r="N66" s="67"/>
      <c r="O66" s="67"/>
      <c r="P66" s="67"/>
      <c r="Q66" s="67"/>
      <c r="R66" s="67"/>
      <c r="S66" s="67"/>
      <c r="T66" s="67"/>
      <c r="U66" s="103" t="str">
        <f t="shared" si="5"/>
        <v/>
      </c>
      <c r="V66" s="86"/>
      <c r="W66" s="67"/>
      <c r="X66" s="67"/>
      <c r="Y66" s="67"/>
      <c r="Z66" s="67"/>
      <c r="AA66" s="67"/>
      <c r="AB66" s="67"/>
      <c r="AC66" s="67"/>
      <c r="AD66" s="87" t="str">
        <f t="shared" si="6"/>
        <v/>
      </c>
    </row>
    <row r="67" spans="2:30" ht="17.25" customHeight="1" x14ac:dyDescent="0.15">
      <c r="B67" s="147">
        <v>21</v>
      </c>
      <c r="C67" s="145"/>
      <c r="D67" s="84">
        <v>1</v>
      </c>
      <c r="E67" s="66"/>
      <c r="F67" s="66"/>
      <c r="G67" s="66"/>
      <c r="H67" s="66"/>
      <c r="I67" s="66"/>
      <c r="J67" s="66"/>
      <c r="K67" s="66"/>
      <c r="L67" s="85">
        <f t="shared" si="4"/>
        <v>1</v>
      </c>
      <c r="M67" s="66"/>
      <c r="N67" s="66"/>
      <c r="O67" s="66"/>
      <c r="P67" s="66"/>
      <c r="Q67" s="66"/>
      <c r="R67" s="66"/>
      <c r="S67" s="66"/>
      <c r="T67" s="66"/>
      <c r="U67" s="102" t="str">
        <f t="shared" si="5"/>
        <v/>
      </c>
      <c r="V67" s="84"/>
      <c r="W67" s="66"/>
      <c r="X67" s="66"/>
      <c r="Y67" s="66"/>
      <c r="Z67" s="66"/>
      <c r="AA67" s="66"/>
      <c r="AB67" s="66"/>
      <c r="AC67" s="66"/>
      <c r="AD67" s="85" t="str">
        <f t="shared" si="6"/>
        <v/>
      </c>
    </row>
    <row r="68" spans="2:30" ht="17.25" customHeight="1" x14ac:dyDescent="0.15">
      <c r="B68" s="147">
        <v>22</v>
      </c>
      <c r="C68" s="145"/>
      <c r="D68" s="84"/>
      <c r="E68" s="66"/>
      <c r="F68" s="66"/>
      <c r="G68" s="66"/>
      <c r="H68" s="66"/>
      <c r="I68" s="66"/>
      <c r="J68" s="66"/>
      <c r="K68" s="66"/>
      <c r="L68" s="85" t="str">
        <f t="shared" si="4"/>
        <v/>
      </c>
      <c r="M68" s="78"/>
      <c r="N68" s="66"/>
      <c r="O68" s="66"/>
      <c r="P68" s="66"/>
      <c r="Q68" s="66"/>
      <c r="R68" s="66"/>
      <c r="S68" s="66"/>
      <c r="T68" s="66"/>
      <c r="U68" s="102" t="str">
        <f t="shared" si="5"/>
        <v/>
      </c>
      <c r="V68" s="84"/>
      <c r="W68" s="66"/>
      <c r="X68" s="66"/>
      <c r="Y68" s="66"/>
      <c r="Z68" s="66"/>
      <c r="AA68" s="66"/>
      <c r="AB68" s="66"/>
      <c r="AC68" s="66"/>
      <c r="AD68" s="85" t="str">
        <f t="shared" si="6"/>
        <v/>
      </c>
    </row>
    <row r="69" spans="2:30" ht="17.25" customHeight="1" x14ac:dyDescent="0.15">
      <c r="B69" s="147">
        <v>23</v>
      </c>
      <c r="C69" s="145"/>
      <c r="D69" s="84">
        <v>7</v>
      </c>
      <c r="E69" s="66"/>
      <c r="F69" s="66"/>
      <c r="G69" s="66"/>
      <c r="H69" s="66"/>
      <c r="I69" s="66"/>
      <c r="J69" s="66"/>
      <c r="K69" s="66"/>
      <c r="L69" s="85">
        <f t="shared" si="4"/>
        <v>7</v>
      </c>
      <c r="M69" s="78">
        <v>42</v>
      </c>
      <c r="N69" s="66"/>
      <c r="O69" s="66"/>
      <c r="P69" s="66"/>
      <c r="Q69" s="66"/>
      <c r="R69" s="66"/>
      <c r="S69" s="66"/>
      <c r="T69" s="66"/>
      <c r="U69" s="102">
        <f t="shared" si="5"/>
        <v>42</v>
      </c>
      <c r="V69" s="84"/>
      <c r="W69" s="66"/>
      <c r="X69" s="66"/>
      <c r="Y69" s="66"/>
      <c r="Z69" s="66"/>
      <c r="AA69" s="66"/>
      <c r="AB69" s="66"/>
      <c r="AC69" s="66"/>
      <c r="AD69" s="85" t="str">
        <f t="shared" si="6"/>
        <v/>
      </c>
    </row>
    <row r="70" spans="2:30" ht="17.25" customHeight="1" x14ac:dyDescent="0.15">
      <c r="B70" s="147">
        <v>24</v>
      </c>
      <c r="C70" s="145"/>
      <c r="D70" s="84">
        <v>10</v>
      </c>
      <c r="E70" s="66">
        <v>1</v>
      </c>
      <c r="F70" s="66"/>
      <c r="G70" s="66"/>
      <c r="H70" s="66"/>
      <c r="I70" s="66"/>
      <c r="J70" s="66"/>
      <c r="K70" s="66"/>
      <c r="L70" s="85">
        <f t="shared" si="4"/>
        <v>11</v>
      </c>
      <c r="M70" s="78">
        <v>24</v>
      </c>
      <c r="N70" s="66"/>
      <c r="O70" s="66"/>
      <c r="P70" s="66"/>
      <c r="Q70" s="66"/>
      <c r="R70" s="66"/>
      <c r="S70" s="66"/>
      <c r="T70" s="66"/>
      <c r="U70" s="102">
        <f t="shared" si="5"/>
        <v>24</v>
      </c>
      <c r="V70" s="84"/>
      <c r="W70" s="66"/>
      <c r="X70" s="66"/>
      <c r="Y70" s="66"/>
      <c r="Z70" s="66"/>
      <c r="AA70" s="66"/>
      <c r="AB70" s="66"/>
      <c r="AC70" s="66"/>
      <c r="AD70" s="85" t="str">
        <f t="shared" si="6"/>
        <v/>
      </c>
    </row>
    <row r="71" spans="2:30" ht="17.25" customHeight="1" x14ac:dyDescent="0.15">
      <c r="B71" s="149">
        <v>25</v>
      </c>
      <c r="C71" s="179"/>
      <c r="D71" s="86">
        <v>12</v>
      </c>
      <c r="E71" s="67"/>
      <c r="F71" s="67"/>
      <c r="G71" s="67"/>
      <c r="H71" s="67"/>
      <c r="I71" s="67"/>
      <c r="J71" s="67"/>
      <c r="K71" s="67"/>
      <c r="L71" s="87">
        <f t="shared" si="4"/>
        <v>12</v>
      </c>
      <c r="M71" s="67">
        <v>27</v>
      </c>
      <c r="N71" s="67"/>
      <c r="O71" s="67"/>
      <c r="P71" s="67"/>
      <c r="Q71" s="67"/>
      <c r="R71" s="67"/>
      <c r="S71" s="67"/>
      <c r="T71" s="67"/>
      <c r="U71" s="103">
        <f t="shared" si="5"/>
        <v>27</v>
      </c>
      <c r="V71" s="86"/>
      <c r="W71" s="67"/>
      <c r="X71" s="67"/>
      <c r="Y71" s="67"/>
      <c r="Z71" s="67"/>
      <c r="AA71" s="67"/>
      <c r="AB71" s="67"/>
      <c r="AC71" s="67"/>
      <c r="AD71" s="87" t="str">
        <f t="shared" si="6"/>
        <v/>
      </c>
    </row>
    <row r="72" spans="2:30" ht="17.25" customHeight="1" x14ac:dyDescent="0.15">
      <c r="B72" s="147">
        <v>26</v>
      </c>
      <c r="C72" s="145"/>
      <c r="D72" s="84">
        <v>5</v>
      </c>
      <c r="E72" s="66"/>
      <c r="F72" s="66"/>
      <c r="G72" s="66"/>
      <c r="H72" s="66"/>
      <c r="I72" s="66"/>
      <c r="J72" s="66"/>
      <c r="K72" s="66"/>
      <c r="L72" s="85">
        <f t="shared" si="4"/>
        <v>5</v>
      </c>
      <c r="M72" s="78">
        <v>22</v>
      </c>
      <c r="N72" s="66"/>
      <c r="O72" s="66"/>
      <c r="P72" s="66"/>
      <c r="Q72" s="66"/>
      <c r="R72" s="66"/>
      <c r="S72" s="66"/>
      <c r="T72" s="66"/>
      <c r="U72" s="102">
        <f t="shared" si="5"/>
        <v>22</v>
      </c>
      <c r="V72" s="84"/>
      <c r="W72" s="66"/>
      <c r="X72" s="66"/>
      <c r="Y72" s="66"/>
      <c r="Z72" s="66"/>
      <c r="AA72" s="66"/>
      <c r="AB72" s="66"/>
      <c r="AC72" s="66"/>
      <c r="AD72" s="85" t="str">
        <f t="shared" si="6"/>
        <v/>
      </c>
    </row>
    <row r="73" spans="2:30" ht="17.25" customHeight="1" x14ac:dyDescent="0.15">
      <c r="B73" s="147">
        <v>27</v>
      </c>
      <c r="C73" s="145"/>
      <c r="D73" s="84">
        <v>5</v>
      </c>
      <c r="E73" s="66">
        <v>2</v>
      </c>
      <c r="F73" s="66"/>
      <c r="G73" s="66"/>
      <c r="H73" s="66"/>
      <c r="I73" s="66"/>
      <c r="J73" s="66"/>
      <c r="K73" s="66"/>
      <c r="L73" s="85">
        <f t="shared" si="4"/>
        <v>7</v>
      </c>
      <c r="M73" s="78">
        <v>20</v>
      </c>
      <c r="N73" s="66">
        <v>4</v>
      </c>
      <c r="O73" s="66"/>
      <c r="P73" s="66"/>
      <c r="Q73" s="66"/>
      <c r="R73" s="66"/>
      <c r="S73" s="66"/>
      <c r="T73" s="66"/>
      <c r="U73" s="102">
        <f t="shared" si="5"/>
        <v>24</v>
      </c>
      <c r="V73" s="84"/>
      <c r="W73" s="66"/>
      <c r="X73" s="66"/>
      <c r="Y73" s="66"/>
      <c r="Z73" s="66"/>
      <c r="AA73" s="66"/>
      <c r="AB73" s="66"/>
      <c r="AC73" s="66"/>
      <c r="AD73" s="85" t="str">
        <f t="shared" si="6"/>
        <v/>
      </c>
    </row>
    <row r="74" spans="2:30" ht="17.25" customHeight="1" x14ac:dyDescent="0.15">
      <c r="B74" s="147">
        <v>28</v>
      </c>
      <c r="C74" s="145"/>
      <c r="D74" s="84">
        <v>5</v>
      </c>
      <c r="E74" s="66">
        <v>2</v>
      </c>
      <c r="F74" s="66"/>
      <c r="G74" s="66"/>
      <c r="H74" s="66"/>
      <c r="I74" s="66"/>
      <c r="J74" s="66"/>
      <c r="K74" s="66"/>
      <c r="L74" s="85">
        <f t="shared" si="4"/>
        <v>7</v>
      </c>
      <c r="M74" s="78">
        <v>10</v>
      </c>
      <c r="N74" s="66">
        <v>7</v>
      </c>
      <c r="O74" s="66"/>
      <c r="P74" s="66"/>
      <c r="Q74" s="66"/>
      <c r="R74" s="66"/>
      <c r="S74" s="66"/>
      <c r="T74" s="66"/>
      <c r="U74" s="102">
        <f t="shared" si="5"/>
        <v>17</v>
      </c>
      <c r="V74" s="84"/>
      <c r="W74" s="66"/>
      <c r="X74" s="66"/>
      <c r="Y74" s="66"/>
      <c r="Z74" s="66"/>
      <c r="AA74" s="66"/>
      <c r="AB74" s="66"/>
      <c r="AC74" s="66"/>
      <c r="AD74" s="85" t="str">
        <f t="shared" si="6"/>
        <v/>
      </c>
    </row>
    <row r="75" spans="2:30" ht="17.25" customHeight="1" x14ac:dyDescent="0.15">
      <c r="B75" s="147">
        <v>29</v>
      </c>
      <c r="C75" s="145"/>
      <c r="D75" s="84">
        <v>5</v>
      </c>
      <c r="E75" s="66"/>
      <c r="F75" s="66"/>
      <c r="G75" s="66"/>
      <c r="H75" s="66"/>
      <c r="I75" s="66"/>
      <c r="J75" s="66"/>
      <c r="K75" s="66"/>
      <c r="L75" s="85">
        <f t="shared" si="4"/>
        <v>5</v>
      </c>
      <c r="M75" s="78">
        <v>8</v>
      </c>
      <c r="N75" s="66">
        <v>5</v>
      </c>
      <c r="O75" s="66"/>
      <c r="P75" s="66"/>
      <c r="Q75" s="66"/>
      <c r="R75" s="66"/>
      <c r="S75" s="66"/>
      <c r="T75" s="66"/>
      <c r="U75" s="102">
        <f t="shared" si="5"/>
        <v>13</v>
      </c>
      <c r="V75" s="84"/>
      <c r="W75" s="66"/>
      <c r="X75" s="66"/>
      <c r="Y75" s="66"/>
      <c r="Z75" s="66"/>
      <c r="AA75" s="66"/>
      <c r="AB75" s="66"/>
      <c r="AC75" s="66"/>
      <c r="AD75" s="85" t="str">
        <f t="shared" si="6"/>
        <v/>
      </c>
    </row>
    <row r="76" spans="2:30" ht="17.25" customHeight="1" x14ac:dyDescent="0.15">
      <c r="B76" s="147">
        <v>30</v>
      </c>
      <c r="C76" s="145"/>
      <c r="D76" s="84">
        <v>4</v>
      </c>
      <c r="E76" s="78"/>
      <c r="F76" s="66"/>
      <c r="G76" s="66"/>
      <c r="H76" s="66"/>
      <c r="I76" s="66"/>
      <c r="J76" s="66"/>
      <c r="K76" s="66"/>
      <c r="L76" s="85">
        <f t="shared" si="4"/>
        <v>4</v>
      </c>
      <c r="M76" s="78">
        <v>3</v>
      </c>
      <c r="N76" s="66">
        <v>3</v>
      </c>
      <c r="O76" s="66"/>
      <c r="P76" s="66"/>
      <c r="Q76" s="66"/>
      <c r="R76" s="66"/>
      <c r="S76" s="66"/>
      <c r="T76" s="66"/>
      <c r="U76" s="102">
        <f t="shared" si="5"/>
        <v>6</v>
      </c>
      <c r="V76" s="84"/>
      <c r="W76" s="66"/>
      <c r="X76" s="66"/>
      <c r="Y76" s="66"/>
      <c r="Z76" s="66"/>
      <c r="AA76" s="66"/>
      <c r="AB76" s="66"/>
      <c r="AC76" s="66"/>
      <c r="AD76" s="85" t="str">
        <f t="shared" si="6"/>
        <v/>
      </c>
    </row>
    <row r="77" spans="2:30" ht="17.25" customHeight="1" x14ac:dyDescent="0.15">
      <c r="B77" s="150">
        <v>31</v>
      </c>
      <c r="C77" s="180"/>
      <c r="D77" s="88">
        <v>7</v>
      </c>
      <c r="E77" s="89">
        <v>4</v>
      </c>
      <c r="F77" s="89"/>
      <c r="G77" s="89"/>
      <c r="H77" s="89"/>
      <c r="I77" s="89"/>
      <c r="J77" s="89"/>
      <c r="K77" s="89"/>
      <c r="L77" s="90">
        <f t="shared" si="4"/>
        <v>11</v>
      </c>
      <c r="M77" s="89">
        <v>2</v>
      </c>
      <c r="N77" s="89">
        <v>6</v>
      </c>
      <c r="O77" s="89"/>
      <c r="P77" s="89"/>
      <c r="Q77" s="89"/>
      <c r="R77" s="89"/>
      <c r="S77" s="89"/>
      <c r="T77" s="89"/>
      <c r="U77" s="104">
        <f t="shared" si="5"/>
        <v>8</v>
      </c>
      <c r="V77" s="88"/>
      <c r="W77" s="89"/>
      <c r="X77" s="89"/>
      <c r="Y77" s="89"/>
      <c r="Z77" s="89"/>
      <c r="AA77" s="89"/>
      <c r="AB77" s="89"/>
      <c r="AC77" s="89"/>
      <c r="AD77" s="90" t="str">
        <f t="shared" si="6"/>
        <v/>
      </c>
    </row>
    <row r="78" spans="2:30" ht="17.25" customHeight="1" x14ac:dyDescent="0.15">
      <c r="B78" s="147">
        <v>32</v>
      </c>
      <c r="C78" s="145"/>
      <c r="D78" s="84">
        <v>4</v>
      </c>
      <c r="E78" s="66">
        <v>3</v>
      </c>
      <c r="F78" s="66">
        <v>1</v>
      </c>
      <c r="G78" s="66"/>
      <c r="H78" s="66"/>
      <c r="I78" s="66"/>
      <c r="J78" s="66"/>
      <c r="K78" s="66"/>
      <c r="L78" s="85">
        <f t="shared" si="4"/>
        <v>8</v>
      </c>
      <c r="M78" s="78">
        <v>2</v>
      </c>
      <c r="N78" s="66">
        <v>3</v>
      </c>
      <c r="O78" s="66">
        <v>3</v>
      </c>
      <c r="P78" s="66"/>
      <c r="Q78" s="66"/>
      <c r="R78" s="66"/>
      <c r="S78" s="66"/>
      <c r="T78" s="66"/>
      <c r="U78" s="102">
        <f t="shared" si="5"/>
        <v>8</v>
      </c>
      <c r="V78" s="84"/>
      <c r="W78" s="66"/>
      <c r="X78" s="66"/>
      <c r="Y78" s="66"/>
      <c r="Z78" s="66"/>
      <c r="AA78" s="66"/>
      <c r="AB78" s="66"/>
      <c r="AC78" s="66"/>
      <c r="AD78" s="85" t="str">
        <f t="shared" si="6"/>
        <v/>
      </c>
    </row>
    <row r="79" spans="2:30" ht="17.25" customHeight="1" x14ac:dyDescent="0.15">
      <c r="B79" s="147">
        <v>33</v>
      </c>
      <c r="C79" s="145"/>
      <c r="D79" s="84">
        <v>3</v>
      </c>
      <c r="E79" s="78"/>
      <c r="F79" s="66">
        <v>1</v>
      </c>
      <c r="G79" s="66"/>
      <c r="H79" s="66"/>
      <c r="I79" s="66"/>
      <c r="J79" s="66"/>
      <c r="K79" s="66"/>
      <c r="L79" s="85">
        <f t="shared" si="4"/>
        <v>4</v>
      </c>
      <c r="M79" s="66">
        <v>3</v>
      </c>
      <c r="N79" s="78">
        <v>2</v>
      </c>
      <c r="O79" s="66">
        <v>4</v>
      </c>
      <c r="P79" s="66"/>
      <c r="Q79" s="66"/>
      <c r="R79" s="66"/>
      <c r="S79" s="66"/>
      <c r="T79" s="66"/>
      <c r="U79" s="102">
        <f t="shared" si="5"/>
        <v>9</v>
      </c>
      <c r="V79" s="84"/>
      <c r="W79" s="66"/>
      <c r="X79" s="66"/>
      <c r="Y79" s="66"/>
      <c r="Z79" s="66"/>
      <c r="AA79" s="66"/>
      <c r="AB79" s="66"/>
      <c r="AC79" s="66"/>
      <c r="AD79" s="85" t="str">
        <f t="shared" si="6"/>
        <v/>
      </c>
    </row>
    <row r="80" spans="2:30" ht="17.25" customHeight="1" x14ac:dyDescent="0.15">
      <c r="B80" s="147">
        <v>34</v>
      </c>
      <c r="C80" s="145"/>
      <c r="D80" s="84">
        <v>2</v>
      </c>
      <c r="E80" s="66">
        <v>1</v>
      </c>
      <c r="F80" s="66">
        <v>2</v>
      </c>
      <c r="G80" s="66"/>
      <c r="H80" s="66"/>
      <c r="I80" s="66"/>
      <c r="J80" s="66"/>
      <c r="K80" s="66"/>
      <c r="L80" s="85">
        <f t="shared" si="4"/>
        <v>5</v>
      </c>
      <c r="M80" s="78">
        <v>2</v>
      </c>
      <c r="N80" s="78"/>
      <c r="O80" s="66">
        <v>3</v>
      </c>
      <c r="P80" s="66"/>
      <c r="Q80" s="66"/>
      <c r="R80" s="66"/>
      <c r="S80" s="66"/>
      <c r="T80" s="66"/>
      <c r="U80" s="102">
        <f t="shared" si="5"/>
        <v>5</v>
      </c>
      <c r="V80" s="84"/>
      <c r="W80" s="66"/>
      <c r="X80" s="66"/>
      <c r="Y80" s="66"/>
      <c r="Z80" s="66"/>
      <c r="AA80" s="66"/>
      <c r="AB80" s="66"/>
      <c r="AC80" s="66"/>
      <c r="AD80" s="85" t="str">
        <f>IF(SUM(V80:AC80)=0,"",SUM(V80:AC80))</f>
        <v/>
      </c>
    </row>
    <row r="81" spans="2:30" ht="17.25" customHeight="1" x14ac:dyDescent="0.15">
      <c r="B81" s="149">
        <v>35</v>
      </c>
      <c r="C81" s="179"/>
      <c r="D81" s="86">
        <v>2</v>
      </c>
      <c r="E81" s="67"/>
      <c r="F81" s="67">
        <v>1</v>
      </c>
      <c r="G81" s="67"/>
      <c r="H81" s="67"/>
      <c r="I81" s="67"/>
      <c r="J81" s="67"/>
      <c r="K81" s="67"/>
      <c r="L81" s="87">
        <f t="shared" si="4"/>
        <v>3</v>
      </c>
      <c r="M81" s="67">
        <v>4</v>
      </c>
      <c r="N81" s="67">
        <v>1</v>
      </c>
      <c r="O81" s="67">
        <v>3</v>
      </c>
      <c r="P81" s="67"/>
      <c r="Q81" s="67"/>
      <c r="R81" s="67"/>
      <c r="S81" s="67"/>
      <c r="T81" s="67"/>
      <c r="U81" s="103">
        <f t="shared" si="5"/>
        <v>8</v>
      </c>
      <c r="V81" s="86"/>
      <c r="W81" s="67"/>
      <c r="X81" s="67"/>
      <c r="Y81" s="67"/>
      <c r="Z81" s="67"/>
      <c r="AA81" s="67"/>
      <c r="AB81" s="67"/>
      <c r="AC81" s="67"/>
      <c r="AD81" s="87" t="str">
        <f t="shared" si="6"/>
        <v/>
      </c>
    </row>
    <row r="82" spans="2:30" ht="17.25" customHeight="1" x14ac:dyDescent="0.15">
      <c r="B82" s="147">
        <v>36</v>
      </c>
      <c r="C82" s="145"/>
      <c r="D82" s="84"/>
      <c r="E82" s="66">
        <v>2</v>
      </c>
      <c r="F82" s="66">
        <v>1</v>
      </c>
      <c r="G82" s="66"/>
      <c r="H82" s="66"/>
      <c r="I82" s="66"/>
      <c r="J82" s="66"/>
      <c r="K82" s="66"/>
      <c r="L82" s="85">
        <f t="shared" si="4"/>
        <v>3</v>
      </c>
      <c r="M82" s="66">
        <v>1</v>
      </c>
      <c r="N82" s="78"/>
      <c r="O82" s="66">
        <v>6</v>
      </c>
      <c r="P82" s="66"/>
      <c r="Q82" s="66"/>
      <c r="R82" s="66"/>
      <c r="S82" s="66"/>
      <c r="T82" s="66"/>
      <c r="U82" s="102">
        <f t="shared" si="5"/>
        <v>7</v>
      </c>
      <c r="V82" s="84"/>
      <c r="W82" s="66"/>
      <c r="X82" s="66"/>
      <c r="Y82" s="66"/>
      <c r="Z82" s="66"/>
      <c r="AA82" s="66"/>
      <c r="AB82" s="66"/>
      <c r="AC82" s="66"/>
      <c r="AD82" s="90" t="str">
        <f t="shared" si="6"/>
        <v/>
      </c>
    </row>
    <row r="83" spans="2:30" ht="17.25" customHeight="1" x14ac:dyDescent="0.15">
      <c r="B83" s="147">
        <v>37</v>
      </c>
      <c r="C83" s="145"/>
      <c r="D83" s="84"/>
      <c r="E83" s="66"/>
      <c r="F83" s="78">
        <v>1</v>
      </c>
      <c r="G83" s="66">
        <v>1</v>
      </c>
      <c r="H83" s="66"/>
      <c r="I83" s="66"/>
      <c r="J83" s="66"/>
      <c r="K83" s="66"/>
      <c r="L83" s="85">
        <f t="shared" si="4"/>
        <v>2</v>
      </c>
      <c r="M83" s="66">
        <v>1</v>
      </c>
      <c r="N83" s="66"/>
      <c r="O83" s="66">
        <v>3</v>
      </c>
      <c r="P83" s="66">
        <v>2</v>
      </c>
      <c r="Q83" s="66"/>
      <c r="R83" s="66"/>
      <c r="S83" s="66"/>
      <c r="T83" s="66"/>
      <c r="U83" s="102">
        <f t="shared" si="5"/>
        <v>6</v>
      </c>
      <c r="V83" s="84"/>
      <c r="W83" s="66"/>
      <c r="X83" s="66"/>
      <c r="Y83" s="66"/>
      <c r="Z83" s="66"/>
      <c r="AA83" s="66"/>
      <c r="AB83" s="66"/>
      <c r="AC83" s="66"/>
      <c r="AD83" s="85" t="str">
        <f t="shared" si="6"/>
        <v/>
      </c>
    </row>
    <row r="84" spans="2:30" ht="17.25" customHeight="1" x14ac:dyDescent="0.15">
      <c r="B84" s="147">
        <v>38</v>
      </c>
      <c r="C84" s="145"/>
      <c r="D84" s="84">
        <v>2</v>
      </c>
      <c r="E84" s="66"/>
      <c r="F84" s="66"/>
      <c r="G84" s="78">
        <v>2</v>
      </c>
      <c r="H84" s="66"/>
      <c r="I84" s="66"/>
      <c r="J84" s="66"/>
      <c r="K84" s="66"/>
      <c r="L84" s="85">
        <f t="shared" si="4"/>
        <v>4</v>
      </c>
      <c r="M84" s="66">
        <v>1</v>
      </c>
      <c r="N84" s="66"/>
      <c r="O84" s="66">
        <v>3</v>
      </c>
      <c r="P84" s="66">
        <v>3</v>
      </c>
      <c r="Q84" s="66"/>
      <c r="R84" s="66"/>
      <c r="S84" s="66"/>
      <c r="T84" s="66"/>
      <c r="U84" s="102">
        <f t="shared" si="5"/>
        <v>7</v>
      </c>
      <c r="V84" s="84"/>
      <c r="W84" s="66"/>
      <c r="X84" s="66"/>
      <c r="Y84" s="66"/>
      <c r="Z84" s="66"/>
      <c r="AA84" s="66"/>
      <c r="AB84" s="66"/>
      <c r="AC84" s="66"/>
      <c r="AD84" s="85" t="str">
        <f t="shared" si="6"/>
        <v/>
      </c>
    </row>
    <row r="85" spans="2:30" ht="17.25" customHeight="1" x14ac:dyDescent="0.15">
      <c r="B85" s="147">
        <v>39</v>
      </c>
      <c r="C85" s="145"/>
      <c r="D85" s="84"/>
      <c r="E85" s="66"/>
      <c r="F85" s="78"/>
      <c r="G85" s="66"/>
      <c r="H85" s="66"/>
      <c r="I85" s="66"/>
      <c r="J85" s="66"/>
      <c r="K85" s="66"/>
      <c r="L85" s="85" t="str">
        <f t="shared" si="4"/>
        <v/>
      </c>
      <c r="M85" s="66">
        <v>2</v>
      </c>
      <c r="N85" s="66"/>
      <c r="O85" s="66">
        <v>1</v>
      </c>
      <c r="P85" s="66">
        <v>1</v>
      </c>
      <c r="Q85" s="66"/>
      <c r="R85" s="66"/>
      <c r="S85" s="66"/>
      <c r="T85" s="66"/>
      <c r="U85" s="102">
        <f t="shared" si="5"/>
        <v>4</v>
      </c>
      <c r="V85" s="84"/>
      <c r="W85" s="66"/>
      <c r="X85" s="66"/>
      <c r="Y85" s="66"/>
      <c r="Z85" s="66"/>
      <c r="AA85" s="66"/>
      <c r="AB85" s="66"/>
      <c r="AC85" s="66"/>
      <c r="AD85" s="85" t="str">
        <f t="shared" si="6"/>
        <v/>
      </c>
    </row>
    <row r="86" spans="2:30" ht="17.25" customHeight="1" x14ac:dyDescent="0.15">
      <c r="B86" s="147">
        <v>40</v>
      </c>
      <c r="C86" s="145"/>
      <c r="D86" s="84">
        <v>2</v>
      </c>
      <c r="E86" s="66"/>
      <c r="F86" s="66"/>
      <c r="G86" s="66"/>
      <c r="H86" s="66"/>
      <c r="I86" s="66"/>
      <c r="J86" s="66"/>
      <c r="K86" s="66"/>
      <c r="L86" s="87">
        <f t="shared" si="4"/>
        <v>2</v>
      </c>
      <c r="M86" s="66">
        <v>2</v>
      </c>
      <c r="N86" s="66"/>
      <c r="O86" s="66"/>
      <c r="P86" s="66">
        <v>1</v>
      </c>
      <c r="Q86" s="66"/>
      <c r="R86" s="66"/>
      <c r="S86" s="66"/>
      <c r="T86" s="66"/>
      <c r="U86" s="103">
        <f t="shared" si="5"/>
        <v>3</v>
      </c>
      <c r="V86" s="84"/>
      <c r="W86" s="66"/>
      <c r="X86" s="66"/>
      <c r="Y86" s="66"/>
      <c r="Z86" s="66"/>
      <c r="AA86" s="66"/>
      <c r="AB86" s="66"/>
      <c r="AC86" s="66"/>
      <c r="AD86" s="87" t="str">
        <f t="shared" si="6"/>
        <v/>
      </c>
    </row>
    <row r="87" spans="2:30" ht="17.25" customHeight="1" x14ac:dyDescent="0.15">
      <c r="B87" s="150">
        <v>41</v>
      </c>
      <c r="C87" s="180"/>
      <c r="D87" s="88">
        <v>6</v>
      </c>
      <c r="E87" s="89"/>
      <c r="F87" s="89"/>
      <c r="G87" s="89"/>
      <c r="H87" s="89"/>
      <c r="I87" s="89"/>
      <c r="J87" s="89"/>
      <c r="K87" s="89"/>
      <c r="L87" s="85">
        <f t="shared" si="4"/>
        <v>6</v>
      </c>
      <c r="M87" s="89">
        <v>3</v>
      </c>
      <c r="N87" s="89"/>
      <c r="O87" s="89">
        <v>1</v>
      </c>
      <c r="P87" s="89">
        <v>2</v>
      </c>
      <c r="Q87" s="89"/>
      <c r="R87" s="89"/>
      <c r="S87" s="89"/>
      <c r="T87" s="89"/>
      <c r="U87" s="102">
        <f t="shared" si="5"/>
        <v>6</v>
      </c>
      <c r="V87" s="88"/>
      <c r="W87" s="89"/>
      <c r="X87" s="89"/>
      <c r="Y87" s="89"/>
      <c r="Z87" s="89"/>
      <c r="AA87" s="89"/>
      <c r="AB87" s="89"/>
      <c r="AC87" s="89"/>
      <c r="AD87" s="90" t="str">
        <f t="shared" si="6"/>
        <v/>
      </c>
    </row>
    <row r="88" spans="2:30" ht="17.25" customHeight="1" x14ac:dyDescent="0.15">
      <c r="B88" s="147">
        <v>42</v>
      </c>
      <c r="C88" s="145"/>
      <c r="D88" s="84">
        <v>1</v>
      </c>
      <c r="E88" s="66"/>
      <c r="F88" s="66"/>
      <c r="G88" s="66"/>
      <c r="H88" s="66">
        <v>1</v>
      </c>
      <c r="I88" s="66"/>
      <c r="J88" s="66"/>
      <c r="K88" s="66"/>
      <c r="L88" s="85">
        <f t="shared" si="4"/>
        <v>2</v>
      </c>
      <c r="M88" s="66">
        <v>2</v>
      </c>
      <c r="N88" s="66">
        <v>1</v>
      </c>
      <c r="O88" s="66"/>
      <c r="P88" s="66">
        <v>3</v>
      </c>
      <c r="Q88" s="66"/>
      <c r="R88" s="66"/>
      <c r="S88" s="66"/>
      <c r="T88" s="66"/>
      <c r="U88" s="102">
        <f t="shared" si="5"/>
        <v>6</v>
      </c>
      <c r="V88" s="84"/>
      <c r="W88" s="66"/>
      <c r="X88" s="78"/>
      <c r="Y88" s="66"/>
      <c r="Z88" s="66"/>
      <c r="AA88" s="66"/>
      <c r="AB88" s="66"/>
      <c r="AC88" s="66"/>
      <c r="AD88" s="85" t="str">
        <f>IF(SUM(V88:AC88)=0,"",SUM(V88:AC88))</f>
        <v/>
      </c>
    </row>
    <row r="89" spans="2:30" ht="17.25" customHeight="1" x14ac:dyDescent="0.15">
      <c r="B89" s="147">
        <v>43</v>
      </c>
      <c r="C89" s="145"/>
      <c r="D89" s="84">
        <v>1</v>
      </c>
      <c r="E89" s="66"/>
      <c r="F89" s="66"/>
      <c r="G89" s="66"/>
      <c r="H89" s="66"/>
      <c r="I89" s="66"/>
      <c r="J89" s="66"/>
      <c r="K89" s="66"/>
      <c r="L89" s="85">
        <f t="shared" si="4"/>
        <v>1</v>
      </c>
      <c r="M89" s="66"/>
      <c r="N89" s="66"/>
      <c r="O89" s="66"/>
      <c r="P89" s="66"/>
      <c r="Q89" s="66">
        <v>2</v>
      </c>
      <c r="R89" s="66"/>
      <c r="S89" s="66"/>
      <c r="T89" s="66"/>
      <c r="U89" s="102">
        <f t="shared" si="5"/>
        <v>2</v>
      </c>
      <c r="V89" s="84"/>
      <c r="W89" s="66"/>
      <c r="X89" s="78"/>
      <c r="Y89" s="66"/>
      <c r="Z89" s="66"/>
      <c r="AA89" s="66"/>
      <c r="AB89" s="66"/>
      <c r="AC89" s="66"/>
      <c r="AD89" s="85" t="str">
        <f t="shared" si="6"/>
        <v/>
      </c>
    </row>
    <row r="90" spans="2:30" ht="17.25" customHeight="1" x14ac:dyDescent="0.15">
      <c r="B90" s="147">
        <v>44</v>
      </c>
      <c r="C90" s="145"/>
      <c r="D90" s="84">
        <v>1</v>
      </c>
      <c r="E90" s="66"/>
      <c r="F90" s="66"/>
      <c r="G90" s="66"/>
      <c r="H90" s="66"/>
      <c r="I90" s="66"/>
      <c r="J90" s="66"/>
      <c r="K90" s="66"/>
      <c r="L90" s="85">
        <f t="shared" si="4"/>
        <v>1</v>
      </c>
      <c r="M90" s="66">
        <v>1</v>
      </c>
      <c r="N90" s="66"/>
      <c r="O90" s="66"/>
      <c r="P90" s="66"/>
      <c r="Q90" s="66">
        <v>1</v>
      </c>
      <c r="R90" s="66"/>
      <c r="S90" s="66"/>
      <c r="T90" s="66"/>
      <c r="U90" s="102">
        <f t="shared" si="5"/>
        <v>2</v>
      </c>
      <c r="V90" s="84"/>
      <c r="W90" s="66">
        <v>1</v>
      </c>
      <c r="X90" s="78"/>
      <c r="Y90" s="66"/>
      <c r="Z90" s="66"/>
      <c r="AA90" s="66"/>
      <c r="AB90" s="66"/>
      <c r="AC90" s="66"/>
      <c r="AD90" s="85">
        <f t="shared" si="6"/>
        <v>1</v>
      </c>
    </row>
    <row r="91" spans="2:30" ht="17.25" customHeight="1" x14ac:dyDescent="0.15">
      <c r="B91" s="149">
        <v>45</v>
      </c>
      <c r="C91" s="179"/>
      <c r="D91" s="86">
        <v>2</v>
      </c>
      <c r="E91" s="67"/>
      <c r="F91" s="67"/>
      <c r="G91" s="67"/>
      <c r="H91" s="67"/>
      <c r="I91" s="67"/>
      <c r="J91" s="67"/>
      <c r="K91" s="67"/>
      <c r="L91" s="85">
        <f t="shared" si="4"/>
        <v>2</v>
      </c>
      <c r="M91" s="67"/>
      <c r="N91" s="67"/>
      <c r="O91" s="67"/>
      <c r="P91" s="67"/>
      <c r="Q91" s="67"/>
      <c r="R91" s="67"/>
      <c r="S91" s="67"/>
      <c r="T91" s="67"/>
      <c r="U91" s="102" t="str">
        <f t="shared" si="5"/>
        <v/>
      </c>
      <c r="V91" s="86"/>
      <c r="W91" s="67"/>
      <c r="X91" s="67"/>
      <c r="Y91" s="67"/>
      <c r="Z91" s="67"/>
      <c r="AA91" s="67"/>
      <c r="AB91" s="67"/>
      <c r="AC91" s="67"/>
      <c r="AD91" s="87" t="str">
        <f t="shared" si="6"/>
        <v/>
      </c>
    </row>
    <row r="92" spans="2:30" ht="17.25" customHeight="1" x14ac:dyDescent="0.15">
      <c r="B92" s="147">
        <v>46</v>
      </c>
      <c r="C92" s="145"/>
      <c r="D92" s="84"/>
      <c r="E92" s="66"/>
      <c r="F92" s="66"/>
      <c r="G92" s="66"/>
      <c r="H92" s="78"/>
      <c r="I92" s="66"/>
      <c r="J92" s="66"/>
      <c r="K92" s="66"/>
      <c r="L92" s="90" t="str">
        <f t="shared" si="4"/>
        <v/>
      </c>
      <c r="M92" s="66"/>
      <c r="N92" s="66"/>
      <c r="O92" s="66"/>
      <c r="P92" s="66"/>
      <c r="Q92" s="66"/>
      <c r="R92" s="66"/>
      <c r="S92" s="66"/>
      <c r="T92" s="66"/>
      <c r="U92" s="104" t="str">
        <f t="shared" si="5"/>
        <v/>
      </c>
      <c r="V92" s="84"/>
      <c r="W92" s="66"/>
      <c r="X92" s="66"/>
      <c r="Y92" s="66"/>
      <c r="Z92" s="66"/>
      <c r="AA92" s="66"/>
      <c r="AB92" s="66"/>
      <c r="AC92" s="66"/>
      <c r="AD92" s="90" t="str">
        <f t="shared" si="6"/>
        <v/>
      </c>
    </row>
    <row r="93" spans="2:30" ht="17.25" customHeight="1" x14ac:dyDescent="0.15">
      <c r="B93" s="147">
        <v>47</v>
      </c>
      <c r="C93" s="145"/>
      <c r="D93" s="84"/>
      <c r="E93" s="66"/>
      <c r="F93" s="66"/>
      <c r="G93" s="66"/>
      <c r="H93" s="78"/>
      <c r="I93" s="66"/>
      <c r="J93" s="66"/>
      <c r="K93" s="66"/>
      <c r="L93" s="85" t="str">
        <f t="shared" si="4"/>
        <v/>
      </c>
      <c r="M93" s="66">
        <v>3</v>
      </c>
      <c r="N93" s="66"/>
      <c r="O93" s="66"/>
      <c r="P93" s="66"/>
      <c r="Q93" s="66"/>
      <c r="R93" s="66"/>
      <c r="S93" s="66"/>
      <c r="T93" s="66"/>
      <c r="U93" s="102">
        <f t="shared" si="5"/>
        <v>3</v>
      </c>
      <c r="V93" s="84"/>
      <c r="W93" s="66"/>
      <c r="X93" s="66"/>
      <c r="Y93" s="66"/>
      <c r="Z93" s="66"/>
      <c r="AA93" s="66"/>
      <c r="AB93" s="66"/>
      <c r="AC93" s="66"/>
      <c r="AD93" s="85" t="str">
        <f t="shared" si="6"/>
        <v/>
      </c>
    </row>
    <row r="94" spans="2:30" ht="17.25" customHeight="1" x14ac:dyDescent="0.15">
      <c r="B94" s="147">
        <v>48</v>
      </c>
      <c r="C94" s="145"/>
      <c r="D94" s="84">
        <v>1</v>
      </c>
      <c r="E94" s="66"/>
      <c r="F94" s="66"/>
      <c r="G94" s="66"/>
      <c r="H94" s="78">
        <v>1</v>
      </c>
      <c r="I94" s="78"/>
      <c r="J94" s="66"/>
      <c r="K94" s="66"/>
      <c r="L94" s="85">
        <f t="shared" si="4"/>
        <v>2</v>
      </c>
      <c r="M94" s="66"/>
      <c r="N94" s="66">
        <v>1</v>
      </c>
      <c r="O94" s="66"/>
      <c r="P94" s="66"/>
      <c r="Q94" s="66"/>
      <c r="R94" s="78">
        <v>2</v>
      </c>
      <c r="S94" s="66"/>
      <c r="T94" s="66"/>
      <c r="U94" s="102">
        <f t="shared" si="5"/>
        <v>3</v>
      </c>
      <c r="V94" s="84"/>
      <c r="W94" s="66"/>
      <c r="X94" s="66"/>
      <c r="Y94" s="66"/>
      <c r="Z94" s="66"/>
      <c r="AA94" s="66"/>
      <c r="AB94" s="66"/>
      <c r="AC94" s="66"/>
      <c r="AD94" s="85" t="str">
        <f t="shared" si="6"/>
        <v/>
      </c>
    </row>
    <row r="95" spans="2:30" ht="17.25" customHeight="1" x14ac:dyDescent="0.15">
      <c r="B95" s="147">
        <v>49</v>
      </c>
      <c r="C95" s="145"/>
      <c r="D95" s="84"/>
      <c r="E95" s="66"/>
      <c r="F95" s="66"/>
      <c r="G95" s="66"/>
      <c r="H95" s="66">
        <v>1</v>
      </c>
      <c r="I95" s="66"/>
      <c r="J95" s="66"/>
      <c r="K95" s="66"/>
      <c r="L95" s="85">
        <f t="shared" si="4"/>
        <v>1</v>
      </c>
      <c r="M95" s="66">
        <v>2</v>
      </c>
      <c r="N95" s="66"/>
      <c r="O95" s="66"/>
      <c r="P95" s="66"/>
      <c r="Q95" s="66"/>
      <c r="R95" s="66">
        <v>4</v>
      </c>
      <c r="S95" s="66"/>
      <c r="T95" s="66"/>
      <c r="U95" s="102">
        <f t="shared" si="5"/>
        <v>6</v>
      </c>
      <c r="V95" s="84"/>
      <c r="W95" s="66"/>
      <c r="X95" s="66"/>
      <c r="Y95" s="66"/>
      <c r="Z95" s="66"/>
      <c r="AA95" s="66"/>
      <c r="AB95" s="66"/>
      <c r="AC95" s="66"/>
      <c r="AD95" s="85" t="str">
        <f t="shared" si="6"/>
        <v/>
      </c>
    </row>
    <row r="96" spans="2:30" ht="17.25" customHeight="1" x14ac:dyDescent="0.15">
      <c r="B96" s="149">
        <v>50</v>
      </c>
      <c r="C96" s="179"/>
      <c r="D96" s="86">
        <v>1</v>
      </c>
      <c r="E96" s="67"/>
      <c r="F96" s="67"/>
      <c r="G96" s="67"/>
      <c r="H96" s="67"/>
      <c r="I96" s="67">
        <v>1</v>
      </c>
      <c r="J96" s="67"/>
      <c r="K96" s="67"/>
      <c r="L96" s="87">
        <f t="shared" si="4"/>
        <v>2</v>
      </c>
      <c r="M96" s="67">
        <v>1</v>
      </c>
      <c r="N96" s="67"/>
      <c r="O96" s="67"/>
      <c r="P96" s="67">
        <v>1</v>
      </c>
      <c r="Q96" s="67">
        <v>1</v>
      </c>
      <c r="R96" s="67">
        <v>3</v>
      </c>
      <c r="S96" s="67"/>
      <c r="T96" s="67"/>
      <c r="U96" s="103">
        <f t="shared" si="5"/>
        <v>6</v>
      </c>
      <c r="V96" s="86"/>
      <c r="W96" s="67"/>
      <c r="X96" s="67"/>
      <c r="Y96" s="67"/>
      <c r="Z96" s="67"/>
      <c r="AA96" s="67"/>
      <c r="AB96" s="67"/>
      <c r="AC96" s="67"/>
      <c r="AD96" s="87" t="str">
        <f t="shared" si="6"/>
        <v/>
      </c>
    </row>
    <row r="97" spans="2:30" ht="17.25" customHeight="1" x14ac:dyDescent="0.15">
      <c r="B97" s="147">
        <v>51</v>
      </c>
      <c r="C97" s="145"/>
      <c r="D97" s="84">
        <v>1</v>
      </c>
      <c r="E97" s="66"/>
      <c r="F97" s="66"/>
      <c r="G97" s="66"/>
      <c r="H97" s="78">
        <v>1</v>
      </c>
      <c r="I97" s="66"/>
      <c r="J97" s="66"/>
      <c r="K97" s="66"/>
      <c r="L97" s="85">
        <f t="shared" si="4"/>
        <v>2</v>
      </c>
      <c r="M97" s="66">
        <v>2</v>
      </c>
      <c r="N97" s="66"/>
      <c r="O97" s="66"/>
      <c r="P97" s="66"/>
      <c r="Q97" s="66"/>
      <c r="R97" s="66">
        <v>2</v>
      </c>
      <c r="S97" s="66"/>
      <c r="T97" s="66"/>
      <c r="U97" s="102">
        <f t="shared" si="5"/>
        <v>4</v>
      </c>
      <c r="V97" s="84"/>
      <c r="W97" s="66"/>
      <c r="X97" s="66"/>
      <c r="Y97" s="66"/>
      <c r="Z97" s="66"/>
      <c r="AA97" s="66"/>
      <c r="AB97" s="66"/>
      <c r="AC97" s="66"/>
      <c r="AD97" s="90" t="str">
        <f>IF(SUM(V97:AC97)=0,"",SUM(V97:AC97))</f>
        <v/>
      </c>
    </row>
    <row r="98" spans="2:30" ht="17.25" customHeight="1" x14ac:dyDescent="0.15">
      <c r="B98" s="147">
        <v>52</v>
      </c>
      <c r="C98" s="145"/>
      <c r="D98" s="84"/>
      <c r="E98" s="66"/>
      <c r="F98" s="66"/>
      <c r="G98" s="66">
        <v>1</v>
      </c>
      <c r="H98" s="66"/>
      <c r="I98" s="78"/>
      <c r="J98" s="66"/>
      <c r="K98" s="66"/>
      <c r="L98" s="85">
        <f t="shared" si="4"/>
        <v>1</v>
      </c>
      <c r="M98" s="66"/>
      <c r="N98" s="66">
        <v>1</v>
      </c>
      <c r="O98" s="66"/>
      <c r="P98" s="66"/>
      <c r="Q98" s="66"/>
      <c r="R98" s="66">
        <v>1</v>
      </c>
      <c r="S98" s="66">
        <v>2</v>
      </c>
      <c r="T98" s="66"/>
      <c r="U98" s="102">
        <f t="shared" si="5"/>
        <v>4</v>
      </c>
      <c r="V98" s="84"/>
      <c r="W98" s="66"/>
      <c r="X98" s="66"/>
      <c r="Y98" s="66"/>
      <c r="Z98" s="66"/>
      <c r="AA98" s="66"/>
      <c r="AB98" s="66"/>
      <c r="AC98" s="66"/>
      <c r="AD98" s="85" t="str">
        <f t="shared" si="6"/>
        <v/>
      </c>
    </row>
    <row r="99" spans="2:30" ht="17.25" customHeight="1" x14ac:dyDescent="0.15">
      <c r="B99" s="147">
        <v>53</v>
      </c>
      <c r="C99" s="145"/>
      <c r="D99" s="84">
        <v>1</v>
      </c>
      <c r="E99" s="66"/>
      <c r="F99" s="66"/>
      <c r="G99" s="66"/>
      <c r="H99" s="66"/>
      <c r="I99" s="66"/>
      <c r="J99" s="66"/>
      <c r="K99" s="66"/>
      <c r="L99" s="85">
        <f t="shared" si="4"/>
        <v>1</v>
      </c>
      <c r="M99" s="66"/>
      <c r="N99" s="66"/>
      <c r="O99" s="66"/>
      <c r="P99" s="66"/>
      <c r="Q99" s="66"/>
      <c r="R99" s="66"/>
      <c r="S99" s="66">
        <v>1</v>
      </c>
      <c r="T99" s="66"/>
      <c r="U99" s="102">
        <f t="shared" si="5"/>
        <v>1</v>
      </c>
      <c r="V99" s="84"/>
      <c r="W99" s="66"/>
      <c r="X99" s="66"/>
      <c r="Y99" s="66"/>
      <c r="Z99" s="66"/>
      <c r="AA99" s="66"/>
      <c r="AB99" s="66"/>
      <c r="AC99" s="66"/>
      <c r="AD99" s="85" t="str">
        <f t="shared" si="6"/>
        <v/>
      </c>
    </row>
    <row r="100" spans="2:30" ht="17.25" customHeight="1" x14ac:dyDescent="0.15">
      <c r="B100" s="147">
        <v>54</v>
      </c>
      <c r="C100" s="145"/>
      <c r="D100" s="84">
        <v>2</v>
      </c>
      <c r="E100" s="66"/>
      <c r="F100" s="66"/>
      <c r="G100" s="66"/>
      <c r="H100" s="66"/>
      <c r="I100" s="78"/>
      <c r="J100" s="78"/>
      <c r="K100" s="66"/>
      <c r="L100" s="85">
        <f t="shared" si="4"/>
        <v>2</v>
      </c>
      <c r="M100" s="66"/>
      <c r="N100" s="66"/>
      <c r="O100" s="66"/>
      <c r="P100" s="66"/>
      <c r="Q100" s="66"/>
      <c r="R100" s="66"/>
      <c r="S100" s="78">
        <v>3</v>
      </c>
      <c r="T100" s="66"/>
      <c r="U100" s="102">
        <f t="shared" si="5"/>
        <v>3</v>
      </c>
      <c r="V100" s="84"/>
      <c r="W100" s="78"/>
      <c r="X100" s="78"/>
      <c r="Y100" s="66"/>
      <c r="Z100" s="66"/>
      <c r="AA100" s="66"/>
      <c r="AB100" s="66"/>
      <c r="AC100" s="66"/>
      <c r="AD100" s="85" t="str">
        <f>IF(SUM(V100:AC100)=0,"",SUM(V100:AC100))</f>
        <v/>
      </c>
    </row>
    <row r="101" spans="2:30" ht="17.25" customHeight="1" x14ac:dyDescent="0.15">
      <c r="B101" s="149">
        <v>55</v>
      </c>
      <c r="C101" s="179"/>
      <c r="D101" s="86">
        <v>2</v>
      </c>
      <c r="E101" s="67"/>
      <c r="F101" s="67"/>
      <c r="G101" s="67"/>
      <c r="H101" s="67"/>
      <c r="I101" s="67"/>
      <c r="J101" s="67">
        <v>3</v>
      </c>
      <c r="K101" s="67"/>
      <c r="L101" s="87">
        <f t="shared" si="4"/>
        <v>5</v>
      </c>
      <c r="M101" s="67"/>
      <c r="N101" s="67"/>
      <c r="O101" s="67">
        <v>1</v>
      </c>
      <c r="P101" s="67"/>
      <c r="Q101" s="67">
        <v>1</v>
      </c>
      <c r="R101" s="67"/>
      <c r="S101" s="67">
        <v>5</v>
      </c>
      <c r="T101" s="67"/>
      <c r="U101" s="103">
        <f t="shared" si="5"/>
        <v>7</v>
      </c>
      <c r="V101" s="86"/>
      <c r="W101" s="67"/>
      <c r="X101" s="67"/>
      <c r="Y101" s="67"/>
      <c r="Z101" s="67"/>
      <c r="AA101" s="67"/>
      <c r="AB101" s="67"/>
      <c r="AC101" s="67"/>
      <c r="AD101" s="87" t="str">
        <f>IF(SUM(V101:AC101)=0,"",SUM(V101:AC101))</f>
        <v/>
      </c>
    </row>
    <row r="102" spans="2:30" ht="17.25" customHeight="1" x14ac:dyDescent="0.15">
      <c r="B102" s="147">
        <v>56</v>
      </c>
      <c r="C102" s="145"/>
      <c r="D102" s="84">
        <v>2</v>
      </c>
      <c r="E102" s="66"/>
      <c r="F102" s="66"/>
      <c r="G102" s="66"/>
      <c r="H102" s="66"/>
      <c r="I102" s="66"/>
      <c r="J102" s="78">
        <v>1</v>
      </c>
      <c r="K102" s="78">
        <v>1</v>
      </c>
      <c r="L102" s="85">
        <f t="shared" si="4"/>
        <v>4</v>
      </c>
      <c r="M102" s="66">
        <v>1</v>
      </c>
      <c r="N102" s="66"/>
      <c r="O102" s="66"/>
      <c r="P102" s="66"/>
      <c r="Q102" s="66"/>
      <c r="R102" s="66">
        <v>1</v>
      </c>
      <c r="S102" s="78">
        <v>2</v>
      </c>
      <c r="T102" s="66"/>
      <c r="U102" s="102">
        <f t="shared" si="5"/>
        <v>4</v>
      </c>
      <c r="V102" s="84"/>
      <c r="W102" s="66"/>
      <c r="X102" s="66"/>
      <c r="Y102" s="66"/>
      <c r="Z102" s="66"/>
      <c r="AA102" s="66"/>
      <c r="AB102" s="66"/>
      <c r="AC102" s="66"/>
      <c r="AD102" s="90" t="str">
        <f t="shared" ref="AD102:AD107" si="7">IF(SUM(V102:AC102)=0,"",SUM(V102:AC102))</f>
        <v/>
      </c>
    </row>
    <row r="103" spans="2:30" ht="17.25" customHeight="1" x14ac:dyDescent="0.15">
      <c r="B103" s="147">
        <v>57</v>
      </c>
      <c r="C103" s="145"/>
      <c r="D103" s="84">
        <v>1</v>
      </c>
      <c r="E103" s="66"/>
      <c r="F103" s="66"/>
      <c r="G103" s="66"/>
      <c r="H103" s="66"/>
      <c r="I103" s="66"/>
      <c r="J103" s="78">
        <v>2</v>
      </c>
      <c r="K103" s="78">
        <v>1</v>
      </c>
      <c r="L103" s="85">
        <f t="shared" si="4"/>
        <v>4</v>
      </c>
      <c r="M103" s="66"/>
      <c r="N103" s="66"/>
      <c r="O103" s="66">
        <v>1</v>
      </c>
      <c r="P103" s="66"/>
      <c r="Q103" s="66"/>
      <c r="R103" s="66"/>
      <c r="S103" s="66">
        <v>1</v>
      </c>
      <c r="T103" s="66">
        <v>1</v>
      </c>
      <c r="U103" s="102">
        <f t="shared" si="5"/>
        <v>3</v>
      </c>
      <c r="V103" s="84"/>
      <c r="W103" s="66"/>
      <c r="X103" s="66"/>
      <c r="Y103" s="66"/>
      <c r="Z103" s="66"/>
      <c r="AA103" s="66"/>
      <c r="AB103" s="66"/>
      <c r="AC103" s="66"/>
      <c r="AD103" s="85" t="str">
        <f t="shared" si="7"/>
        <v/>
      </c>
    </row>
    <row r="104" spans="2:30" ht="17.25" customHeight="1" x14ac:dyDescent="0.15">
      <c r="B104" s="147">
        <v>58</v>
      </c>
      <c r="C104" s="145"/>
      <c r="D104" s="84">
        <v>1</v>
      </c>
      <c r="E104" s="66"/>
      <c r="F104" s="66"/>
      <c r="G104" s="66"/>
      <c r="H104" s="66"/>
      <c r="I104" s="66"/>
      <c r="J104" s="78">
        <v>3</v>
      </c>
      <c r="K104" s="78">
        <v>1</v>
      </c>
      <c r="L104" s="85">
        <f t="shared" si="4"/>
        <v>5</v>
      </c>
      <c r="M104" s="66"/>
      <c r="N104" s="66"/>
      <c r="O104" s="66"/>
      <c r="P104" s="66">
        <v>1</v>
      </c>
      <c r="Q104" s="66"/>
      <c r="R104" s="66">
        <v>1</v>
      </c>
      <c r="S104" s="78">
        <v>4</v>
      </c>
      <c r="T104" s="78">
        <v>5</v>
      </c>
      <c r="U104" s="102">
        <f t="shared" si="5"/>
        <v>11</v>
      </c>
      <c r="V104" s="84"/>
      <c r="W104" s="66"/>
      <c r="X104" s="66"/>
      <c r="Y104" s="66"/>
      <c r="Z104" s="66"/>
      <c r="AA104" s="66"/>
      <c r="AB104" s="66"/>
      <c r="AC104" s="66"/>
      <c r="AD104" s="85" t="str">
        <f t="shared" si="7"/>
        <v/>
      </c>
    </row>
    <row r="105" spans="2:30" ht="17.25" customHeight="1" x14ac:dyDescent="0.15">
      <c r="B105" s="147">
        <v>59</v>
      </c>
      <c r="C105" s="145"/>
      <c r="D105" s="84"/>
      <c r="E105" s="66"/>
      <c r="F105" s="66"/>
      <c r="G105" s="66"/>
      <c r="H105" s="66"/>
      <c r="I105" s="66">
        <v>1</v>
      </c>
      <c r="J105" s="78"/>
      <c r="K105" s="78">
        <v>8</v>
      </c>
      <c r="L105" s="85">
        <f t="shared" si="4"/>
        <v>9</v>
      </c>
      <c r="M105" s="66"/>
      <c r="N105" s="66"/>
      <c r="O105" s="66"/>
      <c r="P105" s="66"/>
      <c r="Q105" s="66"/>
      <c r="R105" s="66">
        <v>1</v>
      </c>
      <c r="S105" s="78">
        <v>1</v>
      </c>
      <c r="T105" s="78">
        <v>21</v>
      </c>
      <c r="U105" s="102">
        <f t="shared" si="5"/>
        <v>23</v>
      </c>
      <c r="V105" s="84"/>
      <c r="W105" s="66"/>
      <c r="X105" s="66"/>
      <c r="Y105" s="66"/>
      <c r="Z105" s="66"/>
      <c r="AA105" s="66"/>
      <c r="AB105" s="66"/>
      <c r="AC105" s="66"/>
      <c r="AD105" s="85" t="str">
        <f t="shared" si="7"/>
        <v/>
      </c>
    </row>
    <row r="106" spans="2:30" ht="17.25" customHeight="1" x14ac:dyDescent="0.15">
      <c r="B106" s="149">
        <v>60</v>
      </c>
      <c r="C106" s="179"/>
      <c r="D106" s="86">
        <v>2</v>
      </c>
      <c r="E106" s="67">
        <v>2</v>
      </c>
      <c r="F106" s="67"/>
      <c r="G106" s="67">
        <v>1</v>
      </c>
      <c r="H106" s="67">
        <v>1</v>
      </c>
      <c r="I106" s="67">
        <v>3</v>
      </c>
      <c r="J106" s="67">
        <v>18</v>
      </c>
      <c r="K106" s="67">
        <v>167</v>
      </c>
      <c r="L106" s="87">
        <f t="shared" si="4"/>
        <v>194</v>
      </c>
      <c r="M106" s="67">
        <v>1</v>
      </c>
      <c r="N106" s="67">
        <v>3</v>
      </c>
      <c r="O106" s="67"/>
      <c r="P106" s="67">
        <v>1</v>
      </c>
      <c r="Q106" s="67">
        <v>2</v>
      </c>
      <c r="R106" s="67">
        <v>15</v>
      </c>
      <c r="S106" s="67">
        <v>24</v>
      </c>
      <c r="T106" s="67">
        <v>255</v>
      </c>
      <c r="U106" s="103">
        <f t="shared" si="5"/>
        <v>301</v>
      </c>
      <c r="V106" s="86"/>
      <c r="W106" s="67">
        <v>1</v>
      </c>
      <c r="X106" s="67">
        <v>1</v>
      </c>
      <c r="Y106" s="67"/>
      <c r="Z106" s="67"/>
      <c r="AA106" s="67"/>
      <c r="AB106" s="67"/>
      <c r="AC106" s="67"/>
      <c r="AD106" s="87">
        <f t="shared" si="7"/>
        <v>2</v>
      </c>
    </row>
    <row r="107" spans="2:30" ht="17.25" customHeight="1" x14ac:dyDescent="0.15">
      <c r="B107" s="147">
        <v>61</v>
      </c>
      <c r="C107" s="145"/>
      <c r="D107" s="84">
        <v>9</v>
      </c>
      <c r="E107" s="66"/>
      <c r="F107" s="66"/>
      <c r="G107" s="66"/>
      <c r="H107" s="66"/>
      <c r="I107" s="66"/>
      <c r="J107" s="66"/>
      <c r="K107" s="66">
        <v>4</v>
      </c>
      <c r="L107" s="85">
        <f t="shared" si="4"/>
        <v>13</v>
      </c>
      <c r="M107" s="66">
        <v>2</v>
      </c>
      <c r="N107" s="66"/>
      <c r="O107" s="66"/>
      <c r="P107" s="66"/>
      <c r="Q107" s="66"/>
      <c r="R107" s="66"/>
      <c r="S107" s="66"/>
      <c r="T107" s="78"/>
      <c r="U107" s="102">
        <f t="shared" si="5"/>
        <v>2</v>
      </c>
      <c r="V107" s="84"/>
      <c r="W107" s="66"/>
      <c r="X107" s="66"/>
      <c r="Y107" s="66"/>
      <c r="Z107" s="66"/>
      <c r="AA107" s="66"/>
      <c r="AB107" s="66"/>
      <c r="AC107" s="66"/>
      <c r="AD107" s="90" t="str">
        <f t="shared" si="7"/>
        <v/>
      </c>
    </row>
    <row r="108" spans="2:30" ht="13.5" customHeight="1" x14ac:dyDescent="0.15">
      <c r="B108" s="6"/>
      <c r="C108" s="82" t="s">
        <v>72</v>
      </c>
      <c r="D108" s="84"/>
      <c r="E108" s="66"/>
      <c r="F108" s="66"/>
      <c r="G108" s="66"/>
      <c r="H108" s="66"/>
      <c r="I108" s="66"/>
      <c r="J108" s="66"/>
      <c r="K108" s="66"/>
      <c r="L108" s="85"/>
      <c r="M108" s="66"/>
      <c r="N108" s="66"/>
      <c r="O108" s="66"/>
      <c r="P108" s="66"/>
      <c r="Q108" s="66"/>
      <c r="R108" s="66"/>
      <c r="S108" s="66"/>
      <c r="T108" s="66"/>
      <c r="U108" s="102"/>
      <c r="V108" s="84"/>
      <c r="W108" s="66"/>
      <c r="X108" s="66"/>
      <c r="Y108" s="66"/>
      <c r="Z108" s="66"/>
      <c r="AA108" s="66"/>
      <c r="AB108" s="66"/>
      <c r="AC108" s="66"/>
      <c r="AD108" s="85"/>
    </row>
    <row r="109" spans="2:30" ht="24.75" customHeight="1" thickBot="1" x14ac:dyDescent="0.2">
      <c r="B109" s="117" t="s">
        <v>7</v>
      </c>
      <c r="C109" s="118"/>
      <c r="D109" s="71">
        <f t="shared" ref="D109:AD109" si="8">IF(SUM(D62:D107)=0,"",SUM(D62:D107))</f>
        <v>110</v>
      </c>
      <c r="E109" s="69">
        <f t="shared" si="8"/>
        <v>17</v>
      </c>
      <c r="F109" s="69">
        <f t="shared" si="8"/>
        <v>7</v>
      </c>
      <c r="G109" s="69">
        <f t="shared" si="8"/>
        <v>5</v>
      </c>
      <c r="H109" s="69">
        <f t="shared" si="8"/>
        <v>5</v>
      </c>
      <c r="I109" s="69">
        <f t="shared" si="8"/>
        <v>5</v>
      </c>
      <c r="J109" s="69">
        <f t="shared" si="8"/>
        <v>27</v>
      </c>
      <c r="K109" s="69">
        <f t="shared" si="8"/>
        <v>182</v>
      </c>
      <c r="L109" s="91">
        <f t="shared" si="8"/>
        <v>358</v>
      </c>
      <c r="M109" s="71">
        <f t="shared" si="8"/>
        <v>194</v>
      </c>
      <c r="N109" s="69">
        <f t="shared" si="8"/>
        <v>37</v>
      </c>
      <c r="O109" s="69">
        <f t="shared" si="8"/>
        <v>29</v>
      </c>
      <c r="P109" s="69">
        <f t="shared" si="8"/>
        <v>15</v>
      </c>
      <c r="Q109" s="69">
        <f t="shared" si="8"/>
        <v>7</v>
      </c>
      <c r="R109" s="69">
        <f t="shared" si="8"/>
        <v>30</v>
      </c>
      <c r="S109" s="69">
        <f t="shared" si="8"/>
        <v>43</v>
      </c>
      <c r="T109" s="69">
        <f t="shared" si="8"/>
        <v>282</v>
      </c>
      <c r="U109" s="92">
        <f t="shared" si="8"/>
        <v>637</v>
      </c>
      <c r="V109" s="71" t="str">
        <f t="shared" si="8"/>
        <v/>
      </c>
      <c r="W109" s="69">
        <f t="shared" si="8"/>
        <v>2</v>
      </c>
      <c r="X109" s="69">
        <f t="shared" si="8"/>
        <v>1</v>
      </c>
      <c r="Y109" s="69" t="str">
        <f t="shared" si="8"/>
        <v/>
      </c>
      <c r="Z109" s="69" t="str">
        <f t="shared" si="8"/>
        <v/>
      </c>
      <c r="AA109" s="69" t="str">
        <f t="shared" si="8"/>
        <v/>
      </c>
      <c r="AB109" s="69" t="str">
        <f t="shared" si="8"/>
        <v/>
      </c>
      <c r="AC109" s="69" t="str">
        <f t="shared" si="8"/>
        <v/>
      </c>
      <c r="AD109" s="91">
        <f t="shared" si="8"/>
        <v>3</v>
      </c>
    </row>
    <row r="111" spans="2:30" ht="14.25" customHeight="1" x14ac:dyDescent="0.15"/>
    <row r="112" spans="2:30" ht="14.25" customHeight="1" x14ac:dyDescent="0.15"/>
    <row r="113" spans="2:30" ht="14.25" customHeight="1" x14ac:dyDescent="0.15"/>
    <row r="114" spans="2:30" ht="9" customHeight="1" thickBot="1" x14ac:dyDescent="0.2"/>
    <row r="115" spans="2:30" ht="20.25" customHeight="1" x14ac:dyDescent="0.15">
      <c r="B115" s="47"/>
      <c r="C115" s="56" t="s">
        <v>8</v>
      </c>
      <c r="D115" s="174" t="s">
        <v>111</v>
      </c>
      <c r="E115" s="131"/>
      <c r="F115" s="131"/>
      <c r="G115" s="131"/>
      <c r="H115" s="131"/>
      <c r="I115" s="131"/>
      <c r="J115" s="131"/>
      <c r="K115" s="131"/>
      <c r="L115" s="132"/>
      <c r="M115" s="174" t="s">
        <v>112</v>
      </c>
      <c r="N115" s="131"/>
      <c r="O115" s="131"/>
      <c r="P115" s="131"/>
      <c r="Q115" s="131"/>
      <c r="R115" s="131"/>
      <c r="S115" s="131"/>
      <c r="T115" s="131"/>
      <c r="U115" s="132"/>
      <c r="V115" s="174" t="s">
        <v>113</v>
      </c>
      <c r="W115" s="131"/>
      <c r="X115" s="131"/>
      <c r="Y115" s="131"/>
      <c r="Z115" s="131"/>
      <c r="AA115" s="131"/>
      <c r="AB115" s="131"/>
      <c r="AC115" s="131"/>
      <c r="AD115" s="132"/>
    </row>
    <row r="116" spans="2:30" ht="48" customHeight="1" x14ac:dyDescent="0.15">
      <c r="B116" s="6"/>
      <c r="C116" s="57" t="s">
        <v>99</v>
      </c>
      <c r="D116" s="129" t="s">
        <v>101</v>
      </c>
      <c r="E116" s="113" t="s">
        <v>102</v>
      </c>
      <c r="F116" s="175" t="s">
        <v>139</v>
      </c>
      <c r="G116" s="175" t="s">
        <v>140</v>
      </c>
      <c r="H116" s="175" t="s">
        <v>141</v>
      </c>
      <c r="I116" s="175" t="s">
        <v>142</v>
      </c>
      <c r="J116" s="175" t="s">
        <v>143</v>
      </c>
      <c r="K116" s="175" t="s">
        <v>144</v>
      </c>
      <c r="L116" s="134" t="s">
        <v>7</v>
      </c>
      <c r="M116" s="176" t="s">
        <v>101</v>
      </c>
      <c r="N116" s="113" t="s">
        <v>102</v>
      </c>
      <c r="O116" s="175" t="s">
        <v>139</v>
      </c>
      <c r="P116" s="175" t="s">
        <v>140</v>
      </c>
      <c r="Q116" s="175" t="s">
        <v>141</v>
      </c>
      <c r="R116" s="175" t="s">
        <v>142</v>
      </c>
      <c r="S116" s="175" t="s">
        <v>145</v>
      </c>
      <c r="T116" s="175" t="s">
        <v>144</v>
      </c>
      <c r="U116" s="173" t="s">
        <v>7</v>
      </c>
      <c r="V116" s="181" t="s">
        <v>101</v>
      </c>
      <c r="W116" s="113" t="s">
        <v>102</v>
      </c>
      <c r="X116" s="175" t="s">
        <v>139</v>
      </c>
      <c r="Y116" s="175" t="s">
        <v>140</v>
      </c>
      <c r="Z116" s="175" t="s">
        <v>141</v>
      </c>
      <c r="AA116" s="175" t="s">
        <v>142</v>
      </c>
      <c r="AB116" s="175" t="s">
        <v>143</v>
      </c>
      <c r="AC116" s="175" t="s">
        <v>144</v>
      </c>
      <c r="AD116" s="134" t="s">
        <v>7</v>
      </c>
    </row>
    <row r="117" spans="2:30" ht="27" customHeight="1" x14ac:dyDescent="0.15">
      <c r="B117" s="49" t="s">
        <v>100</v>
      </c>
      <c r="C117" s="12"/>
      <c r="D117" s="129"/>
      <c r="E117" s="113"/>
      <c r="F117" s="133"/>
      <c r="G117" s="133"/>
      <c r="H117" s="133"/>
      <c r="I117" s="133"/>
      <c r="J117" s="133"/>
      <c r="K117" s="133"/>
      <c r="L117" s="134"/>
      <c r="M117" s="176"/>
      <c r="N117" s="113"/>
      <c r="O117" s="133"/>
      <c r="P117" s="133"/>
      <c r="Q117" s="133"/>
      <c r="R117" s="133"/>
      <c r="S117" s="133"/>
      <c r="T117" s="133"/>
      <c r="U117" s="173"/>
      <c r="V117" s="182"/>
      <c r="W117" s="113"/>
      <c r="X117" s="133"/>
      <c r="Y117" s="133"/>
      <c r="Z117" s="133"/>
      <c r="AA117" s="133"/>
      <c r="AB117" s="133"/>
      <c r="AC117" s="133"/>
      <c r="AD117" s="134"/>
    </row>
    <row r="118" spans="2:30" ht="13.5" customHeight="1" x14ac:dyDescent="0.15">
      <c r="B118" s="9"/>
      <c r="C118" s="83" t="s">
        <v>71</v>
      </c>
      <c r="D118" s="6"/>
      <c r="E118" s="7"/>
      <c r="F118" s="7"/>
      <c r="G118" s="7"/>
      <c r="H118" s="7"/>
      <c r="I118" s="7"/>
      <c r="J118" s="7"/>
      <c r="K118" s="7"/>
      <c r="L118" s="50"/>
      <c r="M118" s="7"/>
      <c r="N118" s="7"/>
      <c r="O118" s="7"/>
      <c r="P118" s="7"/>
      <c r="Q118" s="7"/>
      <c r="R118" s="7"/>
      <c r="S118" s="7"/>
      <c r="T118" s="7"/>
      <c r="U118" s="14"/>
      <c r="V118" s="6"/>
      <c r="W118" s="7"/>
      <c r="X118" s="7"/>
      <c r="Y118" s="7"/>
      <c r="Z118" s="7"/>
      <c r="AA118" s="7"/>
      <c r="AB118" s="7"/>
      <c r="AC118" s="7"/>
      <c r="AD118" s="51"/>
    </row>
    <row r="119" spans="2:30" ht="17.25" customHeight="1" x14ac:dyDescent="0.15">
      <c r="B119" s="147">
        <v>16</v>
      </c>
      <c r="C119" s="145"/>
      <c r="D119" s="84"/>
      <c r="E119" s="66"/>
      <c r="F119" s="66"/>
      <c r="G119" s="66"/>
      <c r="H119" s="66"/>
      <c r="I119" s="66"/>
      <c r="J119" s="66"/>
      <c r="K119" s="66"/>
      <c r="L119" s="85" t="str">
        <f t="shared" ref="L119:L164" si="9">IF(SUM(D119:K119)=0,"",SUM(D119:K119))</f>
        <v/>
      </c>
      <c r="M119" s="66"/>
      <c r="N119" s="66"/>
      <c r="O119" s="66"/>
      <c r="P119" s="66"/>
      <c r="Q119" s="66"/>
      <c r="R119" s="66"/>
      <c r="S119" s="66"/>
      <c r="T119" s="66"/>
      <c r="U119" s="102" t="str">
        <f t="shared" ref="U119:U164" si="10">IF(SUM(M119:T119)=0,"",SUM(M119:T119))</f>
        <v/>
      </c>
      <c r="V119" s="84"/>
      <c r="W119" s="66"/>
      <c r="X119" s="66"/>
      <c r="Y119" s="66"/>
      <c r="Z119" s="66"/>
      <c r="AA119" s="66"/>
      <c r="AB119" s="66"/>
      <c r="AC119" s="66"/>
      <c r="AD119" s="85" t="str">
        <f t="shared" ref="AD119:AD156" si="11">IF(SUM(V119:AC119)=0,"",SUM(V119:AC119))</f>
        <v/>
      </c>
    </row>
    <row r="120" spans="2:30" ht="17.25" customHeight="1" x14ac:dyDescent="0.15">
      <c r="B120" s="147">
        <v>17</v>
      </c>
      <c r="C120" s="145"/>
      <c r="D120" s="84"/>
      <c r="E120" s="66"/>
      <c r="F120" s="66"/>
      <c r="G120" s="66"/>
      <c r="H120" s="66"/>
      <c r="I120" s="66"/>
      <c r="J120" s="66"/>
      <c r="K120" s="66"/>
      <c r="L120" s="85" t="str">
        <f t="shared" si="9"/>
        <v/>
      </c>
      <c r="M120" s="66"/>
      <c r="N120" s="66"/>
      <c r="O120" s="66"/>
      <c r="P120" s="66"/>
      <c r="Q120" s="66"/>
      <c r="R120" s="66"/>
      <c r="S120" s="66"/>
      <c r="T120" s="66"/>
      <c r="U120" s="102" t="str">
        <f t="shared" si="10"/>
        <v/>
      </c>
      <c r="V120" s="84"/>
      <c r="W120" s="66"/>
      <c r="X120" s="66"/>
      <c r="Y120" s="66"/>
      <c r="Z120" s="66"/>
      <c r="AA120" s="66"/>
      <c r="AB120" s="66"/>
      <c r="AC120" s="66"/>
      <c r="AD120" s="85" t="str">
        <f t="shared" si="11"/>
        <v/>
      </c>
    </row>
    <row r="121" spans="2:30" ht="17.25" customHeight="1" x14ac:dyDescent="0.15">
      <c r="B121" s="147">
        <v>18</v>
      </c>
      <c r="C121" s="145"/>
      <c r="D121" s="84"/>
      <c r="E121" s="66"/>
      <c r="F121" s="66"/>
      <c r="G121" s="66"/>
      <c r="H121" s="66"/>
      <c r="I121" s="66"/>
      <c r="J121" s="66"/>
      <c r="K121" s="66"/>
      <c r="L121" s="85" t="str">
        <f t="shared" si="9"/>
        <v/>
      </c>
      <c r="M121" s="66"/>
      <c r="N121" s="66"/>
      <c r="O121" s="66"/>
      <c r="P121" s="66"/>
      <c r="Q121" s="66"/>
      <c r="R121" s="66"/>
      <c r="S121" s="66"/>
      <c r="T121" s="66"/>
      <c r="U121" s="102" t="str">
        <f t="shared" si="10"/>
        <v/>
      </c>
      <c r="V121" s="84"/>
      <c r="W121" s="66"/>
      <c r="X121" s="66"/>
      <c r="Y121" s="66"/>
      <c r="Z121" s="66"/>
      <c r="AA121" s="66"/>
      <c r="AB121" s="66"/>
      <c r="AC121" s="66"/>
      <c r="AD121" s="85" t="str">
        <f t="shared" si="11"/>
        <v/>
      </c>
    </row>
    <row r="122" spans="2:30" ht="17.25" customHeight="1" x14ac:dyDescent="0.15">
      <c r="B122" s="147">
        <v>19</v>
      </c>
      <c r="C122" s="145"/>
      <c r="D122" s="84"/>
      <c r="E122" s="66"/>
      <c r="F122" s="66"/>
      <c r="G122" s="66"/>
      <c r="H122" s="66"/>
      <c r="I122" s="66"/>
      <c r="J122" s="66"/>
      <c r="K122" s="66"/>
      <c r="L122" s="85" t="str">
        <f t="shared" si="9"/>
        <v/>
      </c>
      <c r="M122" s="66"/>
      <c r="N122" s="66"/>
      <c r="O122" s="66"/>
      <c r="P122" s="66"/>
      <c r="Q122" s="66"/>
      <c r="R122" s="66"/>
      <c r="S122" s="66"/>
      <c r="T122" s="66"/>
      <c r="U122" s="102" t="str">
        <f t="shared" si="10"/>
        <v/>
      </c>
      <c r="V122" s="84"/>
      <c r="W122" s="66"/>
      <c r="X122" s="66"/>
      <c r="Y122" s="66"/>
      <c r="Z122" s="66"/>
      <c r="AA122" s="66"/>
      <c r="AB122" s="66"/>
      <c r="AC122" s="66"/>
      <c r="AD122" s="85" t="str">
        <f t="shared" si="11"/>
        <v/>
      </c>
    </row>
    <row r="123" spans="2:30" ht="17.25" customHeight="1" x14ac:dyDescent="0.15">
      <c r="B123" s="149">
        <v>20</v>
      </c>
      <c r="C123" s="179"/>
      <c r="D123" s="86"/>
      <c r="E123" s="67"/>
      <c r="F123" s="67"/>
      <c r="G123" s="67"/>
      <c r="H123" s="67"/>
      <c r="I123" s="67"/>
      <c r="J123" s="67"/>
      <c r="K123" s="67"/>
      <c r="L123" s="87" t="str">
        <f t="shared" si="9"/>
        <v/>
      </c>
      <c r="M123" s="67"/>
      <c r="N123" s="67"/>
      <c r="O123" s="67"/>
      <c r="P123" s="67"/>
      <c r="Q123" s="67"/>
      <c r="R123" s="67"/>
      <c r="S123" s="67"/>
      <c r="T123" s="67"/>
      <c r="U123" s="103" t="str">
        <f t="shared" si="10"/>
        <v/>
      </c>
      <c r="V123" s="86"/>
      <c r="W123" s="67"/>
      <c r="X123" s="67"/>
      <c r="Y123" s="67"/>
      <c r="Z123" s="67"/>
      <c r="AA123" s="67"/>
      <c r="AB123" s="67"/>
      <c r="AC123" s="67"/>
      <c r="AD123" s="87" t="str">
        <f t="shared" si="11"/>
        <v/>
      </c>
    </row>
    <row r="124" spans="2:30" ht="17.25" customHeight="1" x14ac:dyDescent="0.15">
      <c r="B124" s="147">
        <v>21</v>
      </c>
      <c r="C124" s="145"/>
      <c r="D124" s="84"/>
      <c r="E124" s="66"/>
      <c r="F124" s="66"/>
      <c r="G124" s="66"/>
      <c r="H124" s="66"/>
      <c r="I124" s="66"/>
      <c r="J124" s="66"/>
      <c r="K124" s="66"/>
      <c r="L124" s="85" t="str">
        <f t="shared" si="9"/>
        <v/>
      </c>
      <c r="M124" s="66"/>
      <c r="N124" s="66"/>
      <c r="O124" s="66"/>
      <c r="P124" s="66"/>
      <c r="Q124" s="66"/>
      <c r="R124" s="66"/>
      <c r="S124" s="66"/>
      <c r="T124" s="66"/>
      <c r="U124" s="102" t="str">
        <f t="shared" si="10"/>
        <v/>
      </c>
      <c r="V124" s="84"/>
      <c r="W124" s="66"/>
      <c r="X124" s="66"/>
      <c r="Y124" s="66"/>
      <c r="Z124" s="66"/>
      <c r="AA124" s="66"/>
      <c r="AB124" s="66"/>
      <c r="AC124" s="66"/>
      <c r="AD124" s="85" t="str">
        <f t="shared" si="11"/>
        <v/>
      </c>
    </row>
    <row r="125" spans="2:30" ht="17.25" customHeight="1" x14ac:dyDescent="0.15">
      <c r="B125" s="147">
        <v>22</v>
      </c>
      <c r="C125" s="145"/>
      <c r="D125" s="84"/>
      <c r="E125" s="66"/>
      <c r="F125" s="66"/>
      <c r="G125" s="66"/>
      <c r="H125" s="66"/>
      <c r="I125" s="66"/>
      <c r="J125" s="66"/>
      <c r="K125" s="66"/>
      <c r="L125" s="85" t="str">
        <f t="shared" si="9"/>
        <v/>
      </c>
      <c r="M125" s="78"/>
      <c r="N125" s="66"/>
      <c r="O125" s="66"/>
      <c r="P125" s="66"/>
      <c r="Q125" s="66"/>
      <c r="R125" s="66"/>
      <c r="S125" s="66"/>
      <c r="T125" s="66"/>
      <c r="U125" s="102" t="str">
        <f t="shared" si="10"/>
        <v/>
      </c>
      <c r="V125" s="84"/>
      <c r="W125" s="66"/>
      <c r="X125" s="66"/>
      <c r="Y125" s="66"/>
      <c r="Z125" s="66"/>
      <c r="AA125" s="66"/>
      <c r="AB125" s="66"/>
      <c r="AC125" s="66"/>
      <c r="AD125" s="85" t="str">
        <f t="shared" si="11"/>
        <v/>
      </c>
    </row>
    <row r="126" spans="2:30" ht="17.25" customHeight="1" x14ac:dyDescent="0.15">
      <c r="B126" s="147">
        <v>23</v>
      </c>
      <c r="C126" s="145"/>
      <c r="D126" s="84"/>
      <c r="E126" s="66"/>
      <c r="F126" s="66"/>
      <c r="G126" s="66"/>
      <c r="H126" s="66"/>
      <c r="I126" s="66"/>
      <c r="J126" s="66"/>
      <c r="K126" s="66"/>
      <c r="L126" s="85" t="str">
        <f t="shared" si="9"/>
        <v/>
      </c>
      <c r="M126" s="78"/>
      <c r="N126" s="66"/>
      <c r="O126" s="66"/>
      <c r="P126" s="66"/>
      <c r="Q126" s="66"/>
      <c r="R126" s="66"/>
      <c r="S126" s="66"/>
      <c r="T126" s="66"/>
      <c r="U126" s="102" t="str">
        <f t="shared" si="10"/>
        <v/>
      </c>
      <c r="V126" s="84"/>
      <c r="W126" s="66"/>
      <c r="X126" s="66"/>
      <c r="Y126" s="66"/>
      <c r="Z126" s="66"/>
      <c r="AA126" s="66"/>
      <c r="AB126" s="66"/>
      <c r="AC126" s="66"/>
      <c r="AD126" s="85" t="str">
        <f t="shared" si="11"/>
        <v/>
      </c>
    </row>
    <row r="127" spans="2:30" ht="17.25" customHeight="1" x14ac:dyDescent="0.15">
      <c r="B127" s="147">
        <v>24</v>
      </c>
      <c r="C127" s="145"/>
      <c r="D127" s="84"/>
      <c r="E127" s="66"/>
      <c r="F127" s="66"/>
      <c r="G127" s="66"/>
      <c r="H127" s="66"/>
      <c r="I127" s="66"/>
      <c r="J127" s="66"/>
      <c r="K127" s="66"/>
      <c r="L127" s="85" t="str">
        <f t="shared" si="9"/>
        <v/>
      </c>
      <c r="M127" s="78"/>
      <c r="N127" s="66"/>
      <c r="O127" s="66"/>
      <c r="P127" s="66"/>
      <c r="Q127" s="66"/>
      <c r="R127" s="66"/>
      <c r="S127" s="66"/>
      <c r="T127" s="66"/>
      <c r="U127" s="102" t="str">
        <f t="shared" si="10"/>
        <v/>
      </c>
      <c r="V127" s="84"/>
      <c r="W127" s="66"/>
      <c r="X127" s="66"/>
      <c r="Y127" s="66"/>
      <c r="Z127" s="66"/>
      <c r="AA127" s="66"/>
      <c r="AB127" s="66"/>
      <c r="AC127" s="66"/>
      <c r="AD127" s="85" t="str">
        <f t="shared" si="11"/>
        <v/>
      </c>
    </row>
    <row r="128" spans="2:30" ht="17.25" customHeight="1" x14ac:dyDescent="0.15">
      <c r="B128" s="149">
        <v>25</v>
      </c>
      <c r="C128" s="179"/>
      <c r="D128" s="86"/>
      <c r="E128" s="67"/>
      <c r="F128" s="67"/>
      <c r="G128" s="67"/>
      <c r="H128" s="67"/>
      <c r="I128" s="67"/>
      <c r="J128" s="67"/>
      <c r="K128" s="67"/>
      <c r="L128" s="87" t="str">
        <f t="shared" si="9"/>
        <v/>
      </c>
      <c r="M128" s="67"/>
      <c r="N128" s="67"/>
      <c r="O128" s="67"/>
      <c r="P128" s="67"/>
      <c r="Q128" s="67"/>
      <c r="R128" s="67"/>
      <c r="S128" s="67"/>
      <c r="T128" s="67"/>
      <c r="U128" s="103" t="str">
        <f t="shared" si="10"/>
        <v/>
      </c>
      <c r="V128" s="86">
        <v>1</v>
      </c>
      <c r="W128" s="67"/>
      <c r="X128" s="67"/>
      <c r="Y128" s="67"/>
      <c r="Z128" s="67"/>
      <c r="AA128" s="67"/>
      <c r="AB128" s="67"/>
      <c r="AC128" s="67"/>
      <c r="AD128" s="87">
        <f t="shared" si="11"/>
        <v>1</v>
      </c>
    </row>
    <row r="129" spans="2:30" ht="17.25" customHeight="1" x14ac:dyDescent="0.15">
      <c r="B129" s="147">
        <v>26</v>
      </c>
      <c r="C129" s="145"/>
      <c r="D129" s="84"/>
      <c r="E129" s="66"/>
      <c r="F129" s="66"/>
      <c r="G129" s="66"/>
      <c r="H129" s="66"/>
      <c r="I129" s="66"/>
      <c r="J129" s="66"/>
      <c r="K129" s="66"/>
      <c r="L129" s="85" t="str">
        <f t="shared" si="9"/>
        <v/>
      </c>
      <c r="M129" s="78"/>
      <c r="N129" s="66"/>
      <c r="O129" s="66"/>
      <c r="P129" s="66"/>
      <c r="Q129" s="66"/>
      <c r="R129" s="66"/>
      <c r="S129" s="66"/>
      <c r="T129" s="66"/>
      <c r="U129" s="102" t="str">
        <f t="shared" si="10"/>
        <v/>
      </c>
      <c r="V129" s="84">
        <v>1</v>
      </c>
      <c r="W129" s="66"/>
      <c r="X129" s="66"/>
      <c r="Y129" s="66"/>
      <c r="Z129" s="66"/>
      <c r="AA129" s="66"/>
      <c r="AB129" s="66"/>
      <c r="AC129" s="66"/>
      <c r="AD129" s="85">
        <f>IF(SUM(V129:AC129)=0,"",SUM(V129:AC129))</f>
        <v>1</v>
      </c>
    </row>
    <row r="130" spans="2:30" ht="17.25" customHeight="1" x14ac:dyDescent="0.15">
      <c r="B130" s="147">
        <v>27</v>
      </c>
      <c r="C130" s="145"/>
      <c r="D130" s="84"/>
      <c r="E130" s="66"/>
      <c r="F130" s="66"/>
      <c r="G130" s="66"/>
      <c r="H130" s="66"/>
      <c r="I130" s="66"/>
      <c r="J130" s="66"/>
      <c r="K130" s="66"/>
      <c r="L130" s="85" t="str">
        <f t="shared" si="9"/>
        <v/>
      </c>
      <c r="M130" s="78">
        <v>2</v>
      </c>
      <c r="N130" s="66"/>
      <c r="O130" s="66"/>
      <c r="P130" s="66"/>
      <c r="Q130" s="66"/>
      <c r="R130" s="66"/>
      <c r="S130" s="66"/>
      <c r="T130" s="66"/>
      <c r="U130" s="102">
        <f>IF(SUM(M130:T130)=0,"",SUM(M130:T130))</f>
        <v>2</v>
      </c>
      <c r="V130" s="84"/>
      <c r="W130" s="66"/>
      <c r="X130" s="66"/>
      <c r="Y130" s="66"/>
      <c r="Z130" s="66"/>
      <c r="AA130" s="66"/>
      <c r="AB130" s="66"/>
      <c r="AC130" s="66"/>
      <c r="AD130" s="85" t="str">
        <f t="shared" si="11"/>
        <v/>
      </c>
    </row>
    <row r="131" spans="2:30" ht="17.25" customHeight="1" x14ac:dyDescent="0.15">
      <c r="B131" s="147">
        <v>28</v>
      </c>
      <c r="C131" s="145"/>
      <c r="D131" s="84"/>
      <c r="E131" s="66"/>
      <c r="F131" s="66"/>
      <c r="G131" s="66"/>
      <c r="H131" s="66"/>
      <c r="I131" s="66"/>
      <c r="J131" s="66"/>
      <c r="K131" s="66"/>
      <c r="L131" s="85" t="str">
        <f t="shared" si="9"/>
        <v/>
      </c>
      <c r="M131" s="78">
        <v>1</v>
      </c>
      <c r="N131" s="66"/>
      <c r="O131" s="66"/>
      <c r="P131" s="66"/>
      <c r="Q131" s="66"/>
      <c r="R131" s="66"/>
      <c r="S131" s="66"/>
      <c r="T131" s="66"/>
      <c r="U131" s="102">
        <f>IF(SUM(M131:T131)=0,"",SUM(M131:T131))</f>
        <v>1</v>
      </c>
      <c r="V131" s="84">
        <v>1</v>
      </c>
      <c r="W131" s="66"/>
      <c r="X131" s="66"/>
      <c r="Y131" s="66"/>
      <c r="Z131" s="66"/>
      <c r="AA131" s="66"/>
      <c r="AB131" s="66"/>
      <c r="AC131" s="66"/>
      <c r="AD131" s="85">
        <f t="shared" si="11"/>
        <v>1</v>
      </c>
    </row>
    <row r="132" spans="2:30" ht="17.25" customHeight="1" x14ac:dyDescent="0.15">
      <c r="B132" s="147">
        <v>29</v>
      </c>
      <c r="C132" s="145"/>
      <c r="D132" s="84">
        <v>2</v>
      </c>
      <c r="E132" s="66"/>
      <c r="F132" s="66"/>
      <c r="G132" s="66"/>
      <c r="H132" s="66"/>
      <c r="I132" s="66"/>
      <c r="J132" s="66"/>
      <c r="K132" s="66"/>
      <c r="L132" s="85">
        <f t="shared" si="9"/>
        <v>2</v>
      </c>
      <c r="M132" s="78"/>
      <c r="N132" s="66">
        <v>1</v>
      </c>
      <c r="O132" s="66"/>
      <c r="P132" s="66"/>
      <c r="Q132" s="66"/>
      <c r="R132" s="66"/>
      <c r="S132" s="66"/>
      <c r="T132" s="66"/>
      <c r="U132" s="102">
        <f>IF(SUM(M132:T132)=0,"",SUM(M132:T132))</f>
        <v>1</v>
      </c>
      <c r="V132" s="84"/>
      <c r="W132" s="66"/>
      <c r="X132" s="66"/>
      <c r="Y132" s="66"/>
      <c r="Z132" s="66"/>
      <c r="AA132" s="66"/>
      <c r="AB132" s="66"/>
      <c r="AC132" s="66"/>
      <c r="AD132" s="85" t="str">
        <f>IF(SUM(V132:AC132)=0,"",SUM(V132:AC132))</f>
        <v/>
      </c>
    </row>
    <row r="133" spans="2:30" ht="17.25" customHeight="1" x14ac:dyDescent="0.15">
      <c r="B133" s="147">
        <v>30</v>
      </c>
      <c r="C133" s="145"/>
      <c r="D133" s="84"/>
      <c r="E133" s="78"/>
      <c r="F133" s="66"/>
      <c r="G133" s="66"/>
      <c r="H133" s="66"/>
      <c r="I133" s="66"/>
      <c r="J133" s="66"/>
      <c r="K133" s="66"/>
      <c r="L133" s="85" t="str">
        <f t="shared" si="9"/>
        <v/>
      </c>
      <c r="M133" s="78"/>
      <c r="N133" s="66"/>
      <c r="O133" s="66"/>
      <c r="P133" s="66"/>
      <c r="Q133" s="66"/>
      <c r="R133" s="66"/>
      <c r="S133" s="66"/>
      <c r="T133" s="66"/>
      <c r="U133" s="102" t="str">
        <f>IF(SUM(M133:T133)=0,"",SUM(M133:T133))</f>
        <v/>
      </c>
      <c r="V133" s="84"/>
      <c r="W133" s="66">
        <v>1</v>
      </c>
      <c r="X133" s="66"/>
      <c r="Y133" s="66"/>
      <c r="Z133" s="66"/>
      <c r="AA133" s="66"/>
      <c r="AB133" s="66"/>
      <c r="AC133" s="66"/>
      <c r="AD133" s="85">
        <f t="shared" si="11"/>
        <v>1</v>
      </c>
    </row>
    <row r="134" spans="2:30" ht="17.25" customHeight="1" x14ac:dyDescent="0.15">
      <c r="B134" s="150">
        <v>31</v>
      </c>
      <c r="C134" s="180"/>
      <c r="D134" s="88"/>
      <c r="E134" s="89"/>
      <c r="F134" s="89"/>
      <c r="G134" s="89"/>
      <c r="H134" s="89"/>
      <c r="I134" s="89"/>
      <c r="J134" s="89"/>
      <c r="K134" s="89"/>
      <c r="L134" s="90" t="str">
        <f t="shared" si="9"/>
        <v/>
      </c>
      <c r="M134" s="89"/>
      <c r="N134" s="89"/>
      <c r="O134" s="89"/>
      <c r="P134" s="89"/>
      <c r="Q134" s="89"/>
      <c r="R134" s="89"/>
      <c r="S134" s="89"/>
      <c r="T134" s="89"/>
      <c r="U134" s="104" t="str">
        <f t="shared" si="10"/>
        <v/>
      </c>
      <c r="V134" s="88"/>
      <c r="W134" s="89"/>
      <c r="X134" s="89"/>
      <c r="Y134" s="89"/>
      <c r="Z134" s="89"/>
      <c r="AA134" s="89"/>
      <c r="AB134" s="89"/>
      <c r="AC134" s="89"/>
      <c r="AD134" s="90" t="str">
        <f>IF(SUM(V134:AC134)=0,"",SUM(V134:AC134))</f>
        <v/>
      </c>
    </row>
    <row r="135" spans="2:30" ht="17.25" customHeight="1" x14ac:dyDescent="0.15">
      <c r="B135" s="147">
        <v>32</v>
      </c>
      <c r="C135" s="145"/>
      <c r="D135" s="84"/>
      <c r="E135" s="66"/>
      <c r="F135" s="66"/>
      <c r="G135" s="66"/>
      <c r="H135" s="66"/>
      <c r="I135" s="66"/>
      <c r="J135" s="66"/>
      <c r="K135" s="66"/>
      <c r="L135" s="85" t="str">
        <f t="shared" si="9"/>
        <v/>
      </c>
      <c r="M135" s="78"/>
      <c r="N135" s="66"/>
      <c r="O135" s="66"/>
      <c r="P135" s="66"/>
      <c r="Q135" s="66"/>
      <c r="R135" s="66"/>
      <c r="S135" s="66"/>
      <c r="T135" s="66"/>
      <c r="U135" s="102" t="str">
        <f>IF(SUM(M135:T135)=0,"",SUM(M135:T135))</f>
        <v/>
      </c>
      <c r="V135" s="84"/>
      <c r="W135" s="66">
        <v>1</v>
      </c>
      <c r="X135" s="66"/>
      <c r="Y135" s="66"/>
      <c r="Z135" s="66"/>
      <c r="AA135" s="66"/>
      <c r="AB135" s="66"/>
      <c r="AC135" s="66"/>
      <c r="AD135" s="85">
        <f>IF(SUM(V135:AC135)=0,"",SUM(V135:AC135))</f>
        <v>1</v>
      </c>
    </row>
    <row r="136" spans="2:30" ht="17.25" customHeight="1" x14ac:dyDescent="0.15">
      <c r="B136" s="147">
        <v>33</v>
      </c>
      <c r="C136" s="145"/>
      <c r="D136" s="84"/>
      <c r="E136" s="78"/>
      <c r="F136" s="66"/>
      <c r="G136" s="66"/>
      <c r="H136" s="66"/>
      <c r="I136" s="66"/>
      <c r="J136" s="66"/>
      <c r="K136" s="66"/>
      <c r="L136" s="85" t="str">
        <f t="shared" si="9"/>
        <v/>
      </c>
      <c r="M136" s="66"/>
      <c r="N136" s="78">
        <v>1</v>
      </c>
      <c r="O136" s="66"/>
      <c r="P136" s="66"/>
      <c r="Q136" s="66"/>
      <c r="R136" s="66"/>
      <c r="S136" s="66"/>
      <c r="T136" s="66"/>
      <c r="U136" s="102">
        <f>IF(SUM(M136:T136)=0,"",SUM(M136:T136))</f>
        <v>1</v>
      </c>
      <c r="V136" s="84"/>
      <c r="W136" s="66"/>
      <c r="X136" s="66"/>
      <c r="Y136" s="66"/>
      <c r="Z136" s="66"/>
      <c r="AA136" s="66"/>
      <c r="AB136" s="66"/>
      <c r="AC136" s="66"/>
      <c r="AD136" s="85" t="str">
        <f t="shared" si="11"/>
        <v/>
      </c>
    </row>
    <row r="137" spans="2:30" ht="17.25" customHeight="1" x14ac:dyDescent="0.15">
      <c r="B137" s="147">
        <v>34</v>
      </c>
      <c r="C137" s="145"/>
      <c r="D137" s="84"/>
      <c r="E137" s="66"/>
      <c r="F137" s="66"/>
      <c r="G137" s="66"/>
      <c r="H137" s="66"/>
      <c r="I137" s="66"/>
      <c r="J137" s="66"/>
      <c r="K137" s="66"/>
      <c r="L137" s="85" t="str">
        <f t="shared" si="9"/>
        <v/>
      </c>
      <c r="M137" s="78"/>
      <c r="N137" s="78">
        <v>1</v>
      </c>
      <c r="O137" s="66"/>
      <c r="P137" s="66"/>
      <c r="Q137" s="66"/>
      <c r="R137" s="66"/>
      <c r="S137" s="66"/>
      <c r="T137" s="66"/>
      <c r="U137" s="102">
        <f t="shared" si="10"/>
        <v>1</v>
      </c>
      <c r="V137" s="84"/>
      <c r="W137" s="66"/>
      <c r="X137" s="66"/>
      <c r="Y137" s="66"/>
      <c r="Z137" s="66"/>
      <c r="AA137" s="66"/>
      <c r="AB137" s="66"/>
      <c r="AC137" s="66"/>
      <c r="AD137" s="85" t="str">
        <f t="shared" si="11"/>
        <v/>
      </c>
    </row>
    <row r="138" spans="2:30" ht="17.25" customHeight="1" x14ac:dyDescent="0.15">
      <c r="B138" s="149">
        <v>35</v>
      </c>
      <c r="C138" s="179"/>
      <c r="D138" s="86"/>
      <c r="E138" s="67"/>
      <c r="F138" s="67"/>
      <c r="G138" s="67"/>
      <c r="H138" s="67"/>
      <c r="I138" s="67"/>
      <c r="J138" s="67"/>
      <c r="K138" s="67"/>
      <c r="L138" s="87" t="str">
        <f t="shared" si="9"/>
        <v/>
      </c>
      <c r="M138" s="67"/>
      <c r="N138" s="67">
        <v>2</v>
      </c>
      <c r="O138" s="67"/>
      <c r="P138" s="67"/>
      <c r="Q138" s="67"/>
      <c r="R138" s="67"/>
      <c r="S138" s="67"/>
      <c r="T138" s="67"/>
      <c r="U138" s="103">
        <f>IF(SUM(M138:T138)=0,"",SUM(M138:T138))</f>
        <v>2</v>
      </c>
      <c r="V138" s="86"/>
      <c r="W138" s="67"/>
      <c r="X138" s="67"/>
      <c r="Y138" s="67"/>
      <c r="Z138" s="67"/>
      <c r="AA138" s="67"/>
      <c r="AB138" s="67"/>
      <c r="AC138" s="67"/>
      <c r="AD138" s="87" t="str">
        <f t="shared" si="11"/>
        <v/>
      </c>
    </row>
    <row r="139" spans="2:30" ht="17.25" customHeight="1" x14ac:dyDescent="0.15">
      <c r="B139" s="147">
        <v>36</v>
      </c>
      <c r="C139" s="145"/>
      <c r="D139" s="84"/>
      <c r="E139" s="66"/>
      <c r="F139" s="66"/>
      <c r="G139" s="66"/>
      <c r="H139" s="66"/>
      <c r="I139" s="66"/>
      <c r="J139" s="66"/>
      <c r="K139" s="66"/>
      <c r="L139" s="85" t="str">
        <f t="shared" si="9"/>
        <v/>
      </c>
      <c r="M139" s="66"/>
      <c r="N139" s="78"/>
      <c r="O139" s="66"/>
      <c r="P139" s="66"/>
      <c r="Q139" s="66"/>
      <c r="R139" s="66"/>
      <c r="S139" s="66"/>
      <c r="T139" s="66"/>
      <c r="U139" s="102" t="str">
        <f t="shared" si="10"/>
        <v/>
      </c>
      <c r="V139" s="84"/>
      <c r="W139" s="66"/>
      <c r="X139" s="66"/>
      <c r="Y139" s="66"/>
      <c r="Z139" s="66"/>
      <c r="AA139" s="66"/>
      <c r="AB139" s="66"/>
      <c r="AC139" s="66"/>
      <c r="AD139" s="90" t="str">
        <f>IF(SUM(V139:AC139)=0,"",SUM(V139:AC139))</f>
        <v/>
      </c>
    </row>
    <row r="140" spans="2:30" ht="17.25" customHeight="1" x14ac:dyDescent="0.15">
      <c r="B140" s="147">
        <v>37</v>
      </c>
      <c r="C140" s="145"/>
      <c r="D140" s="84"/>
      <c r="E140" s="66"/>
      <c r="F140" s="78"/>
      <c r="G140" s="66"/>
      <c r="H140" s="66"/>
      <c r="I140" s="66"/>
      <c r="J140" s="66"/>
      <c r="K140" s="66"/>
      <c r="L140" s="85" t="str">
        <f t="shared" si="9"/>
        <v/>
      </c>
      <c r="M140" s="66"/>
      <c r="N140" s="66"/>
      <c r="O140" s="66"/>
      <c r="P140" s="66"/>
      <c r="Q140" s="66"/>
      <c r="R140" s="66"/>
      <c r="S140" s="66"/>
      <c r="T140" s="66"/>
      <c r="U140" s="102" t="str">
        <f>IF(SUM(M140:T140)=0,"",SUM(M140:T140))</f>
        <v/>
      </c>
      <c r="V140" s="84"/>
      <c r="W140" s="66"/>
      <c r="X140" s="66">
        <v>1</v>
      </c>
      <c r="Y140" s="66"/>
      <c r="Z140" s="66"/>
      <c r="AA140" s="66"/>
      <c r="AB140" s="66"/>
      <c r="AC140" s="66"/>
      <c r="AD140" s="85">
        <f>IF(SUM(V140:AC140)=0,"",SUM(V140:AC140))</f>
        <v>1</v>
      </c>
    </row>
    <row r="141" spans="2:30" ht="17.25" customHeight="1" x14ac:dyDescent="0.15">
      <c r="B141" s="147">
        <v>38</v>
      </c>
      <c r="C141" s="145"/>
      <c r="D141" s="84"/>
      <c r="E141" s="66"/>
      <c r="F141" s="66"/>
      <c r="G141" s="78"/>
      <c r="H141" s="66"/>
      <c r="I141" s="66"/>
      <c r="J141" s="66"/>
      <c r="K141" s="66"/>
      <c r="L141" s="85" t="str">
        <f t="shared" si="9"/>
        <v/>
      </c>
      <c r="M141" s="66"/>
      <c r="N141" s="66"/>
      <c r="O141" s="66"/>
      <c r="P141" s="66"/>
      <c r="Q141" s="66"/>
      <c r="R141" s="66"/>
      <c r="S141" s="66"/>
      <c r="T141" s="66"/>
      <c r="U141" s="102" t="str">
        <f t="shared" si="10"/>
        <v/>
      </c>
      <c r="V141" s="84"/>
      <c r="W141" s="66"/>
      <c r="X141" s="66"/>
      <c r="Y141" s="66"/>
      <c r="Z141" s="66"/>
      <c r="AA141" s="66"/>
      <c r="AB141" s="66"/>
      <c r="AC141" s="66"/>
      <c r="AD141" s="85" t="str">
        <f>IF(SUM(V141:AC141)=0,"",SUM(V141:AC141))</f>
        <v/>
      </c>
    </row>
    <row r="142" spans="2:30" ht="17.25" customHeight="1" x14ac:dyDescent="0.15">
      <c r="B142" s="147">
        <v>39</v>
      </c>
      <c r="C142" s="145"/>
      <c r="D142" s="84"/>
      <c r="E142" s="66"/>
      <c r="F142" s="78"/>
      <c r="G142" s="66"/>
      <c r="H142" s="66"/>
      <c r="I142" s="66"/>
      <c r="J142" s="66"/>
      <c r="K142" s="66"/>
      <c r="L142" s="85" t="str">
        <f t="shared" si="9"/>
        <v/>
      </c>
      <c r="M142" s="66"/>
      <c r="N142" s="66"/>
      <c r="O142" s="66"/>
      <c r="P142" s="66"/>
      <c r="Q142" s="66"/>
      <c r="R142" s="66"/>
      <c r="S142" s="66"/>
      <c r="T142" s="66"/>
      <c r="U142" s="102" t="str">
        <f t="shared" si="10"/>
        <v/>
      </c>
      <c r="V142" s="84"/>
      <c r="W142" s="66"/>
      <c r="X142" s="66"/>
      <c r="Y142" s="66"/>
      <c r="Z142" s="66"/>
      <c r="AA142" s="66"/>
      <c r="AB142" s="66"/>
      <c r="AC142" s="66"/>
      <c r="AD142" s="85" t="str">
        <f t="shared" si="11"/>
        <v/>
      </c>
    </row>
    <row r="143" spans="2:30" ht="17.25" customHeight="1" x14ac:dyDescent="0.15">
      <c r="B143" s="147">
        <v>40</v>
      </c>
      <c r="C143" s="145"/>
      <c r="D143" s="84"/>
      <c r="E143" s="66"/>
      <c r="F143" s="66"/>
      <c r="G143" s="66"/>
      <c r="H143" s="66"/>
      <c r="I143" s="66"/>
      <c r="J143" s="66"/>
      <c r="K143" s="66"/>
      <c r="L143" s="87" t="str">
        <f t="shared" si="9"/>
        <v/>
      </c>
      <c r="M143" s="66"/>
      <c r="N143" s="66"/>
      <c r="O143" s="66"/>
      <c r="P143" s="66"/>
      <c r="Q143" s="66"/>
      <c r="R143" s="66"/>
      <c r="S143" s="66"/>
      <c r="T143" s="66"/>
      <c r="U143" s="103" t="str">
        <f t="shared" si="10"/>
        <v/>
      </c>
      <c r="V143" s="84"/>
      <c r="W143" s="66"/>
      <c r="X143" s="66"/>
      <c r="Y143" s="66"/>
      <c r="Z143" s="66"/>
      <c r="AA143" s="66"/>
      <c r="AB143" s="66"/>
      <c r="AC143" s="66"/>
      <c r="AD143" s="87" t="str">
        <f>IF(SUM(V143:AC143)=0,"",SUM(V143:AC143))</f>
        <v/>
      </c>
    </row>
    <row r="144" spans="2:30" ht="17.25" customHeight="1" x14ac:dyDescent="0.15">
      <c r="B144" s="150">
        <v>41</v>
      </c>
      <c r="C144" s="180"/>
      <c r="D144" s="88"/>
      <c r="E144" s="89"/>
      <c r="F144" s="89"/>
      <c r="G144" s="89"/>
      <c r="H144" s="89"/>
      <c r="I144" s="89"/>
      <c r="J144" s="89"/>
      <c r="K144" s="89"/>
      <c r="L144" s="85" t="str">
        <f t="shared" si="9"/>
        <v/>
      </c>
      <c r="M144" s="89"/>
      <c r="N144" s="89"/>
      <c r="O144" s="89"/>
      <c r="P144" s="89"/>
      <c r="Q144" s="89"/>
      <c r="R144" s="89"/>
      <c r="S144" s="89"/>
      <c r="T144" s="89"/>
      <c r="U144" s="102" t="str">
        <f t="shared" si="10"/>
        <v/>
      </c>
      <c r="V144" s="88"/>
      <c r="W144" s="89"/>
      <c r="X144" s="89">
        <v>1</v>
      </c>
      <c r="Y144" s="89"/>
      <c r="Z144" s="89"/>
      <c r="AA144" s="89"/>
      <c r="AB144" s="89"/>
      <c r="AC144" s="89"/>
      <c r="AD144" s="90">
        <f t="shared" si="11"/>
        <v>1</v>
      </c>
    </row>
    <row r="145" spans="2:30" ht="17.25" customHeight="1" x14ac:dyDescent="0.15">
      <c r="B145" s="147">
        <v>42</v>
      </c>
      <c r="C145" s="145"/>
      <c r="D145" s="84"/>
      <c r="E145" s="66"/>
      <c r="F145" s="66"/>
      <c r="G145" s="66"/>
      <c r="H145" s="66"/>
      <c r="I145" s="66"/>
      <c r="J145" s="66"/>
      <c r="K145" s="66"/>
      <c r="L145" s="85" t="str">
        <f t="shared" si="9"/>
        <v/>
      </c>
      <c r="M145" s="66"/>
      <c r="N145" s="66"/>
      <c r="O145" s="66"/>
      <c r="P145" s="66"/>
      <c r="Q145" s="66"/>
      <c r="R145" s="66"/>
      <c r="S145" s="66"/>
      <c r="T145" s="66"/>
      <c r="U145" s="102" t="str">
        <f t="shared" si="10"/>
        <v/>
      </c>
      <c r="V145" s="84"/>
      <c r="W145" s="66"/>
      <c r="X145" s="78"/>
      <c r="Y145" s="66"/>
      <c r="Z145" s="66"/>
      <c r="AA145" s="66"/>
      <c r="AB145" s="66"/>
      <c r="AC145" s="66"/>
      <c r="AD145" s="85" t="str">
        <f>IF(SUM(V145:AC145)=0,"",SUM(V145:AC145))</f>
        <v/>
      </c>
    </row>
    <row r="146" spans="2:30" ht="17.25" customHeight="1" x14ac:dyDescent="0.15">
      <c r="B146" s="147">
        <v>43</v>
      </c>
      <c r="C146" s="145"/>
      <c r="D146" s="84"/>
      <c r="E146" s="66"/>
      <c r="F146" s="66"/>
      <c r="G146" s="66"/>
      <c r="H146" s="66"/>
      <c r="I146" s="66"/>
      <c r="J146" s="66"/>
      <c r="K146" s="66"/>
      <c r="L146" s="85" t="str">
        <f t="shared" si="9"/>
        <v/>
      </c>
      <c r="M146" s="66"/>
      <c r="N146" s="66"/>
      <c r="O146" s="66"/>
      <c r="P146" s="66"/>
      <c r="Q146" s="66"/>
      <c r="R146" s="66"/>
      <c r="S146" s="66"/>
      <c r="T146" s="66"/>
      <c r="U146" s="102" t="str">
        <f t="shared" si="10"/>
        <v/>
      </c>
      <c r="V146" s="84">
        <v>1</v>
      </c>
      <c r="W146" s="66"/>
      <c r="X146" s="78"/>
      <c r="Y146" s="66"/>
      <c r="Z146" s="66"/>
      <c r="AA146" s="66"/>
      <c r="AB146" s="66"/>
      <c r="AC146" s="66"/>
      <c r="AD146" s="85">
        <f t="shared" si="11"/>
        <v>1</v>
      </c>
    </row>
    <row r="147" spans="2:30" ht="17.25" customHeight="1" x14ac:dyDescent="0.15">
      <c r="B147" s="147">
        <v>44</v>
      </c>
      <c r="C147" s="145"/>
      <c r="D147" s="84"/>
      <c r="E147" s="66"/>
      <c r="F147" s="66"/>
      <c r="G147" s="66"/>
      <c r="H147" s="66"/>
      <c r="I147" s="66"/>
      <c r="J147" s="66"/>
      <c r="K147" s="66"/>
      <c r="L147" s="85" t="str">
        <f t="shared" si="9"/>
        <v/>
      </c>
      <c r="M147" s="66"/>
      <c r="N147" s="66"/>
      <c r="O147" s="66"/>
      <c r="P147" s="66"/>
      <c r="Q147" s="66"/>
      <c r="R147" s="66"/>
      <c r="S147" s="66"/>
      <c r="T147" s="66"/>
      <c r="U147" s="102" t="str">
        <f t="shared" si="10"/>
        <v/>
      </c>
      <c r="V147" s="84"/>
      <c r="W147" s="66"/>
      <c r="X147" s="78"/>
      <c r="Y147" s="66"/>
      <c r="Z147" s="66"/>
      <c r="AA147" s="66"/>
      <c r="AB147" s="66"/>
      <c r="AC147" s="66"/>
      <c r="AD147" s="85" t="str">
        <f t="shared" si="11"/>
        <v/>
      </c>
    </row>
    <row r="148" spans="2:30" ht="17.25" customHeight="1" x14ac:dyDescent="0.15">
      <c r="B148" s="149">
        <v>45</v>
      </c>
      <c r="C148" s="179"/>
      <c r="D148" s="86"/>
      <c r="E148" s="67"/>
      <c r="F148" s="67"/>
      <c r="G148" s="67"/>
      <c r="H148" s="67"/>
      <c r="I148" s="67"/>
      <c r="J148" s="67"/>
      <c r="K148" s="67"/>
      <c r="L148" s="85" t="str">
        <f t="shared" si="9"/>
        <v/>
      </c>
      <c r="M148" s="67"/>
      <c r="N148" s="67"/>
      <c r="O148" s="67"/>
      <c r="P148" s="67"/>
      <c r="Q148" s="67"/>
      <c r="R148" s="67"/>
      <c r="S148" s="67"/>
      <c r="T148" s="67"/>
      <c r="U148" s="102" t="str">
        <f t="shared" si="10"/>
        <v/>
      </c>
      <c r="V148" s="86"/>
      <c r="W148" s="67"/>
      <c r="X148" s="67"/>
      <c r="Y148" s="67"/>
      <c r="Z148" s="67"/>
      <c r="AA148" s="67"/>
      <c r="AB148" s="67"/>
      <c r="AC148" s="67"/>
      <c r="AD148" s="87" t="str">
        <f>IF(SUM(V148:AC148)=0,"",SUM(V148:AC148))</f>
        <v/>
      </c>
    </row>
    <row r="149" spans="2:30" ht="17.25" customHeight="1" x14ac:dyDescent="0.15">
      <c r="B149" s="147">
        <v>46</v>
      </c>
      <c r="C149" s="145"/>
      <c r="D149" s="84"/>
      <c r="E149" s="66"/>
      <c r="F149" s="66"/>
      <c r="G149" s="66"/>
      <c r="H149" s="78"/>
      <c r="I149" s="66"/>
      <c r="J149" s="66"/>
      <c r="K149" s="66"/>
      <c r="L149" s="90" t="str">
        <f t="shared" si="9"/>
        <v/>
      </c>
      <c r="M149" s="66"/>
      <c r="N149" s="66"/>
      <c r="O149" s="66"/>
      <c r="P149" s="66"/>
      <c r="Q149" s="66"/>
      <c r="R149" s="66"/>
      <c r="S149" s="66"/>
      <c r="T149" s="66"/>
      <c r="U149" s="104" t="str">
        <f t="shared" si="10"/>
        <v/>
      </c>
      <c r="V149" s="84"/>
      <c r="W149" s="66"/>
      <c r="X149" s="66"/>
      <c r="Y149" s="66"/>
      <c r="Z149" s="66"/>
      <c r="AA149" s="66"/>
      <c r="AB149" s="66"/>
      <c r="AC149" s="66"/>
      <c r="AD149" s="90" t="str">
        <f t="shared" si="11"/>
        <v/>
      </c>
    </row>
    <row r="150" spans="2:30" ht="17.25" customHeight="1" x14ac:dyDescent="0.15">
      <c r="B150" s="147">
        <v>47</v>
      </c>
      <c r="C150" s="145"/>
      <c r="D150" s="84"/>
      <c r="E150" s="66"/>
      <c r="F150" s="66"/>
      <c r="G150" s="66"/>
      <c r="H150" s="78"/>
      <c r="I150" s="66"/>
      <c r="J150" s="66"/>
      <c r="K150" s="66"/>
      <c r="L150" s="85" t="str">
        <f t="shared" si="9"/>
        <v/>
      </c>
      <c r="M150" s="66"/>
      <c r="N150" s="66"/>
      <c r="O150" s="66"/>
      <c r="P150" s="66"/>
      <c r="Q150" s="66"/>
      <c r="R150" s="66"/>
      <c r="S150" s="66"/>
      <c r="T150" s="66"/>
      <c r="U150" s="102" t="str">
        <f t="shared" si="10"/>
        <v/>
      </c>
      <c r="V150" s="84">
        <v>1</v>
      </c>
      <c r="W150" s="66"/>
      <c r="X150" s="66"/>
      <c r="Y150" s="66"/>
      <c r="Z150" s="66"/>
      <c r="AA150" s="66"/>
      <c r="AB150" s="66"/>
      <c r="AC150" s="66"/>
      <c r="AD150" s="85">
        <f t="shared" si="11"/>
        <v>1</v>
      </c>
    </row>
    <row r="151" spans="2:30" ht="17.25" customHeight="1" x14ac:dyDescent="0.15">
      <c r="B151" s="147">
        <v>48</v>
      </c>
      <c r="C151" s="145"/>
      <c r="D151" s="84"/>
      <c r="E151" s="66"/>
      <c r="F151" s="66"/>
      <c r="G151" s="66"/>
      <c r="H151" s="78"/>
      <c r="I151" s="78"/>
      <c r="J151" s="66"/>
      <c r="K151" s="66"/>
      <c r="L151" s="85" t="str">
        <f t="shared" si="9"/>
        <v/>
      </c>
      <c r="M151" s="66"/>
      <c r="N151" s="66"/>
      <c r="O151" s="66"/>
      <c r="P151" s="66"/>
      <c r="Q151" s="66"/>
      <c r="R151" s="78"/>
      <c r="S151" s="66"/>
      <c r="T151" s="66"/>
      <c r="U151" s="102" t="str">
        <f t="shared" si="10"/>
        <v/>
      </c>
      <c r="V151" s="84"/>
      <c r="W151" s="66">
        <v>1</v>
      </c>
      <c r="X151" s="66"/>
      <c r="Y151" s="66"/>
      <c r="Z151" s="66"/>
      <c r="AA151" s="66"/>
      <c r="AB151" s="66"/>
      <c r="AC151" s="66"/>
      <c r="AD151" s="85">
        <f t="shared" si="11"/>
        <v>1</v>
      </c>
    </row>
    <row r="152" spans="2:30" ht="17.25" customHeight="1" x14ac:dyDescent="0.15">
      <c r="B152" s="147">
        <v>49</v>
      </c>
      <c r="C152" s="145"/>
      <c r="D152" s="84"/>
      <c r="E152" s="66"/>
      <c r="F152" s="66"/>
      <c r="G152" s="66"/>
      <c r="H152" s="66"/>
      <c r="I152" s="66"/>
      <c r="J152" s="66"/>
      <c r="K152" s="66"/>
      <c r="L152" s="85" t="str">
        <f t="shared" si="9"/>
        <v/>
      </c>
      <c r="M152" s="66"/>
      <c r="N152" s="66"/>
      <c r="O152" s="66"/>
      <c r="P152" s="66"/>
      <c r="Q152" s="66"/>
      <c r="R152" s="66"/>
      <c r="S152" s="66"/>
      <c r="T152" s="66"/>
      <c r="U152" s="102" t="str">
        <f t="shared" si="10"/>
        <v/>
      </c>
      <c r="V152" s="84"/>
      <c r="W152" s="66"/>
      <c r="X152" s="66"/>
      <c r="Y152" s="66"/>
      <c r="Z152" s="66"/>
      <c r="AA152" s="66"/>
      <c r="AB152" s="66"/>
      <c r="AC152" s="66"/>
      <c r="AD152" s="85" t="str">
        <f t="shared" si="11"/>
        <v/>
      </c>
    </row>
    <row r="153" spans="2:30" ht="17.25" customHeight="1" x14ac:dyDescent="0.15">
      <c r="B153" s="149">
        <v>50</v>
      </c>
      <c r="C153" s="179"/>
      <c r="D153" s="86"/>
      <c r="E153" s="67"/>
      <c r="F153" s="67"/>
      <c r="G153" s="67"/>
      <c r="H153" s="67"/>
      <c r="I153" s="67"/>
      <c r="J153" s="67"/>
      <c r="K153" s="67"/>
      <c r="L153" s="87" t="str">
        <f t="shared" si="9"/>
        <v/>
      </c>
      <c r="M153" s="67"/>
      <c r="N153" s="67"/>
      <c r="O153" s="67"/>
      <c r="P153" s="67"/>
      <c r="Q153" s="67"/>
      <c r="R153" s="67"/>
      <c r="S153" s="67"/>
      <c r="T153" s="67"/>
      <c r="U153" s="103" t="str">
        <f t="shared" si="10"/>
        <v/>
      </c>
      <c r="V153" s="86"/>
      <c r="W153" s="67"/>
      <c r="X153" s="67"/>
      <c r="Y153" s="67"/>
      <c r="Z153" s="67"/>
      <c r="AA153" s="67"/>
      <c r="AB153" s="67"/>
      <c r="AC153" s="67"/>
      <c r="AD153" s="87" t="str">
        <f t="shared" si="11"/>
        <v/>
      </c>
    </row>
    <row r="154" spans="2:30" ht="17.25" customHeight="1" x14ac:dyDescent="0.15">
      <c r="B154" s="147">
        <v>51</v>
      </c>
      <c r="C154" s="145"/>
      <c r="D154" s="84"/>
      <c r="E154" s="66"/>
      <c r="F154" s="66"/>
      <c r="G154" s="66"/>
      <c r="H154" s="78"/>
      <c r="I154" s="66"/>
      <c r="J154" s="66"/>
      <c r="K154" s="66"/>
      <c r="L154" s="85" t="str">
        <f t="shared" si="9"/>
        <v/>
      </c>
      <c r="M154" s="66"/>
      <c r="N154" s="66"/>
      <c r="O154" s="66"/>
      <c r="P154" s="66"/>
      <c r="Q154" s="66"/>
      <c r="R154" s="66"/>
      <c r="S154" s="66"/>
      <c r="T154" s="66"/>
      <c r="U154" s="102" t="str">
        <f t="shared" si="10"/>
        <v/>
      </c>
      <c r="V154" s="84"/>
      <c r="W154" s="66"/>
      <c r="X154" s="66"/>
      <c r="Y154" s="66"/>
      <c r="Z154" s="66"/>
      <c r="AA154" s="66"/>
      <c r="AB154" s="66"/>
      <c r="AC154" s="66"/>
      <c r="AD154" s="90" t="str">
        <f t="shared" si="11"/>
        <v/>
      </c>
    </row>
    <row r="155" spans="2:30" ht="17.25" customHeight="1" x14ac:dyDescent="0.15">
      <c r="B155" s="147">
        <v>52</v>
      </c>
      <c r="C155" s="145"/>
      <c r="D155" s="84"/>
      <c r="E155" s="66"/>
      <c r="F155" s="66"/>
      <c r="G155" s="66"/>
      <c r="H155" s="66"/>
      <c r="I155" s="78"/>
      <c r="J155" s="66"/>
      <c r="K155" s="66"/>
      <c r="L155" s="85" t="str">
        <f t="shared" si="9"/>
        <v/>
      </c>
      <c r="M155" s="66"/>
      <c r="N155" s="66"/>
      <c r="O155" s="66"/>
      <c r="P155" s="66"/>
      <c r="Q155" s="66"/>
      <c r="R155" s="66"/>
      <c r="S155" s="66"/>
      <c r="T155" s="66"/>
      <c r="U155" s="102" t="str">
        <f t="shared" si="10"/>
        <v/>
      </c>
      <c r="V155" s="84"/>
      <c r="W155" s="66"/>
      <c r="X155" s="66"/>
      <c r="Y155" s="66"/>
      <c r="Z155" s="66"/>
      <c r="AA155" s="66"/>
      <c r="AB155" s="66"/>
      <c r="AC155" s="66"/>
      <c r="AD155" s="85" t="str">
        <f t="shared" si="11"/>
        <v/>
      </c>
    </row>
    <row r="156" spans="2:30" ht="17.25" customHeight="1" x14ac:dyDescent="0.15">
      <c r="B156" s="147">
        <v>53</v>
      </c>
      <c r="C156" s="145"/>
      <c r="D156" s="84"/>
      <c r="E156" s="66"/>
      <c r="F156" s="66"/>
      <c r="G156" s="66"/>
      <c r="H156" s="66"/>
      <c r="I156" s="66"/>
      <c r="J156" s="66"/>
      <c r="K156" s="66"/>
      <c r="L156" s="85" t="str">
        <f t="shared" si="9"/>
        <v/>
      </c>
      <c r="M156" s="66"/>
      <c r="N156" s="66"/>
      <c r="O156" s="66"/>
      <c r="P156" s="66"/>
      <c r="Q156" s="66"/>
      <c r="R156" s="66"/>
      <c r="S156" s="66"/>
      <c r="T156" s="66"/>
      <c r="U156" s="102" t="str">
        <f t="shared" si="10"/>
        <v/>
      </c>
      <c r="V156" s="84"/>
      <c r="W156" s="66"/>
      <c r="X156" s="66"/>
      <c r="Y156" s="66"/>
      <c r="Z156" s="66"/>
      <c r="AA156" s="66"/>
      <c r="AB156" s="66"/>
      <c r="AC156" s="66"/>
      <c r="AD156" s="85" t="str">
        <f t="shared" si="11"/>
        <v/>
      </c>
    </row>
    <row r="157" spans="2:30" ht="17.25" customHeight="1" x14ac:dyDescent="0.15">
      <c r="B157" s="147">
        <v>54</v>
      </c>
      <c r="C157" s="145"/>
      <c r="D157" s="84"/>
      <c r="E157" s="66"/>
      <c r="F157" s="66"/>
      <c r="G157" s="66"/>
      <c r="H157" s="66"/>
      <c r="I157" s="78"/>
      <c r="J157" s="78"/>
      <c r="K157" s="66"/>
      <c r="L157" s="85" t="str">
        <f t="shared" si="9"/>
        <v/>
      </c>
      <c r="M157" s="66"/>
      <c r="N157" s="66"/>
      <c r="O157" s="66"/>
      <c r="P157" s="66"/>
      <c r="Q157" s="66"/>
      <c r="R157" s="66"/>
      <c r="S157" s="78"/>
      <c r="T157" s="66"/>
      <c r="U157" s="102" t="str">
        <f t="shared" si="10"/>
        <v/>
      </c>
      <c r="V157" s="84"/>
      <c r="W157" s="78"/>
      <c r="X157" s="78"/>
      <c r="Y157" s="66"/>
      <c r="Z157" s="66"/>
      <c r="AA157" s="66"/>
      <c r="AB157" s="66"/>
      <c r="AC157" s="66"/>
      <c r="AD157" s="85" t="str">
        <f>IF(SUM(V157:AC157)=0,"",SUM(V157:AC157))</f>
        <v/>
      </c>
    </row>
    <row r="158" spans="2:30" ht="17.25" customHeight="1" x14ac:dyDescent="0.15">
      <c r="B158" s="149">
        <v>55</v>
      </c>
      <c r="C158" s="179"/>
      <c r="D158" s="86"/>
      <c r="E158" s="67"/>
      <c r="F158" s="67"/>
      <c r="G158" s="67"/>
      <c r="H158" s="67"/>
      <c r="I158" s="67"/>
      <c r="J158" s="67"/>
      <c r="K158" s="67"/>
      <c r="L158" s="87" t="str">
        <f t="shared" si="9"/>
        <v/>
      </c>
      <c r="M158" s="67"/>
      <c r="N158" s="67"/>
      <c r="O158" s="67"/>
      <c r="P158" s="67"/>
      <c r="Q158" s="67"/>
      <c r="R158" s="67"/>
      <c r="S158" s="67"/>
      <c r="T158" s="67"/>
      <c r="U158" s="103" t="str">
        <f t="shared" si="10"/>
        <v/>
      </c>
      <c r="V158" s="86"/>
      <c r="W158" s="67"/>
      <c r="X158" s="67"/>
      <c r="Y158" s="67"/>
      <c r="Z158" s="67"/>
      <c r="AA158" s="67"/>
      <c r="AB158" s="67"/>
      <c r="AC158" s="67"/>
      <c r="AD158" s="87" t="str">
        <f>IF(SUM(V158:AC158)=0,"",SUM(V158:AC158))</f>
        <v/>
      </c>
    </row>
    <row r="159" spans="2:30" ht="17.25" customHeight="1" x14ac:dyDescent="0.15">
      <c r="B159" s="147">
        <v>56</v>
      </c>
      <c r="C159" s="145"/>
      <c r="D159" s="84"/>
      <c r="E159" s="66"/>
      <c r="F159" s="66"/>
      <c r="G159" s="66"/>
      <c r="H159" s="66"/>
      <c r="I159" s="66"/>
      <c r="J159" s="78"/>
      <c r="K159" s="78"/>
      <c r="L159" s="85" t="str">
        <f t="shared" si="9"/>
        <v/>
      </c>
      <c r="M159" s="66"/>
      <c r="N159" s="66"/>
      <c r="O159" s="66"/>
      <c r="P159" s="66"/>
      <c r="Q159" s="66"/>
      <c r="R159" s="66"/>
      <c r="S159" s="78"/>
      <c r="T159" s="66"/>
      <c r="U159" s="102" t="str">
        <f t="shared" si="10"/>
        <v/>
      </c>
      <c r="V159" s="84"/>
      <c r="W159" s="66"/>
      <c r="X159" s="66"/>
      <c r="Y159" s="66"/>
      <c r="Z159" s="66"/>
      <c r="AA159" s="66"/>
      <c r="AB159" s="66"/>
      <c r="AC159" s="66"/>
      <c r="AD159" s="90" t="str">
        <f t="shared" ref="AD159:AD164" si="12">IF(SUM(V159:AC159)=0,"",SUM(V159:AC159))</f>
        <v/>
      </c>
    </row>
    <row r="160" spans="2:30" ht="17.25" customHeight="1" x14ac:dyDescent="0.15">
      <c r="B160" s="147">
        <v>57</v>
      </c>
      <c r="C160" s="145"/>
      <c r="D160" s="84"/>
      <c r="E160" s="66"/>
      <c r="F160" s="66"/>
      <c r="G160" s="66"/>
      <c r="H160" s="66"/>
      <c r="I160" s="66"/>
      <c r="J160" s="78"/>
      <c r="K160" s="78"/>
      <c r="L160" s="85" t="str">
        <f t="shared" si="9"/>
        <v/>
      </c>
      <c r="M160" s="66"/>
      <c r="N160" s="66"/>
      <c r="O160" s="66"/>
      <c r="P160" s="66"/>
      <c r="Q160" s="66"/>
      <c r="R160" s="66"/>
      <c r="S160" s="66"/>
      <c r="T160" s="66"/>
      <c r="U160" s="102" t="str">
        <f t="shared" si="10"/>
        <v/>
      </c>
      <c r="V160" s="84"/>
      <c r="W160" s="66"/>
      <c r="X160" s="66"/>
      <c r="Y160" s="66"/>
      <c r="Z160" s="66"/>
      <c r="AA160" s="66"/>
      <c r="AB160" s="66"/>
      <c r="AC160" s="66"/>
      <c r="AD160" s="85" t="str">
        <f>IF(SUM(V160:AC160)=0,"",SUM(V160:AC160))</f>
        <v/>
      </c>
    </row>
    <row r="161" spans="2:31" ht="17.25" customHeight="1" x14ac:dyDescent="0.15">
      <c r="B161" s="147">
        <v>58</v>
      </c>
      <c r="C161" s="145"/>
      <c r="D161" s="84"/>
      <c r="E161" s="66"/>
      <c r="F161" s="66"/>
      <c r="G161" s="66"/>
      <c r="H161" s="66"/>
      <c r="I161" s="66"/>
      <c r="J161" s="78"/>
      <c r="K161" s="78"/>
      <c r="L161" s="85" t="str">
        <f t="shared" si="9"/>
        <v/>
      </c>
      <c r="M161" s="66"/>
      <c r="N161" s="66"/>
      <c r="O161" s="66"/>
      <c r="P161" s="66"/>
      <c r="Q161" s="66"/>
      <c r="R161" s="66"/>
      <c r="S161" s="78"/>
      <c r="T161" s="78"/>
      <c r="U161" s="102" t="str">
        <f t="shared" si="10"/>
        <v/>
      </c>
      <c r="V161" s="84"/>
      <c r="W161" s="66"/>
      <c r="X161" s="66"/>
      <c r="Y161" s="66"/>
      <c r="Z161" s="66"/>
      <c r="AA161" s="66"/>
      <c r="AB161" s="66"/>
      <c r="AC161" s="66"/>
      <c r="AD161" s="85" t="str">
        <f t="shared" si="12"/>
        <v/>
      </c>
    </row>
    <row r="162" spans="2:31" ht="17.25" customHeight="1" x14ac:dyDescent="0.15">
      <c r="B162" s="147">
        <v>59</v>
      </c>
      <c r="C162" s="145"/>
      <c r="D162" s="84"/>
      <c r="E162" s="66"/>
      <c r="F162" s="66"/>
      <c r="G162" s="66"/>
      <c r="H162" s="66"/>
      <c r="I162" s="66"/>
      <c r="J162" s="78"/>
      <c r="K162" s="78"/>
      <c r="L162" s="85" t="str">
        <f>IF(SUM(D162:K162)=0,"",SUM(D162:K162))</f>
        <v/>
      </c>
      <c r="M162" s="66"/>
      <c r="N162" s="66"/>
      <c r="O162" s="66"/>
      <c r="P162" s="66"/>
      <c r="Q162" s="66"/>
      <c r="R162" s="66"/>
      <c r="S162" s="78"/>
      <c r="T162" s="78"/>
      <c r="U162" s="102" t="str">
        <f t="shared" si="10"/>
        <v/>
      </c>
      <c r="V162" s="84"/>
      <c r="W162" s="66"/>
      <c r="X162" s="66"/>
      <c r="Y162" s="66"/>
      <c r="Z162" s="66"/>
      <c r="AA162" s="66">
        <v>1</v>
      </c>
      <c r="AB162" s="66"/>
      <c r="AC162" s="66"/>
      <c r="AD162" s="85">
        <f>IF(SUM(V162:AC162)=0,"",SUM(V162:AC162))</f>
        <v>1</v>
      </c>
    </row>
    <row r="163" spans="2:31" ht="17.25" customHeight="1" x14ac:dyDescent="0.15">
      <c r="B163" s="149">
        <v>60</v>
      </c>
      <c r="C163" s="179"/>
      <c r="D163" s="86"/>
      <c r="E163" s="67"/>
      <c r="F163" s="67"/>
      <c r="G163" s="67"/>
      <c r="H163" s="67"/>
      <c r="I163" s="67"/>
      <c r="J163" s="67"/>
      <c r="K163" s="67">
        <v>5</v>
      </c>
      <c r="L163" s="87">
        <f>IF(SUM(D163:K163)=0,"",SUM(D163:K163))</f>
        <v>5</v>
      </c>
      <c r="M163" s="67"/>
      <c r="N163" s="67"/>
      <c r="O163" s="67"/>
      <c r="P163" s="67"/>
      <c r="Q163" s="67"/>
      <c r="R163" s="67"/>
      <c r="S163" s="67"/>
      <c r="T163" s="67"/>
      <c r="U163" s="103" t="str">
        <f t="shared" si="10"/>
        <v/>
      </c>
      <c r="V163" s="86"/>
      <c r="W163" s="67"/>
      <c r="X163" s="67"/>
      <c r="Y163" s="67"/>
      <c r="Z163" s="67"/>
      <c r="AA163" s="67"/>
      <c r="AB163" s="67"/>
      <c r="AC163" s="67">
        <v>4</v>
      </c>
      <c r="AD163" s="87">
        <f>IF(SUM(V163:AC163)=0,"",SUM(V163:AC163))</f>
        <v>4</v>
      </c>
    </row>
    <row r="164" spans="2:31" ht="17.25" customHeight="1" x14ac:dyDescent="0.15">
      <c r="B164" s="147">
        <v>61</v>
      </c>
      <c r="C164" s="145"/>
      <c r="D164" s="84"/>
      <c r="E164" s="66"/>
      <c r="F164" s="66"/>
      <c r="G164" s="66"/>
      <c r="H164" s="66"/>
      <c r="I164" s="66"/>
      <c r="J164" s="66"/>
      <c r="K164" s="66"/>
      <c r="L164" s="85" t="str">
        <f t="shared" si="9"/>
        <v/>
      </c>
      <c r="M164" s="66">
        <v>1</v>
      </c>
      <c r="N164" s="66">
        <v>2</v>
      </c>
      <c r="O164" s="66"/>
      <c r="P164" s="66">
        <v>1</v>
      </c>
      <c r="Q164" s="66"/>
      <c r="R164" s="66"/>
      <c r="S164" s="66"/>
      <c r="T164" s="78"/>
      <c r="U164" s="102">
        <f t="shared" si="10"/>
        <v>4</v>
      </c>
      <c r="V164" s="84">
        <v>1</v>
      </c>
      <c r="W164" s="66"/>
      <c r="X164" s="66"/>
      <c r="Y164" s="66"/>
      <c r="Z164" s="66"/>
      <c r="AA164" s="66"/>
      <c r="AB164" s="66"/>
      <c r="AC164" s="66"/>
      <c r="AD164" s="90">
        <f t="shared" si="12"/>
        <v>1</v>
      </c>
    </row>
    <row r="165" spans="2:31" ht="13.5" customHeight="1" x14ac:dyDescent="0.15">
      <c r="B165" s="6"/>
      <c r="C165" s="82" t="s">
        <v>72</v>
      </c>
      <c r="D165" s="84"/>
      <c r="E165" s="66"/>
      <c r="F165" s="66"/>
      <c r="G165" s="66"/>
      <c r="H165" s="66"/>
      <c r="I165" s="66"/>
      <c r="J165" s="66"/>
      <c r="K165" s="66"/>
      <c r="L165" s="85"/>
      <c r="M165" s="66"/>
      <c r="N165" s="66"/>
      <c r="O165" s="66"/>
      <c r="P165" s="66"/>
      <c r="Q165" s="66"/>
      <c r="R165" s="66"/>
      <c r="S165" s="66"/>
      <c r="T165" s="66"/>
      <c r="U165" s="102"/>
      <c r="V165" s="84"/>
      <c r="W165" s="66"/>
      <c r="X165" s="66"/>
      <c r="Y165" s="66"/>
      <c r="Z165" s="66"/>
      <c r="AA165" s="66"/>
      <c r="AB165" s="66"/>
      <c r="AC165" s="66"/>
      <c r="AD165" s="85"/>
    </row>
    <row r="166" spans="2:31" ht="24.75" customHeight="1" thickBot="1" x14ac:dyDescent="0.2">
      <c r="B166" s="117" t="s">
        <v>7</v>
      </c>
      <c r="C166" s="118"/>
      <c r="D166" s="71">
        <f t="shared" ref="D166:AD166" si="13">IF(SUM(D119:D164)=0,"",SUM(D119:D164))</f>
        <v>2</v>
      </c>
      <c r="E166" s="69" t="str">
        <f t="shared" si="13"/>
        <v/>
      </c>
      <c r="F166" s="69" t="str">
        <f t="shared" si="13"/>
        <v/>
      </c>
      <c r="G166" s="69" t="str">
        <f t="shared" si="13"/>
        <v/>
      </c>
      <c r="H166" s="69" t="str">
        <f t="shared" si="13"/>
        <v/>
      </c>
      <c r="I166" s="69" t="str">
        <f t="shared" si="13"/>
        <v/>
      </c>
      <c r="J166" s="69" t="str">
        <f t="shared" si="13"/>
        <v/>
      </c>
      <c r="K166" s="69">
        <f t="shared" si="13"/>
        <v>5</v>
      </c>
      <c r="L166" s="91">
        <f t="shared" si="13"/>
        <v>7</v>
      </c>
      <c r="M166" s="69">
        <f t="shared" si="13"/>
        <v>4</v>
      </c>
      <c r="N166" s="69">
        <f t="shared" si="13"/>
        <v>7</v>
      </c>
      <c r="O166" s="69" t="str">
        <f t="shared" si="13"/>
        <v/>
      </c>
      <c r="P166" s="69">
        <f t="shared" si="13"/>
        <v>1</v>
      </c>
      <c r="Q166" s="69" t="str">
        <f t="shared" si="13"/>
        <v/>
      </c>
      <c r="R166" s="69" t="str">
        <f t="shared" si="13"/>
        <v/>
      </c>
      <c r="S166" s="69" t="str">
        <f t="shared" si="13"/>
        <v/>
      </c>
      <c r="T166" s="69" t="str">
        <f t="shared" si="13"/>
        <v/>
      </c>
      <c r="U166" s="92">
        <f t="shared" si="13"/>
        <v>12</v>
      </c>
      <c r="V166" s="71">
        <f t="shared" si="13"/>
        <v>6</v>
      </c>
      <c r="W166" s="69">
        <f t="shared" si="13"/>
        <v>3</v>
      </c>
      <c r="X166" s="69">
        <f t="shared" si="13"/>
        <v>2</v>
      </c>
      <c r="Y166" s="69" t="str">
        <f t="shared" si="13"/>
        <v/>
      </c>
      <c r="Z166" s="69" t="str">
        <f t="shared" si="13"/>
        <v/>
      </c>
      <c r="AA166" s="69">
        <f t="shared" si="13"/>
        <v>1</v>
      </c>
      <c r="AB166" s="69" t="str">
        <f t="shared" si="13"/>
        <v/>
      </c>
      <c r="AC166" s="69">
        <f t="shared" si="13"/>
        <v>4</v>
      </c>
      <c r="AD166" s="91">
        <f t="shared" si="13"/>
        <v>16</v>
      </c>
    </row>
    <row r="168" spans="2:31" ht="14.25" customHeight="1" x14ac:dyDescent="0.15"/>
    <row r="169" spans="2:31" ht="14.25" customHeight="1" x14ac:dyDescent="0.15"/>
    <row r="170" spans="2:31" ht="14.25" customHeight="1" x14ac:dyDescent="0.15"/>
    <row r="171" spans="2:31" ht="9" customHeight="1" thickBot="1" x14ac:dyDescent="0.2"/>
    <row r="172" spans="2:31" ht="20.25" customHeight="1" x14ac:dyDescent="0.15">
      <c r="B172" s="47"/>
      <c r="C172" s="56" t="s">
        <v>8</v>
      </c>
      <c r="D172" s="174" t="s">
        <v>114</v>
      </c>
      <c r="E172" s="131"/>
      <c r="F172" s="131"/>
      <c r="G172" s="131"/>
      <c r="H172" s="131"/>
      <c r="I172" s="131"/>
      <c r="J172" s="131"/>
      <c r="K172" s="131"/>
      <c r="L172" s="132"/>
      <c r="M172" s="174" t="s">
        <v>115</v>
      </c>
      <c r="N172" s="131"/>
      <c r="O172" s="131"/>
      <c r="P172" s="131"/>
      <c r="Q172" s="131"/>
      <c r="R172" s="131"/>
      <c r="S172" s="131"/>
      <c r="T172" s="131"/>
      <c r="U172" s="132"/>
      <c r="V172" s="183" t="s">
        <v>116</v>
      </c>
      <c r="W172" s="184"/>
      <c r="X172" s="184"/>
      <c r="Y172" s="184"/>
      <c r="Z172" s="184"/>
      <c r="AA172" s="184"/>
      <c r="AB172" s="184"/>
      <c r="AC172" s="184"/>
      <c r="AD172" s="184"/>
      <c r="AE172" s="143"/>
    </row>
    <row r="173" spans="2:31" ht="48" customHeight="1" x14ac:dyDescent="0.15">
      <c r="B173" s="6"/>
      <c r="C173" s="57" t="s">
        <v>99</v>
      </c>
      <c r="D173" s="129" t="s">
        <v>101</v>
      </c>
      <c r="E173" s="113" t="s">
        <v>102</v>
      </c>
      <c r="F173" s="175" t="s">
        <v>139</v>
      </c>
      <c r="G173" s="175" t="s">
        <v>140</v>
      </c>
      <c r="H173" s="175" t="s">
        <v>141</v>
      </c>
      <c r="I173" s="175" t="s">
        <v>142</v>
      </c>
      <c r="J173" s="175" t="s">
        <v>145</v>
      </c>
      <c r="K173" s="175" t="s">
        <v>144</v>
      </c>
      <c r="L173" s="134" t="s">
        <v>7</v>
      </c>
      <c r="M173" s="176" t="s">
        <v>101</v>
      </c>
      <c r="N173" s="113" t="s">
        <v>102</v>
      </c>
      <c r="O173" s="175" t="s">
        <v>139</v>
      </c>
      <c r="P173" s="175" t="s">
        <v>140</v>
      </c>
      <c r="Q173" s="175" t="s">
        <v>141</v>
      </c>
      <c r="R173" s="175" t="s">
        <v>142</v>
      </c>
      <c r="S173" s="175" t="s">
        <v>145</v>
      </c>
      <c r="T173" s="175" t="s">
        <v>144</v>
      </c>
      <c r="U173" s="173" t="s">
        <v>7</v>
      </c>
      <c r="V173" s="181" t="s">
        <v>101</v>
      </c>
      <c r="W173" s="113" t="s">
        <v>102</v>
      </c>
      <c r="X173" s="175" t="s">
        <v>139</v>
      </c>
      <c r="Y173" s="175" t="s">
        <v>140</v>
      </c>
      <c r="Z173" s="175" t="s">
        <v>141</v>
      </c>
      <c r="AA173" s="175" t="s">
        <v>142</v>
      </c>
      <c r="AB173" s="175" t="s">
        <v>145</v>
      </c>
      <c r="AC173" s="175" t="s">
        <v>144</v>
      </c>
      <c r="AD173" s="185" t="s">
        <v>7</v>
      </c>
      <c r="AE173" s="186"/>
    </row>
    <row r="174" spans="2:31" ht="27" customHeight="1" x14ac:dyDescent="0.15">
      <c r="B174" s="49" t="s">
        <v>100</v>
      </c>
      <c r="C174" s="12"/>
      <c r="D174" s="129"/>
      <c r="E174" s="113"/>
      <c r="F174" s="133"/>
      <c r="G174" s="133"/>
      <c r="H174" s="133"/>
      <c r="I174" s="133"/>
      <c r="J174" s="133"/>
      <c r="K174" s="133"/>
      <c r="L174" s="134"/>
      <c r="M174" s="176"/>
      <c r="N174" s="113"/>
      <c r="O174" s="133"/>
      <c r="P174" s="133"/>
      <c r="Q174" s="133"/>
      <c r="R174" s="133"/>
      <c r="S174" s="133"/>
      <c r="T174" s="133"/>
      <c r="U174" s="173"/>
      <c r="V174" s="182"/>
      <c r="W174" s="113"/>
      <c r="X174" s="133"/>
      <c r="Y174" s="133"/>
      <c r="Z174" s="133"/>
      <c r="AA174" s="133"/>
      <c r="AB174" s="133"/>
      <c r="AC174" s="133"/>
      <c r="AD174" s="141"/>
      <c r="AE174" s="144"/>
    </row>
    <row r="175" spans="2:31" ht="13.5" customHeight="1" x14ac:dyDescent="0.15">
      <c r="B175" s="9"/>
      <c r="C175" s="83" t="s">
        <v>71</v>
      </c>
      <c r="D175" s="6"/>
      <c r="E175" s="7"/>
      <c r="F175" s="7"/>
      <c r="G175" s="7"/>
      <c r="H175" s="7"/>
      <c r="I175" s="7"/>
      <c r="J175" s="7"/>
      <c r="K175" s="7"/>
      <c r="L175" s="50"/>
      <c r="M175" s="7"/>
      <c r="N175" s="7"/>
      <c r="O175" s="7"/>
      <c r="P175" s="7"/>
      <c r="Q175" s="7"/>
      <c r="R175" s="7"/>
      <c r="S175" s="7"/>
      <c r="T175" s="7"/>
      <c r="U175" s="14"/>
      <c r="V175" s="6"/>
      <c r="W175" s="7"/>
      <c r="X175" s="7"/>
      <c r="Y175" s="7"/>
      <c r="Z175" s="7"/>
      <c r="AA175" s="7"/>
      <c r="AB175" s="7"/>
      <c r="AC175" s="7"/>
      <c r="AD175" s="185"/>
      <c r="AE175" s="186"/>
    </row>
    <row r="176" spans="2:31" ht="17.25" customHeight="1" x14ac:dyDescent="0.15">
      <c r="B176" s="147">
        <v>16</v>
      </c>
      <c r="C176" s="145"/>
      <c r="D176" s="84"/>
      <c r="E176" s="66"/>
      <c r="F176" s="66"/>
      <c r="G176" s="66"/>
      <c r="H176" s="66"/>
      <c r="I176" s="66"/>
      <c r="J176" s="66"/>
      <c r="K176" s="66"/>
      <c r="L176" s="85" t="str">
        <f t="shared" ref="L176:L221" si="14">IF(SUM(D176:K176)=0,"",SUM(D176:K176))</f>
        <v/>
      </c>
      <c r="M176" s="84"/>
      <c r="N176" s="66"/>
      <c r="O176" s="66"/>
      <c r="P176" s="66"/>
      <c r="Q176" s="66"/>
      <c r="R176" s="66"/>
      <c r="S176" s="66"/>
      <c r="T176" s="66"/>
      <c r="U176" s="85" t="str">
        <f t="shared" ref="U176:U221" si="15">IF(SUM(M176:T176)=0,"",SUM(M176:T176))</f>
        <v/>
      </c>
      <c r="V176" s="84" t="str">
        <f t="shared" ref="V176:AC191" si="16">IF((D7+M7+V7+D62+M62+V62+D119+M119+V119+D176+M176)=0,"",D7+M7+V7+D62+M62+V62+D119+M119+V119+D176+M176)</f>
        <v/>
      </c>
      <c r="W176" s="66" t="str">
        <f t="shared" si="16"/>
        <v/>
      </c>
      <c r="X176" s="66" t="str">
        <f t="shared" si="16"/>
        <v/>
      </c>
      <c r="Y176" s="66" t="str">
        <f t="shared" si="16"/>
        <v/>
      </c>
      <c r="Z176" s="66" t="str">
        <f t="shared" si="16"/>
        <v/>
      </c>
      <c r="AA176" s="66" t="str">
        <f t="shared" si="16"/>
        <v/>
      </c>
      <c r="AB176" s="66" t="str">
        <f t="shared" si="16"/>
        <v/>
      </c>
      <c r="AC176" s="66" t="str">
        <f t="shared" si="16"/>
        <v/>
      </c>
      <c r="AD176" s="187" t="str">
        <f t="shared" ref="AD176:AD223" si="17">IF(SUM(V176:AC176)=0,"",SUM(V176:AC176))</f>
        <v/>
      </c>
      <c r="AE176" s="188"/>
    </row>
    <row r="177" spans="2:31" ht="17.25" customHeight="1" x14ac:dyDescent="0.15">
      <c r="B177" s="147">
        <v>17</v>
      </c>
      <c r="C177" s="145"/>
      <c r="D177" s="84"/>
      <c r="E177" s="66"/>
      <c r="F177" s="66"/>
      <c r="G177" s="66"/>
      <c r="H177" s="66"/>
      <c r="I177" s="66"/>
      <c r="J177" s="66"/>
      <c r="K177" s="66"/>
      <c r="L177" s="85" t="str">
        <f t="shared" si="14"/>
        <v/>
      </c>
      <c r="M177" s="84"/>
      <c r="N177" s="66"/>
      <c r="O177" s="66"/>
      <c r="P177" s="66"/>
      <c r="Q177" s="66"/>
      <c r="R177" s="66"/>
      <c r="S177" s="66"/>
      <c r="T177" s="66"/>
      <c r="U177" s="85" t="str">
        <f t="shared" si="15"/>
        <v/>
      </c>
      <c r="V177" s="84" t="str">
        <f t="shared" si="16"/>
        <v/>
      </c>
      <c r="W177" s="66" t="str">
        <f t="shared" si="16"/>
        <v/>
      </c>
      <c r="X177" s="66" t="str">
        <f t="shared" si="16"/>
        <v/>
      </c>
      <c r="Y177" s="66" t="str">
        <f t="shared" si="16"/>
        <v/>
      </c>
      <c r="Z177" s="66" t="str">
        <f t="shared" si="16"/>
        <v/>
      </c>
      <c r="AA177" s="66" t="str">
        <f t="shared" si="16"/>
        <v/>
      </c>
      <c r="AB177" s="66" t="str">
        <f t="shared" si="16"/>
        <v/>
      </c>
      <c r="AC177" s="66" t="str">
        <f t="shared" si="16"/>
        <v/>
      </c>
      <c r="AD177" s="187" t="str">
        <f t="shared" si="17"/>
        <v/>
      </c>
      <c r="AE177" s="188"/>
    </row>
    <row r="178" spans="2:31" ht="17.25" customHeight="1" x14ac:dyDescent="0.15">
      <c r="B178" s="147">
        <v>18</v>
      </c>
      <c r="C178" s="145"/>
      <c r="D178" s="84"/>
      <c r="E178" s="66"/>
      <c r="F178" s="66"/>
      <c r="G178" s="66"/>
      <c r="H178" s="66"/>
      <c r="I178" s="66"/>
      <c r="J178" s="66"/>
      <c r="K178" s="66"/>
      <c r="L178" s="85" t="str">
        <f t="shared" si="14"/>
        <v/>
      </c>
      <c r="M178" s="84"/>
      <c r="N178" s="66"/>
      <c r="O178" s="66"/>
      <c r="P178" s="66"/>
      <c r="Q178" s="66"/>
      <c r="R178" s="66"/>
      <c r="S178" s="66"/>
      <c r="T178" s="66"/>
      <c r="U178" s="85" t="str">
        <f t="shared" si="15"/>
        <v/>
      </c>
      <c r="V178" s="84" t="str">
        <f t="shared" si="16"/>
        <v/>
      </c>
      <c r="W178" s="66" t="str">
        <f t="shared" si="16"/>
        <v/>
      </c>
      <c r="X178" s="66" t="str">
        <f t="shared" si="16"/>
        <v/>
      </c>
      <c r="Y178" s="66" t="str">
        <f t="shared" si="16"/>
        <v/>
      </c>
      <c r="Z178" s="66" t="str">
        <f t="shared" si="16"/>
        <v/>
      </c>
      <c r="AA178" s="66" t="str">
        <f t="shared" si="16"/>
        <v/>
      </c>
      <c r="AB178" s="66" t="str">
        <f t="shared" si="16"/>
        <v/>
      </c>
      <c r="AC178" s="66" t="str">
        <f t="shared" si="16"/>
        <v/>
      </c>
      <c r="AD178" s="187" t="str">
        <f t="shared" si="17"/>
        <v/>
      </c>
      <c r="AE178" s="188"/>
    </row>
    <row r="179" spans="2:31" ht="17.25" customHeight="1" x14ac:dyDescent="0.15">
      <c r="B179" s="147">
        <v>19</v>
      </c>
      <c r="C179" s="145"/>
      <c r="D179" s="84"/>
      <c r="E179" s="66"/>
      <c r="F179" s="66"/>
      <c r="G179" s="66"/>
      <c r="H179" s="66"/>
      <c r="I179" s="66"/>
      <c r="J179" s="66"/>
      <c r="K179" s="66"/>
      <c r="L179" s="85" t="str">
        <f t="shared" si="14"/>
        <v/>
      </c>
      <c r="M179" s="84"/>
      <c r="N179" s="66"/>
      <c r="O179" s="66"/>
      <c r="P179" s="66"/>
      <c r="Q179" s="66"/>
      <c r="R179" s="66"/>
      <c r="S179" s="66"/>
      <c r="T179" s="66"/>
      <c r="U179" s="85" t="str">
        <f t="shared" si="15"/>
        <v/>
      </c>
      <c r="V179" s="84">
        <f>IF((D10+M10+V10+D65+M65+V65+D122+M122+V122+D179+M179)=0,"",D10+M10+V10+D65+M65+V65+D122+M122+V122+D179+M179)</f>
        <v>4</v>
      </c>
      <c r="W179" s="66" t="str">
        <f t="shared" si="16"/>
        <v/>
      </c>
      <c r="X179" s="66" t="str">
        <f t="shared" si="16"/>
        <v/>
      </c>
      <c r="Y179" s="66" t="str">
        <f t="shared" si="16"/>
        <v/>
      </c>
      <c r="Z179" s="66" t="str">
        <f t="shared" si="16"/>
        <v/>
      </c>
      <c r="AA179" s="66" t="str">
        <f t="shared" si="16"/>
        <v/>
      </c>
      <c r="AB179" s="66" t="str">
        <f t="shared" si="16"/>
        <v/>
      </c>
      <c r="AC179" s="66" t="str">
        <f t="shared" si="16"/>
        <v/>
      </c>
      <c r="AD179" s="187">
        <f t="shared" si="17"/>
        <v>4</v>
      </c>
      <c r="AE179" s="188"/>
    </row>
    <row r="180" spans="2:31" ht="17.25" customHeight="1" x14ac:dyDescent="0.15">
      <c r="B180" s="149">
        <v>20</v>
      </c>
      <c r="C180" s="179"/>
      <c r="D180" s="86"/>
      <c r="E180" s="67"/>
      <c r="F180" s="67"/>
      <c r="G180" s="67"/>
      <c r="H180" s="67"/>
      <c r="I180" s="67"/>
      <c r="J180" s="67"/>
      <c r="K180" s="67"/>
      <c r="L180" s="87" t="str">
        <f t="shared" si="14"/>
        <v/>
      </c>
      <c r="M180" s="86"/>
      <c r="N180" s="67"/>
      <c r="O180" s="67"/>
      <c r="P180" s="67"/>
      <c r="Q180" s="67"/>
      <c r="R180" s="67"/>
      <c r="S180" s="67"/>
      <c r="T180" s="67"/>
      <c r="U180" s="87" t="str">
        <f t="shared" si="15"/>
        <v/>
      </c>
      <c r="V180" s="84">
        <f t="shared" si="16"/>
        <v>2</v>
      </c>
      <c r="W180" s="66" t="str">
        <f t="shared" si="16"/>
        <v/>
      </c>
      <c r="X180" s="66" t="str">
        <f t="shared" si="16"/>
        <v/>
      </c>
      <c r="Y180" s="66" t="str">
        <f t="shared" si="16"/>
        <v/>
      </c>
      <c r="Z180" s="66" t="str">
        <f t="shared" si="16"/>
        <v/>
      </c>
      <c r="AA180" s="66" t="str">
        <f t="shared" si="16"/>
        <v/>
      </c>
      <c r="AB180" s="66" t="str">
        <f t="shared" si="16"/>
        <v/>
      </c>
      <c r="AC180" s="66" t="str">
        <f t="shared" si="16"/>
        <v/>
      </c>
      <c r="AD180" s="189">
        <f t="shared" si="17"/>
        <v>2</v>
      </c>
      <c r="AE180" s="190"/>
    </row>
    <row r="181" spans="2:31" ht="17.25" customHeight="1" x14ac:dyDescent="0.15">
      <c r="B181" s="147">
        <v>21</v>
      </c>
      <c r="C181" s="145"/>
      <c r="D181" s="84"/>
      <c r="E181" s="66"/>
      <c r="F181" s="66"/>
      <c r="G181" s="66"/>
      <c r="H181" s="66"/>
      <c r="I181" s="66"/>
      <c r="J181" s="66"/>
      <c r="K181" s="66"/>
      <c r="L181" s="85" t="str">
        <f t="shared" si="14"/>
        <v/>
      </c>
      <c r="M181" s="84"/>
      <c r="N181" s="66"/>
      <c r="O181" s="66"/>
      <c r="P181" s="66"/>
      <c r="Q181" s="66"/>
      <c r="R181" s="66"/>
      <c r="S181" s="66"/>
      <c r="T181" s="66"/>
      <c r="U181" s="85" t="str">
        <f t="shared" si="15"/>
        <v/>
      </c>
      <c r="V181" s="88">
        <f t="shared" si="16"/>
        <v>4</v>
      </c>
      <c r="W181" s="89" t="str">
        <f t="shared" si="16"/>
        <v/>
      </c>
      <c r="X181" s="89" t="str">
        <f t="shared" si="16"/>
        <v/>
      </c>
      <c r="Y181" s="89" t="str">
        <f t="shared" si="16"/>
        <v/>
      </c>
      <c r="Z181" s="89" t="str">
        <f t="shared" si="16"/>
        <v/>
      </c>
      <c r="AA181" s="89" t="str">
        <f t="shared" si="16"/>
        <v/>
      </c>
      <c r="AB181" s="89" t="str">
        <f t="shared" si="16"/>
        <v/>
      </c>
      <c r="AC181" s="93" t="str">
        <f t="shared" si="16"/>
        <v/>
      </c>
      <c r="AD181" s="187">
        <f t="shared" si="17"/>
        <v>4</v>
      </c>
      <c r="AE181" s="188"/>
    </row>
    <row r="182" spans="2:31" ht="17.25" customHeight="1" x14ac:dyDescent="0.15">
      <c r="B182" s="147">
        <v>22</v>
      </c>
      <c r="C182" s="145"/>
      <c r="D182" s="84"/>
      <c r="E182" s="66"/>
      <c r="F182" s="66"/>
      <c r="G182" s="66"/>
      <c r="H182" s="66"/>
      <c r="I182" s="66"/>
      <c r="J182" s="66"/>
      <c r="K182" s="66"/>
      <c r="L182" s="85" t="str">
        <f t="shared" si="14"/>
        <v/>
      </c>
      <c r="M182" s="84"/>
      <c r="N182" s="66"/>
      <c r="O182" s="66"/>
      <c r="P182" s="66"/>
      <c r="Q182" s="66"/>
      <c r="R182" s="66"/>
      <c r="S182" s="66"/>
      <c r="T182" s="66"/>
      <c r="U182" s="85" t="str">
        <f t="shared" si="15"/>
        <v/>
      </c>
      <c r="V182" s="84">
        <f t="shared" si="16"/>
        <v>4</v>
      </c>
      <c r="W182" s="66" t="str">
        <f t="shared" si="16"/>
        <v/>
      </c>
      <c r="X182" s="66" t="str">
        <f t="shared" si="16"/>
        <v/>
      </c>
      <c r="Y182" s="66" t="str">
        <f t="shared" si="16"/>
        <v/>
      </c>
      <c r="Z182" s="66" t="str">
        <f t="shared" si="16"/>
        <v/>
      </c>
      <c r="AA182" s="66" t="str">
        <f t="shared" si="16"/>
        <v/>
      </c>
      <c r="AB182" s="66" t="str">
        <f t="shared" si="16"/>
        <v/>
      </c>
      <c r="AC182" s="94" t="str">
        <f t="shared" si="16"/>
        <v/>
      </c>
      <c r="AD182" s="187">
        <f t="shared" si="17"/>
        <v>4</v>
      </c>
      <c r="AE182" s="188"/>
    </row>
    <row r="183" spans="2:31" ht="17.25" customHeight="1" x14ac:dyDescent="0.15">
      <c r="B183" s="147">
        <v>23</v>
      </c>
      <c r="C183" s="145"/>
      <c r="D183" s="84">
        <v>1</v>
      </c>
      <c r="E183" s="66"/>
      <c r="F183" s="66"/>
      <c r="G183" s="66"/>
      <c r="H183" s="66"/>
      <c r="I183" s="66"/>
      <c r="J183" s="66"/>
      <c r="K183" s="66"/>
      <c r="L183" s="85">
        <f t="shared" si="14"/>
        <v>1</v>
      </c>
      <c r="M183" s="84"/>
      <c r="N183" s="66"/>
      <c r="O183" s="66"/>
      <c r="P183" s="66"/>
      <c r="Q183" s="66"/>
      <c r="R183" s="66"/>
      <c r="S183" s="66"/>
      <c r="T183" s="66"/>
      <c r="U183" s="85" t="str">
        <f t="shared" si="15"/>
        <v/>
      </c>
      <c r="V183" s="84">
        <f>IF((D14+M14+V14+D69+M69+V69+D126+M126+V126+D183+M183)=0,"",D14+M14+V14+D69+M69+V69+D126+M126+V126+D183+M183)</f>
        <v>54</v>
      </c>
      <c r="W183" s="66" t="str">
        <f t="shared" si="16"/>
        <v/>
      </c>
      <c r="X183" s="66" t="str">
        <f t="shared" si="16"/>
        <v/>
      </c>
      <c r="Y183" s="66" t="str">
        <f t="shared" si="16"/>
        <v/>
      </c>
      <c r="Z183" s="66" t="str">
        <f t="shared" si="16"/>
        <v/>
      </c>
      <c r="AA183" s="66" t="str">
        <f t="shared" si="16"/>
        <v/>
      </c>
      <c r="AB183" s="66" t="str">
        <f t="shared" si="16"/>
        <v/>
      </c>
      <c r="AC183" s="94" t="str">
        <f t="shared" si="16"/>
        <v/>
      </c>
      <c r="AD183" s="187">
        <f t="shared" si="17"/>
        <v>54</v>
      </c>
      <c r="AE183" s="188"/>
    </row>
    <row r="184" spans="2:31" ht="17.25" customHeight="1" x14ac:dyDescent="0.15">
      <c r="B184" s="147">
        <v>24</v>
      </c>
      <c r="C184" s="145"/>
      <c r="D184" s="84"/>
      <c r="E184" s="66"/>
      <c r="F184" s="66"/>
      <c r="G184" s="66"/>
      <c r="H184" s="66"/>
      <c r="I184" s="66"/>
      <c r="J184" s="66"/>
      <c r="K184" s="66"/>
      <c r="L184" s="85" t="str">
        <f t="shared" si="14"/>
        <v/>
      </c>
      <c r="M184" s="84"/>
      <c r="N184" s="66"/>
      <c r="O184" s="66"/>
      <c r="P184" s="66"/>
      <c r="Q184" s="66"/>
      <c r="R184" s="66"/>
      <c r="S184" s="66"/>
      <c r="T184" s="66"/>
      <c r="U184" s="85" t="str">
        <f t="shared" si="15"/>
        <v/>
      </c>
      <c r="V184" s="84">
        <f t="shared" si="16"/>
        <v>37</v>
      </c>
      <c r="W184" s="66">
        <f t="shared" si="16"/>
        <v>1</v>
      </c>
      <c r="X184" s="66" t="str">
        <f t="shared" si="16"/>
        <v/>
      </c>
      <c r="Y184" s="66" t="str">
        <f t="shared" si="16"/>
        <v/>
      </c>
      <c r="Z184" s="66" t="str">
        <f t="shared" si="16"/>
        <v/>
      </c>
      <c r="AA184" s="66" t="str">
        <f t="shared" si="16"/>
        <v/>
      </c>
      <c r="AB184" s="66" t="str">
        <f t="shared" si="16"/>
        <v/>
      </c>
      <c r="AC184" s="94" t="str">
        <f t="shared" si="16"/>
        <v/>
      </c>
      <c r="AD184" s="187">
        <f t="shared" si="17"/>
        <v>38</v>
      </c>
      <c r="AE184" s="188"/>
    </row>
    <row r="185" spans="2:31" ht="17.25" customHeight="1" x14ac:dyDescent="0.15">
      <c r="B185" s="149">
        <v>25</v>
      </c>
      <c r="C185" s="179"/>
      <c r="D185" s="86">
        <v>1</v>
      </c>
      <c r="E185" s="67"/>
      <c r="F185" s="67"/>
      <c r="G185" s="67"/>
      <c r="H185" s="67"/>
      <c r="I185" s="67"/>
      <c r="J185" s="67"/>
      <c r="K185" s="67"/>
      <c r="L185" s="87">
        <f t="shared" si="14"/>
        <v>1</v>
      </c>
      <c r="M185" s="86"/>
      <c r="N185" s="67"/>
      <c r="O185" s="67"/>
      <c r="P185" s="67"/>
      <c r="Q185" s="67"/>
      <c r="R185" s="67"/>
      <c r="S185" s="67"/>
      <c r="T185" s="67"/>
      <c r="U185" s="87" t="str">
        <f t="shared" si="15"/>
        <v/>
      </c>
      <c r="V185" s="86">
        <f t="shared" si="16"/>
        <v>46</v>
      </c>
      <c r="W185" s="67">
        <f t="shared" si="16"/>
        <v>2</v>
      </c>
      <c r="X185" s="67" t="str">
        <f>IF((F16+O16+X16+F71+O71+X71+F128+O128+X128+F185+O185)=0,"",F16+O16+X16+F71+O71+X71+F128+O128+X128+F185+O185)</f>
        <v/>
      </c>
      <c r="Y185" s="67" t="str">
        <f t="shared" si="16"/>
        <v/>
      </c>
      <c r="Z185" s="67" t="str">
        <f t="shared" si="16"/>
        <v/>
      </c>
      <c r="AA185" s="67" t="str">
        <f t="shared" si="16"/>
        <v/>
      </c>
      <c r="AB185" s="67" t="str">
        <f t="shared" si="16"/>
        <v/>
      </c>
      <c r="AC185" s="68" t="str">
        <f t="shared" si="16"/>
        <v/>
      </c>
      <c r="AD185" s="187">
        <f t="shared" si="17"/>
        <v>48</v>
      </c>
      <c r="AE185" s="188"/>
    </row>
    <row r="186" spans="2:31" ht="17.25" customHeight="1" x14ac:dyDescent="0.15">
      <c r="B186" s="147">
        <v>26</v>
      </c>
      <c r="C186" s="145"/>
      <c r="D186" s="84"/>
      <c r="E186" s="66"/>
      <c r="F186" s="66"/>
      <c r="G186" s="66"/>
      <c r="H186" s="66"/>
      <c r="I186" s="66"/>
      <c r="J186" s="66"/>
      <c r="K186" s="66"/>
      <c r="L186" s="85" t="str">
        <f t="shared" si="14"/>
        <v/>
      </c>
      <c r="M186" s="84"/>
      <c r="N186" s="66"/>
      <c r="O186" s="66"/>
      <c r="P186" s="66"/>
      <c r="Q186" s="66"/>
      <c r="R186" s="66"/>
      <c r="S186" s="66"/>
      <c r="T186" s="66"/>
      <c r="U186" s="85" t="str">
        <f t="shared" si="15"/>
        <v/>
      </c>
      <c r="V186" s="84">
        <f t="shared" si="16"/>
        <v>29</v>
      </c>
      <c r="W186" s="66">
        <f t="shared" si="16"/>
        <v>2</v>
      </c>
      <c r="X186" s="66" t="str">
        <f t="shared" si="16"/>
        <v/>
      </c>
      <c r="Y186" s="66" t="str">
        <f t="shared" si="16"/>
        <v/>
      </c>
      <c r="Z186" s="66" t="str">
        <f t="shared" si="16"/>
        <v/>
      </c>
      <c r="AA186" s="66" t="str">
        <f t="shared" si="16"/>
        <v/>
      </c>
      <c r="AB186" s="66" t="str">
        <f t="shared" si="16"/>
        <v/>
      </c>
      <c r="AC186" s="66" t="str">
        <f t="shared" si="16"/>
        <v/>
      </c>
      <c r="AD186" s="191">
        <f t="shared" si="17"/>
        <v>31</v>
      </c>
      <c r="AE186" s="192"/>
    </row>
    <row r="187" spans="2:31" ht="17.25" customHeight="1" x14ac:dyDescent="0.15">
      <c r="B187" s="147">
        <v>27</v>
      </c>
      <c r="C187" s="145"/>
      <c r="D187" s="84"/>
      <c r="E187" s="66"/>
      <c r="F187" s="66"/>
      <c r="G187" s="66"/>
      <c r="H187" s="66"/>
      <c r="I187" s="66"/>
      <c r="J187" s="66"/>
      <c r="K187" s="66"/>
      <c r="L187" s="85" t="str">
        <f t="shared" si="14"/>
        <v/>
      </c>
      <c r="M187" s="84"/>
      <c r="N187" s="66"/>
      <c r="O187" s="66"/>
      <c r="P187" s="66"/>
      <c r="Q187" s="66"/>
      <c r="R187" s="66"/>
      <c r="S187" s="66"/>
      <c r="T187" s="66"/>
      <c r="U187" s="85" t="str">
        <f t="shared" si="15"/>
        <v/>
      </c>
      <c r="V187" s="84">
        <f>IF((D18+M18+V18+D73+M73+V73+D130+M130+V130+D187+M187)=0,"",D18+M18+V18+D73+M73+V73+D130+M130+V130+D187+M187)</f>
        <v>27</v>
      </c>
      <c r="W187" s="66">
        <f>IF((E18+N18+W18+E73+N73+W73+E130+N130+W130+E187+N187)=0,"",E18+N18+W18+E73+N73+W73+E130+N130+W130+E187+N187)</f>
        <v>8</v>
      </c>
      <c r="X187" s="66" t="str">
        <f t="shared" si="16"/>
        <v/>
      </c>
      <c r="Y187" s="66" t="str">
        <f t="shared" si="16"/>
        <v/>
      </c>
      <c r="Z187" s="66" t="str">
        <f t="shared" si="16"/>
        <v/>
      </c>
      <c r="AA187" s="66" t="str">
        <f t="shared" si="16"/>
        <v/>
      </c>
      <c r="AB187" s="66" t="str">
        <f t="shared" si="16"/>
        <v/>
      </c>
      <c r="AC187" s="66" t="str">
        <f t="shared" si="16"/>
        <v/>
      </c>
      <c r="AD187" s="187">
        <f t="shared" si="17"/>
        <v>35</v>
      </c>
      <c r="AE187" s="188"/>
    </row>
    <row r="188" spans="2:31" ht="17.25" customHeight="1" x14ac:dyDescent="0.15">
      <c r="B188" s="147">
        <v>28</v>
      </c>
      <c r="C188" s="145"/>
      <c r="D188" s="84"/>
      <c r="E188" s="66"/>
      <c r="F188" s="66"/>
      <c r="G188" s="66"/>
      <c r="H188" s="66"/>
      <c r="I188" s="66"/>
      <c r="J188" s="66"/>
      <c r="K188" s="66"/>
      <c r="L188" s="85" t="str">
        <f t="shared" si="14"/>
        <v/>
      </c>
      <c r="M188" s="84"/>
      <c r="N188" s="66"/>
      <c r="O188" s="66"/>
      <c r="P188" s="66"/>
      <c r="Q188" s="66"/>
      <c r="R188" s="66"/>
      <c r="S188" s="66"/>
      <c r="T188" s="66"/>
      <c r="U188" s="85" t="str">
        <f t="shared" si="15"/>
        <v/>
      </c>
      <c r="V188" s="84">
        <f t="shared" si="16"/>
        <v>18</v>
      </c>
      <c r="W188" s="66">
        <f t="shared" si="16"/>
        <v>9</v>
      </c>
      <c r="X188" s="66">
        <f t="shared" si="16"/>
        <v>1</v>
      </c>
      <c r="Y188" s="66" t="str">
        <f t="shared" si="16"/>
        <v/>
      </c>
      <c r="Z188" s="66" t="str">
        <f t="shared" si="16"/>
        <v/>
      </c>
      <c r="AA188" s="66" t="str">
        <f t="shared" si="16"/>
        <v/>
      </c>
      <c r="AB188" s="66" t="str">
        <f t="shared" si="16"/>
        <v/>
      </c>
      <c r="AC188" s="66" t="str">
        <f t="shared" si="16"/>
        <v/>
      </c>
      <c r="AD188" s="187">
        <f t="shared" si="17"/>
        <v>28</v>
      </c>
      <c r="AE188" s="188"/>
    </row>
    <row r="189" spans="2:31" ht="17.25" customHeight="1" x14ac:dyDescent="0.15">
      <c r="B189" s="147">
        <v>29</v>
      </c>
      <c r="C189" s="145"/>
      <c r="D189" s="84"/>
      <c r="E189" s="66"/>
      <c r="F189" s="66"/>
      <c r="G189" s="66"/>
      <c r="H189" s="66"/>
      <c r="I189" s="66"/>
      <c r="J189" s="66"/>
      <c r="K189" s="66"/>
      <c r="L189" s="85" t="str">
        <f t="shared" si="14"/>
        <v/>
      </c>
      <c r="M189" s="84"/>
      <c r="N189" s="66"/>
      <c r="O189" s="66"/>
      <c r="P189" s="66"/>
      <c r="Q189" s="66"/>
      <c r="R189" s="66"/>
      <c r="S189" s="66"/>
      <c r="T189" s="66"/>
      <c r="U189" s="85" t="str">
        <f t="shared" si="15"/>
        <v/>
      </c>
      <c r="V189" s="84">
        <f t="shared" si="16"/>
        <v>15</v>
      </c>
      <c r="W189" s="66">
        <f t="shared" si="16"/>
        <v>11</v>
      </c>
      <c r="X189" s="66" t="str">
        <f t="shared" si="16"/>
        <v/>
      </c>
      <c r="Y189" s="66" t="str">
        <f t="shared" si="16"/>
        <v/>
      </c>
      <c r="Z189" s="66" t="str">
        <f t="shared" si="16"/>
        <v/>
      </c>
      <c r="AA189" s="66" t="str">
        <f t="shared" si="16"/>
        <v/>
      </c>
      <c r="AB189" s="66" t="str">
        <f t="shared" si="16"/>
        <v/>
      </c>
      <c r="AC189" s="66" t="str">
        <f t="shared" si="16"/>
        <v/>
      </c>
      <c r="AD189" s="187">
        <f t="shared" si="17"/>
        <v>26</v>
      </c>
      <c r="AE189" s="188"/>
    </row>
    <row r="190" spans="2:31" ht="17.25" customHeight="1" x14ac:dyDescent="0.15">
      <c r="B190" s="147">
        <v>30</v>
      </c>
      <c r="C190" s="145"/>
      <c r="D190" s="84"/>
      <c r="E190" s="78"/>
      <c r="F190" s="66"/>
      <c r="G190" s="66"/>
      <c r="H190" s="66"/>
      <c r="I190" s="66"/>
      <c r="J190" s="66"/>
      <c r="K190" s="66"/>
      <c r="L190" s="85" t="str">
        <f t="shared" si="14"/>
        <v/>
      </c>
      <c r="M190" s="84"/>
      <c r="N190" s="78"/>
      <c r="O190" s="66"/>
      <c r="P190" s="66"/>
      <c r="Q190" s="66"/>
      <c r="R190" s="66"/>
      <c r="S190" s="66"/>
      <c r="T190" s="66"/>
      <c r="U190" s="85" t="str">
        <f t="shared" si="15"/>
        <v/>
      </c>
      <c r="V190" s="86">
        <f t="shared" si="16"/>
        <v>9</v>
      </c>
      <c r="W190" s="67">
        <f t="shared" si="16"/>
        <v>7</v>
      </c>
      <c r="X190" s="66" t="str">
        <f t="shared" si="16"/>
        <v/>
      </c>
      <c r="Y190" s="66" t="str">
        <f t="shared" si="16"/>
        <v/>
      </c>
      <c r="Z190" s="66" t="str">
        <f t="shared" si="16"/>
        <v/>
      </c>
      <c r="AA190" s="66" t="str">
        <f t="shared" si="16"/>
        <v/>
      </c>
      <c r="AB190" s="66" t="str">
        <f t="shared" si="16"/>
        <v/>
      </c>
      <c r="AC190" s="66" t="str">
        <f t="shared" si="16"/>
        <v/>
      </c>
      <c r="AD190" s="189">
        <f t="shared" si="17"/>
        <v>16</v>
      </c>
      <c r="AE190" s="190"/>
    </row>
    <row r="191" spans="2:31" ht="17.25" customHeight="1" x14ac:dyDescent="0.15">
      <c r="B191" s="150">
        <v>31</v>
      </c>
      <c r="C191" s="180"/>
      <c r="D191" s="88"/>
      <c r="E191" s="89"/>
      <c r="F191" s="89"/>
      <c r="G191" s="89"/>
      <c r="H191" s="89"/>
      <c r="I191" s="89"/>
      <c r="J191" s="89"/>
      <c r="K191" s="89"/>
      <c r="L191" s="90" t="str">
        <f t="shared" si="14"/>
        <v/>
      </c>
      <c r="M191" s="88"/>
      <c r="N191" s="89"/>
      <c r="O191" s="89"/>
      <c r="P191" s="89"/>
      <c r="Q191" s="89"/>
      <c r="R191" s="89"/>
      <c r="S191" s="89"/>
      <c r="T191" s="89"/>
      <c r="U191" s="90" t="str">
        <f t="shared" si="15"/>
        <v/>
      </c>
      <c r="V191" s="84">
        <f t="shared" si="16"/>
        <v>10</v>
      </c>
      <c r="W191" s="66">
        <f t="shared" si="16"/>
        <v>16</v>
      </c>
      <c r="X191" s="89" t="str">
        <f t="shared" si="16"/>
        <v/>
      </c>
      <c r="Y191" s="89" t="str">
        <f t="shared" si="16"/>
        <v/>
      </c>
      <c r="Z191" s="89" t="str">
        <f t="shared" si="16"/>
        <v/>
      </c>
      <c r="AA191" s="89" t="str">
        <f t="shared" si="16"/>
        <v/>
      </c>
      <c r="AB191" s="89" t="str">
        <f t="shared" si="16"/>
        <v/>
      </c>
      <c r="AC191" s="93" t="str">
        <f t="shared" si="16"/>
        <v/>
      </c>
      <c r="AD191" s="187">
        <f t="shared" si="17"/>
        <v>26</v>
      </c>
      <c r="AE191" s="188"/>
    </row>
    <row r="192" spans="2:31" ht="17.25" customHeight="1" x14ac:dyDescent="0.15">
      <c r="B192" s="147">
        <v>32</v>
      </c>
      <c r="C192" s="145"/>
      <c r="D192" s="84"/>
      <c r="E192" s="66"/>
      <c r="F192" s="66"/>
      <c r="G192" s="66"/>
      <c r="H192" s="66"/>
      <c r="I192" s="66"/>
      <c r="J192" s="66"/>
      <c r="K192" s="66"/>
      <c r="L192" s="85" t="str">
        <f>IF(SUM(D192:K192)=0,"",SUM(D192:K192))</f>
        <v/>
      </c>
      <c r="M192" s="84"/>
      <c r="N192" s="66"/>
      <c r="O192" s="66"/>
      <c r="P192" s="66"/>
      <c r="Q192" s="66"/>
      <c r="R192" s="66"/>
      <c r="S192" s="66"/>
      <c r="T192" s="66"/>
      <c r="U192" s="85" t="str">
        <f t="shared" si="15"/>
        <v/>
      </c>
      <c r="V192" s="84">
        <f t="shared" ref="V192:AC207" si="18">IF((D23+M23+V23+D78+M78+V78+D135+M135+V135+D192+M192)=0,"",D23+M23+V23+D78+M78+V78+D135+M135+V135+D192+M192)</f>
        <v>7</v>
      </c>
      <c r="W192" s="66">
        <f t="shared" si="18"/>
        <v>13</v>
      </c>
      <c r="X192" s="66">
        <f t="shared" si="18"/>
        <v>5</v>
      </c>
      <c r="Y192" s="66" t="str">
        <f t="shared" si="18"/>
        <v/>
      </c>
      <c r="Z192" s="66" t="str">
        <f t="shared" si="18"/>
        <v/>
      </c>
      <c r="AA192" s="66" t="str">
        <f t="shared" si="18"/>
        <v/>
      </c>
      <c r="AB192" s="66" t="str">
        <f t="shared" si="18"/>
        <v/>
      </c>
      <c r="AC192" s="94" t="str">
        <f t="shared" si="18"/>
        <v/>
      </c>
      <c r="AD192" s="187">
        <f t="shared" si="17"/>
        <v>25</v>
      </c>
      <c r="AE192" s="188"/>
    </row>
    <row r="193" spans="2:31" ht="17.25" customHeight="1" x14ac:dyDescent="0.15">
      <c r="B193" s="147">
        <v>33</v>
      </c>
      <c r="C193" s="145"/>
      <c r="D193" s="84">
        <v>1</v>
      </c>
      <c r="E193" s="66"/>
      <c r="F193" s="66"/>
      <c r="G193" s="66"/>
      <c r="H193" s="66"/>
      <c r="I193" s="66"/>
      <c r="J193" s="66"/>
      <c r="K193" s="66"/>
      <c r="L193" s="85">
        <f t="shared" si="14"/>
        <v>1</v>
      </c>
      <c r="M193" s="84"/>
      <c r="N193" s="78"/>
      <c r="O193" s="66"/>
      <c r="P193" s="66"/>
      <c r="Q193" s="66"/>
      <c r="R193" s="66"/>
      <c r="S193" s="66"/>
      <c r="T193" s="66"/>
      <c r="U193" s="85" t="str">
        <f t="shared" si="15"/>
        <v/>
      </c>
      <c r="V193" s="84">
        <f t="shared" si="18"/>
        <v>7</v>
      </c>
      <c r="W193" s="66">
        <f t="shared" si="18"/>
        <v>4</v>
      </c>
      <c r="X193" s="66">
        <f t="shared" si="18"/>
        <v>7</v>
      </c>
      <c r="Y193" s="66">
        <f t="shared" si="18"/>
        <v>2</v>
      </c>
      <c r="Z193" s="66" t="str">
        <f t="shared" si="18"/>
        <v/>
      </c>
      <c r="AA193" s="66" t="str">
        <f t="shared" si="18"/>
        <v/>
      </c>
      <c r="AB193" s="66" t="str">
        <f t="shared" si="18"/>
        <v/>
      </c>
      <c r="AC193" s="94" t="str">
        <f t="shared" si="18"/>
        <v/>
      </c>
      <c r="AD193" s="187">
        <f t="shared" si="17"/>
        <v>20</v>
      </c>
      <c r="AE193" s="188"/>
    </row>
    <row r="194" spans="2:31" ht="17.25" customHeight="1" x14ac:dyDescent="0.15">
      <c r="B194" s="147">
        <v>34</v>
      </c>
      <c r="C194" s="145"/>
      <c r="D194" s="84"/>
      <c r="E194" s="66"/>
      <c r="F194" s="66"/>
      <c r="G194" s="66"/>
      <c r="H194" s="66"/>
      <c r="I194" s="66"/>
      <c r="J194" s="66"/>
      <c r="K194" s="66"/>
      <c r="L194" s="85" t="str">
        <f t="shared" si="14"/>
        <v/>
      </c>
      <c r="M194" s="84"/>
      <c r="N194" s="66"/>
      <c r="O194" s="66"/>
      <c r="P194" s="66"/>
      <c r="Q194" s="66"/>
      <c r="R194" s="66"/>
      <c r="S194" s="66"/>
      <c r="T194" s="66"/>
      <c r="U194" s="85" t="str">
        <f t="shared" si="15"/>
        <v/>
      </c>
      <c r="V194" s="84">
        <f t="shared" si="18"/>
        <v>5</v>
      </c>
      <c r="W194" s="66">
        <f t="shared" si="18"/>
        <v>5</v>
      </c>
      <c r="X194" s="66">
        <f t="shared" si="18"/>
        <v>6</v>
      </c>
      <c r="Y194" s="66" t="str">
        <f t="shared" si="18"/>
        <v/>
      </c>
      <c r="Z194" s="66" t="str">
        <f t="shared" si="18"/>
        <v/>
      </c>
      <c r="AA194" s="66" t="str">
        <f t="shared" si="18"/>
        <v/>
      </c>
      <c r="AB194" s="66" t="str">
        <f t="shared" si="18"/>
        <v/>
      </c>
      <c r="AC194" s="94" t="str">
        <f t="shared" si="18"/>
        <v/>
      </c>
      <c r="AD194" s="187">
        <f t="shared" si="17"/>
        <v>16</v>
      </c>
      <c r="AE194" s="188"/>
    </row>
    <row r="195" spans="2:31" ht="17.25" customHeight="1" x14ac:dyDescent="0.15">
      <c r="B195" s="149">
        <v>35</v>
      </c>
      <c r="C195" s="179"/>
      <c r="D195" s="86"/>
      <c r="E195" s="67"/>
      <c r="F195" s="67"/>
      <c r="G195" s="67"/>
      <c r="H195" s="67"/>
      <c r="I195" s="67"/>
      <c r="J195" s="67"/>
      <c r="K195" s="67"/>
      <c r="L195" s="87" t="str">
        <f t="shared" si="14"/>
        <v/>
      </c>
      <c r="M195" s="86"/>
      <c r="N195" s="67"/>
      <c r="O195" s="67"/>
      <c r="P195" s="67"/>
      <c r="Q195" s="67"/>
      <c r="R195" s="67"/>
      <c r="S195" s="67"/>
      <c r="T195" s="67"/>
      <c r="U195" s="87" t="str">
        <f t="shared" si="15"/>
        <v/>
      </c>
      <c r="V195" s="86">
        <f t="shared" si="18"/>
        <v>7</v>
      </c>
      <c r="W195" s="67">
        <f t="shared" si="18"/>
        <v>3</v>
      </c>
      <c r="X195" s="67">
        <f t="shared" si="18"/>
        <v>5</v>
      </c>
      <c r="Y195" s="67" t="str">
        <f t="shared" si="18"/>
        <v/>
      </c>
      <c r="Z195" s="67" t="str">
        <f t="shared" si="18"/>
        <v/>
      </c>
      <c r="AA195" s="67" t="str">
        <f t="shared" si="18"/>
        <v/>
      </c>
      <c r="AB195" s="67" t="str">
        <f t="shared" si="18"/>
        <v/>
      </c>
      <c r="AC195" s="68" t="str">
        <f t="shared" si="18"/>
        <v/>
      </c>
      <c r="AD195" s="187">
        <f t="shared" si="17"/>
        <v>15</v>
      </c>
      <c r="AE195" s="188"/>
    </row>
    <row r="196" spans="2:31" ht="17.25" customHeight="1" x14ac:dyDescent="0.15">
      <c r="B196" s="147">
        <v>36</v>
      </c>
      <c r="C196" s="145"/>
      <c r="D196" s="84"/>
      <c r="E196" s="66"/>
      <c r="F196" s="66"/>
      <c r="G196" s="66"/>
      <c r="H196" s="66"/>
      <c r="I196" s="66"/>
      <c r="J196" s="66"/>
      <c r="K196" s="66"/>
      <c r="L196" s="85" t="str">
        <f>IF(SUM(D196:K196)=0,"",SUM(D196:K196))</f>
        <v/>
      </c>
      <c r="M196" s="84"/>
      <c r="N196" s="66"/>
      <c r="O196" s="66"/>
      <c r="P196" s="66"/>
      <c r="Q196" s="66"/>
      <c r="R196" s="66"/>
      <c r="S196" s="66"/>
      <c r="T196" s="66"/>
      <c r="U196" s="85" t="str">
        <f t="shared" si="15"/>
        <v/>
      </c>
      <c r="V196" s="84">
        <f t="shared" si="18"/>
        <v>2</v>
      </c>
      <c r="W196" s="66">
        <f t="shared" si="18"/>
        <v>2</v>
      </c>
      <c r="X196" s="66">
        <f t="shared" si="18"/>
        <v>10</v>
      </c>
      <c r="Y196" s="66" t="str">
        <f t="shared" si="18"/>
        <v/>
      </c>
      <c r="Z196" s="66" t="str">
        <f t="shared" si="18"/>
        <v/>
      </c>
      <c r="AA196" s="66" t="str">
        <f t="shared" si="18"/>
        <v/>
      </c>
      <c r="AB196" s="66" t="str">
        <f t="shared" si="18"/>
        <v/>
      </c>
      <c r="AC196" s="66" t="str">
        <f t="shared" si="18"/>
        <v/>
      </c>
      <c r="AD196" s="191">
        <f t="shared" si="17"/>
        <v>14</v>
      </c>
      <c r="AE196" s="192"/>
    </row>
    <row r="197" spans="2:31" ht="17.25" customHeight="1" x14ac:dyDescent="0.15">
      <c r="B197" s="147">
        <v>37</v>
      </c>
      <c r="C197" s="145"/>
      <c r="D197" s="84"/>
      <c r="E197" s="66"/>
      <c r="F197" s="66"/>
      <c r="G197" s="66"/>
      <c r="H197" s="66"/>
      <c r="I197" s="66"/>
      <c r="J197" s="66"/>
      <c r="K197" s="66"/>
      <c r="L197" s="85" t="str">
        <f t="shared" si="14"/>
        <v/>
      </c>
      <c r="M197" s="84"/>
      <c r="N197" s="66"/>
      <c r="O197" s="78"/>
      <c r="P197" s="66"/>
      <c r="Q197" s="66"/>
      <c r="R197" s="66"/>
      <c r="S197" s="66"/>
      <c r="T197" s="66"/>
      <c r="U197" s="85" t="str">
        <f t="shared" si="15"/>
        <v/>
      </c>
      <c r="V197" s="84">
        <f t="shared" si="18"/>
        <v>2</v>
      </c>
      <c r="W197" s="66">
        <f t="shared" si="18"/>
        <v>1</v>
      </c>
      <c r="X197" s="66">
        <f t="shared" si="18"/>
        <v>8</v>
      </c>
      <c r="Y197" s="66">
        <f t="shared" si="18"/>
        <v>3</v>
      </c>
      <c r="Z197" s="66" t="str">
        <f t="shared" si="18"/>
        <v/>
      </c>
      <c r="AA197" s="66" t="str">
        <f t="shared" si="18"/>
        <v/>
      </c>
      <c r="AB197" s="66" t="str">
        <f t="shared" si="18"/>
        <v/>
      </c>
      <c r="AC197" s="66" t="str">
        <f t="shared" si="18"/>
        <v/>
      </c>
      <c r="AD197" s="187">
        <f t="shared" si="17"/>
        <v>14</v>
      </c>
      <c r="AE197" s="188"/>
    </row>
    <row r="198" spans="2:31" ht="17.25" customHeight="1" x14ac:dyDescent="0.15">
      <c r="B198" s="147">
        <v>38</v>
      </c>
      <c r="C198" s="145"/>
      <c r="D198" s="84"/>
      <c r="E198" s="66"/>
      <c r="F198" s="66"/>
      <c r="G198" s="66"/>
      <c r="H198" s="66"/>
      <c r="I198" s="66"/>
      <c r="J198" s="66"/>
      <c r="K198" s="66"/>
      <c r="L198" s="85" t="str">
        <f>IF(SUM(D198:K198)=0,"",SUM(D198:K198))</f>
        <v/>
      </c>
      <c r="M198" s="84"/>
      <c r="N198" s="66"/>
      <c r="O198" s="66"/>
      <c r="P198" s="78"/>
      <c r="Q198" s="66"/>
      <c r="R198" s="66"/>
      <c r="S198" s="66"/>
      <c r="T198" s="66"/>
      <c r="U198" s="85" t="str">
        <f t="shared" si="15"/>
        <v/>
      </c>
      <c r="V198" s="84">
        <f t="shared" si="18"/>
        <v>3</v>
      </c>
      <c r="W198" s="66" t="str">
        <f t="shared" si="18"/>
        <v/>
      </c>
      <c r="X198" s="66">
        <f t="shared" si="18"/>
        <v>3</v>
      </c>
      <c r="Y198" s="66">
        <f t="shared" si="18"/>
        <v>7</v>
      </c>
      <c r="Z198" s="66" t="str">
        <f t="shared" si="18"/>
        <v/>
      </c>
      <c r="AA198" s="66" t="str">
        <f t="shared" si="18"/>
        <v/>
      </c>
      <c r="AB198" s="66" t="str">
        <f t="shared" si="18"/>
        <v/>
      </c>
      <c r="AC198" s="66" t="str">
        <f t="shared" si="18"/>
        <v/>
      </c>
      <c r="AD198" s="187">
        <f t="shared" si="17"/>
        <v>13</v>
      </c>
      <c r="AE198" s="188"/>
    </row>
    <row r="199" spans="2:31" ht="17.25" customHeight="1" x14ac:dyDescent="0.15">
      <c r="B199" s="147">
        <v>39</v>
      </c>
      <c r="C199" s="145"/>
      <c r="D199" s="84"/>
      <c r="E199" s="66"/>
      <c r="F199" s="66"/>
      <c r="G199" s="66"/>
      <c r="H199" s="66"/>
      <c r="I199" s="66"/>
      <c r="J199" s="66"/>
      <c r="K199" s="66"/>
      <c r="L199" s="85" t="str">
        <f t="shared" si="14"/>
        <v/>
      </c>
      <c r="M199" s="84"/>
      <c r="N199" s="66"/>
      <c r="O199" s="78"/>
      <c r="P199" s="66"/>
      <c r="Q199" s="66"/>
      <c r="R199" s="66"/>
      <c r="S199" s="66"/>
      <c r="T199" s="66"/>
      <c r="U199" s="85" t="str">
        <f t="shared" si="15"/>
        <v/>
      </c>
      <c r="V199" s="84">
        <f>IF((D30+M30+V30+D85+M85+V85+D142+M142+V142+D199+M199)=0,"",D30+M30+V30+D85+M85+V85+D142+M142+V142+D199+M199)</f>
        <v>3</v>
      </c>
      <c r="W199" s="66" t="str">
        <f>IF((E30+N30+W30+E85+N85+W85+E142+N142+W142+E199+N199)=0,"",E30+N30+W30+E85+N85+W85+E142+N142+W142+E199+N199)</f>
        <v/>
      </c>
      <c r="X199" s="66">
        <f t="shared" si="18"/>
        <v>2</v>
      </c>
      <c r="Y199" s="66">
        <f t="shared" si="18"/>
        <v>3</v>
      </c>
      <c r="Z199" s="66">
        <f t="shared" si="18"/>
        <v>1</v>
      </c>
      <c r="AA199" s="66" t="str">
        <f t="shared" si="18"/>
        <v/>
      </c>
      <c r="AB199" s="66" t="str">
        <f t="shared" si="18"/>
        <v/>
      </c>
      <c r="AC199" s="66" t="str">
        <f t="shared" si="18"/>
        <v/>
      </c>
      <c r="AD199" s="187">
        <f t="shared" si="17"/>
        <v>9</v>
      </c>
      <c r="AE199" s="188"/>
    </row>
    <row r="200" spans="2:31" ht="17.25" customHeight="1" x14ac:dyDescent="0.15">
      <c r="B200" s="147">
        <v>40</v>
      </c>
      <c r="C200" s="145"/>
      <c r="D200" s="84"/>
      <c r="E200" s="66"/>
      <c r="F200" s="66"/>
      <c r="G200" s="66"/>
      <c r="H200" s="66"/>
      <c r="I200" s="66"/>
      <c r="J200" s="66"/>
      <c r="K200" s="66"/>
      <c r="L200" s="87" t="str">
        <f t="shared" si="14"/>
        <v/>
      </c>
      <c r="M200" s="84"/>
      <c r="N200" s="66"/>
      <c r="O200" s="66"/>
      <c r="P200" s="66"/>
      <c r="Q200" s="66"/>
      <c r="R200" s="66"/>
      <c r="S200" s="66"/>
      <c r="T200" s="66"/>
      <c r="U200" s="87" t="str">
        <f t="shared" si="15"/>
        <v/>
      </c>
      <c r="V200" s="86">
        <f t="shared" si="18"/>
        <v>4</v>
      </c>
      <c r="W200" s="67" t="str">
        <f t="shared" si="18"/>
        <v/>
      </c>
      <c r="X200" s="66" t="str">
        <f t="shared" si="18"/>
        <v/>
      </c>
      <c r="Y200" s="66">
        <f t="shared" si="18"/>
        <v>2</v>
      </c>
      <c r="Z200" s="66" t="str">
        <f t="shared" si="18"/>
        <v/>
      </c>
      <c r="AA200" s="66" t="str">
        <f t="shared" si="18"/>
        <v/>
      </c>
      <c r="AB200" s="66" t="str">
        <f t="shared" si="18"/>
        <v/>
      </c>
      <c r="AC200" s="66" t="str">
        <f t="shared" si="18"/>
        <v/>
      </c>
      <c r="AD200" s="189">
        <f t="shared" si="17"/>
        <v>6</v>
      </c>
      <c r="AE200" s="190"/>
    </row>
    <row r="201" spans="2:31" ht="17.25" customHeight="1" x14ac:dyDescent="0.15">
      <c r="B201" s="150">
        <v>41</v>
      </c>
      <c r="C201" s="180"/>
      <c r="D201" s="88">
        <v>1</v>
      </c>
      <c r="E201" s="89"/>
      <c r="F201" s="89"/>
      <c r="G201" s="89"/>
      <c r="H201" s="89"/>
      <c r="I201" s="89"/>
      <c r="J201" s="89"/>
      <c r="K201" s="89"/>
      <c r="L201" s="85">
        <f t="shared" si="14"/>
        <v>1</v>
      </c>
      <c r="M201" s="88"/>
      <c r="N201" s="89"/>
      <c r="O201" s="89"/>
      <c r="P201" s="89"/>
      <c r="Q201" s="89"/>
      <c r="R201" s="89"/>
      <c r="S201" s="89"/>
      <c r="T201" s="89"/>
      <c r="U201" s="85" t="str">
        <f t="shared" si="15"/>
        <v/>
      </c>
      <c r="V201" s="84">
        <f>IF((D32+M32+V32+D87+M87+V87+D144+M144+V144+D201+M201)=0,"",D32+M32+V32+D87+M87+V87+D144+M144+V144+D201+M201)</f>
        <v>10</v>
      </c>
      <c r="W201" s="66" t="str">
        <f>IF((E32+N32+W32+E87+N87+W87+E144+N144+W144+E201+N201)=0,"",E32+N32+W32+E87+N87+W87+E144+N144+W144+E201+N201)</f>
        <v/>
      </c>
      <c r="X201" s="89">
        <f t="shared" si="18"/>
        <v>3</v>
      </c>
      <c r="Y201" s="89">
        <f t="shared" si="18"/>
        <v>6</v>
      </c>
      <c r="Z201" s="89" t="str">
        <f t="shared" si="18"/>
        <v/>
      </c>
      <c r="AA201" s="89" t="str">
        <f t="shared" si="18"/>
        <v/>
      </c>
      <c r="AB201" s="89" t="str">
        <f t="shared" si="18"/>
        <v/>
      </c>
      <c r="AC201" s="93" t="str">
        <f t="shared" si="18"/>
        <v/>
      </c>
      <c r="AD201" s="187">
        <f t="shared" si="17"/>
        <v>19</v>
      </c>
      <c r="AE201" s="188"/>
    </row>
    <row r="202" spans="2:31" ht="17.25" customHeight="1" x14ac:dyDescent="0.15">
      <c r="B202" s="147">
        <v>42</v>
      </c>
      <c r="C202" s="145"/>
      <c r="D202" s="84"/>
      <c r="E202" s="66"/>
      <c r="F202" s="78"/>
      <c r="G202" s="66"/>
      <c r="H202" s="66"/>
      <c r="I202" s="66"/>
      <c r="J202" s="66"/>
      <c r="K202" s="66"/>
      <c r="L202" s="85" t="str">
        <f t="shared" si="14"/>
        <v/>
      </c>
      <c r="M202" s="84"/>
      <c r="N202" s="66"/>
      <c r="O202" s="66"/>
      <c r="P202" s="66"/>
      <c r="Q202" s="66"/>
      <c r="R202" s="66"/>
      <c r="S202" s="66"/>
      <c r="T202" s="66"/>
      <c r="U202" s="85" t="str">
        <f t="shared" si="15"/>
        <v/>
      </c>
      <c r="V202" s="84">
        <f t="shared" si="18"/>
        <v>4</v>
      </c>
      <c r="W202" s="66">
        <f t="shared" si="18"/>
        <v>1</v>
      </c>
      <c r="X202" s="66" t="str">
        <f t="shared" si="18"/>
        <v/>
      </c>
      <c r="Y202" s="66">
        <f t="shared" si="18"/>
        <v>4</v>
      </c>
      <c r="Z202" s="66">
        <f t="shared" si="18"/>
        <v>1</v>
      </c>
      <c r="AA202" s="66" t="str">
        <f t="shared" si="18"/>
        <v/>
      </c>
      <c r="AB202" s="66" t="str">
        <f t="shared" si="18"/>
        <v/>
      </c>
      <c r="AC202" s="94" t="str">
        <f t="shared" si="18"/>
        <v/>
      </c>
      <c r="AD202" s="187">
        <f t="shared" si="17"/>
        <v>10</v>
      </c>
      <c r="AE202" s="188"/>
    </row>
    <row r="203" spans="2:31" ht="17.25" customHeight="1" x14ac:dyDescent="0.15">
      <c r="B203" s="147">
        <v>43</v>
      </c>
      <c r="C203" s="145"/>
      <c r="D203" s="84"/>
      <c r="E203" s="66">
        <v>1</v>
      </c>
      <c r="F203" s="78"/>
      <c r="G203" s="66"/>
      <c r="H203" s="66"/>
      <c r="I203" s="66"/>
      <c r="J203" s="66"/>
      <c r="K203" s="66"/>
      <c r="L203" s="85">
        <f t="shared" si="14"/>
        <v>1</v>
      </c>
      <c r="M203" s="84"/>
      <c r="N203" s="66"/>
      <c r="O203" s="66"/>
      <c r="P203" s="66"/>
      <c r="Q203" s="66"/>
      <c r="R203" s="66"/>
      <c r="S203" s="66"/>
      <c r="T203" s="66"/>
      <c r="U203" s="85" t="str">
        <f t="shared" si="15"/>
        <v/>
      </c>
      <c r="V203" s="84">
        <f>IF((D34+M34+V34+D89+M89+V89+D146+M146+V146+D203+M203)=0,"",D34+M34+V34+D89+M89+V89+D146+M146+V146+D203+M203)</f>
        <v>2</v>
      </c>
      <c r="W203" s="66">
        <f>IF((E34+N34+W34+E89+N89+W89+E146+N146+W146+E203+N203)=0,"",E34+N34+W34+E89+N89+W89+E146+N146+W146+E203+N203)</f>
        <v>2</v>
      </c>
      <c r="X203" s="66">
        <f t="shared" si="18"/>
        <v>1</v>
      </c>
      <c r="Y203" s="66">
        <f t="shared" si="18"/>
        <v>3</v>
      </c>
      <c r="Z203" s="66">
        <f t="shared" si="18"/>
        <v>3</v>
      </c>
      <c r="AA203" s="66" t="str">
        <f t="shared" si="18"/>
        <v/>
      </c>
      <c r="AB203" s="66" t="str">
        <f t="shared" si="18"/>
        <v/>
      </c>
      <c r="AC203" s="94" t="str">
        <f t="shared" si="18"/>
        <v/>
      </c>
      <c r="AD203" s="187">
        <f t="shared" si="17"/>
        <v>11</v>
      </c>
      <c r="AE203" s="188"/>
    </row>
    <row r="204" spans="2:31" ht="17.25" customHeight="1" x14ac:dyDescent="0.15">
      <c r="B204" s="147">
        <v>44</v>
      </c>
      <c r="C204" s="145"/>
      <c r="D204" s="84"/>
      <c r="E204" s="66"/>
      <c r="F204" s="78"/>
      <c r="G204" s="66"/>
      <c r="H204" s="66"/>
      <c r="I204" s="66"/>
      <c r="J204" s="66"/>
      <c r="K204" s="66"/>
      <c r="L204" s="85" t="str">
        <f t="shared" si="14"/>
        <v/>
      </c>
      <c r="M204" s="84"/>
      <c r="N204" s="66"/>
      <c r="O204" s="66"/>
      <c r="P204" s="66"/>
      <c r="Q204" s="66"/>
      <c r="R204" s="66"/>
      <c r="S204" s="66"/>
      <c r="T204" s="66"/>
      <c r="U204" s="85" t="str">
        <f t="shared" si="15"/>
        <v/>
      </c>
      <c r="V204" s="84">
        <f t="shared" si="18"/>
        <v>3</v>
      </c>
      <c r="W204" s="66">
        <f t="shared" si="18"/>
        <v>2</v>
      </c>
      <c r="X204" s="66" t="str">
        <f t="shared" si="18"/>
        <v/>
      </c>
      <c r="Y204" s="66" t="str">
        <f t="shared" si="18"/>
        <v/>
      </c>
      <c r="Z204" s="66">
        <f t="shared" si="18"/>
        <v>3</v>
      </c>
      <c r="AA204" s="66">
        <f t="shared" si="18"/>
        <v>1</v>
      </c>
      <c r="AB204" s="66" t="str">
        <f t="shared" si="18"/>
        <v/>
      </c>
      <c r="AC204" s="94" t="str">
        <f t="shared" si="18"/>
        <v/>
      </c>
      <c r="AD204" s="187">
        <f t="shared" si="17"/>
        <v>9</v>
      </c>
      <c r="AE204" s="188"/>
    </row>
    <row r="205" spans="2:31" ht="17.25" customHeight="1" x14ac:dyDescent="0.15">
      <c r="B205" s="149">
        <v>45</v>
      </c>
      <c r="C205" s="179"/>
      <c r="D205" s="86"/>
      <c r="E205" s="67"/>
      <c r="F205" s="67"/>
      <c r="G205" s="67"/>
      <c r="H205" s="67"/>
      <c r="I205" s="67"/>
      <c r="J205" s="67"/>
      <c r="K205" s="67"/>
      <c r="L205" s="85" t="str">
        <f t="shared" si="14"/>
        <v/>
      </c>
      <c r="M205" s="86"/>
      <c r="N205" s="67"/>
      <c r="O205" s="67"/>
      <c r="P205" s="67"/>
      <c r="Q205" s="67"/>
      <c r="R205" s="67"/>
      <c r="S205" s="67"/>
      <c r="T205" s="67"/>
      <c r="U205" s="85" t="str">
        <f t="shared" si="15"/>
        <v/>
      </c>
      <c r="V205" s="86">
        <f>IF((D36+M36+V36+D91+M91+V91+D148+M148+V148+D205+M205)=0,"",D36+M36+V36+D91+M91+V91+D148+M148+V148+D205+M205)</f>
        <v>3</v>
      </c>
      <c r="W205" s="67" t="str">
        <f>IF((E36+N36+W36+E91+N91+W91+E148+N148+W148+E205+N205)=0,"",E36+N36+W36+E91+N91+W91+E148+N148+W148+E205+N205)</f>
        <v/>
      </c>
      <c r="X205" s="67" t="str">
        <f t="shared" si="18"/>
        <v/>
      </c>
      <c r="Y205" s="67">
        <f t="shared" si="18"/>
        <v>2</v>
      </c>
      <c r="Z205" s="67">
        <f t="shared" si="18"/>
        <v>1</v>
      </c>
      <c r="AA205" s="67" t="str">
        <f t="shared" si="18"/>
        <v/>
      </c>
      <c r="AB205" s="67" t="str">
        <f t="shared" si="18"/>
        <v/>
      </c>
      <c r="AC205" s="68" t="str">
        <f t="shared" si="18"/>
        <v/>
      </c>
      <c r="AD205" s="187">
        <f t="shared" si="17"/>
        <v>6</v>
      </c>
      <c r="AE205" s="188"/>
    </row>
    <row r="206" spans="2:31" ht="17.25" customHeight="1" x14ac:dyDescent="0.15">
      <c r="B206" s="147">
        <v>46</v>
      </c>
      <c r="C206" s="145"/>
      <c r="D206" s="84">
        <v>1</v>
      </c>
      <c r="E206" s="66"/>
      <c r="F206" s="66"/>
      <c r="G206" s="66"/>
      <c r="H206" s="66"/>
      <c r="I206" s="66"/>
      <c r="J206" s="66"/>
      <c r="K206" s="66"/>
      <c r="L206" s="90">
        <f t="shared" si="14"/>
        <v>1</v>
      </c>
      <c r="M206" s="84"/>
      <c r="N206" s="66"/>
      <c r="O206" s="66"/>
      <c r="P206" s="66"/>
      <c r="Q206" s="78"/>
      <c r="R206" s="66"/>
      <c r="S206" s="66"/>
      <c r="T206" s="66"/>
      <c r="U206" s="90" t="str">
        <f t="shared" si="15"/>
        <v/>
      </c>
      <c r="V206" s="84">
        <f t="shared" si="18"/>
        <v>2</v>
      </c>
      <c r="W206" s="66" t="str">
        <f t="shared" si="18"/>
        <v/>
      </c>
      <c r="X206" s="66" t="str">
        <f t="shared" si="18"/>
        <v/>
      </c>
      <c r="Y206" s="66" t="str">
        <f t="shared" si="18"/>
        <v/>
      </c>
      <c r="Z206" s="66" t="str">
        <f t="shared" si="18"/>
        <v/>
      </c>
      <c r="AA206" s="66" t="str">
        <f t="shared" si="18"/>
        <v/>
      </c>
      <c r="AB206" s="66" t="str">
        <f t="shared" si="18"/>
        <v/>
      </c>
      <c r="AC206" s="66" t="str">
        <f t="shared" si="18"/>
        <v/>
      </c>
      <c r="AD206" s="191">
        <f t="shared" si="17"/>
        <v>2</v>
      </c>
      <c r="AE206" s="192"/>
    </row>
    <row r="207" spans="2:31" ht="17.25" customHeight="1" x14ac:dyDescent="0.15">
      <c r="B207" s="147">
        <v>47</v>
      </c>
      <c r="C207" s="145"/>
      <c r="D207" s="84"/>
      <c r="E207" s="66"/>
      <c r="F207" s="66"/>
      <c r="G207" s="66"/>
      <c r="H207" s="66"/>
      <c r="I207" s="66"/>
      <c r="J207" s="66"/>
      <c r="K207" s="66"/>
      <c r="L207" s="85" t="str">
        <f t="shared" si="14"/>
        <v/>
      </c>
      <c r="M207" s="84"/>
      <c r="N207" s="66"/>
      <c r="O207" s="66"/>
      <c r="P207" s="66"/>
      <c r="Q207" s="78"/>
      <c r="R207" s="66"/>
      <c r="S207" s="66"/>
      <c r="T207" s="66"/>
      <c r="U207" s="85" t="str">
        <f t="shared" si="15"/>
        <v/>
      </c>
      <c r="V207" s="84">
        <f t="shared" si="18"/>
        <v>4</v>
      </c>
      <c r="W207" s="66" t="str">
        <f t="shared" si="18"/>
        <v/>
      </c>
      <c r="X207" s="66" t="str">
        <f t="shared" si="18"/>
        <v/>
      </c>
      <c r="Y207" s="66" t="str">
        <f t="shared" si="18"/>
        <v/>
      </c>
      <c r="Z207" s="66" t="str">
        <f t="shared" si="18"/>
        <v/>
      </c>
      <c r="AA207" s="66" t="str">
        <f t="shared" si="18"/>
        <v/>
      </c>
      <c r="AB207" s="66" t="str">
        <f t="shared" si="18"/>
        <v/>
      </c>
      <c r="AC207" s="66" t="str">
        <f t="shared" si="18"/>
        <v/>
      </c>
      <c r="AD207" s="187">
        <f t="shared" si="17"/>
        <v>4</v>
      </c>
      <c r="AE207" s="188"/>
    </row>
    <row r="208" spans="2:31" ht="17.25" customHeight="1" x14ac:dyDescent="0.15">
      <c r="B208" s="147">
        <v>48</v>
      </c>
      <c r="C208" s="145"/>
      <c r="D208" s="84">
        <v>1</v>
      </c>
      <c r="E208" s="66"/>
      <c r="F208" s="66"/>
      <c r="G208" s="66"/>
      <c r="H208" s="66"/>
      <c r="I208" s="66"/>
      <c r="J208" s="66"/>
      <c r="K208" s="66"/>
      <c r="L208" s="85">
        <f t="shared" si="14"/>
        <v>1</v>
      </c>
      <c r="M208" s="84"/>
      <c r="N208" s="66"/>
      <c r="O208" s="66"/>
      <c r="P208" s="66"/>
      <c r="Q208" s="78"/>
      <c r="R208" s="78"/>
      <c r="S208" s="66"/>
      <c r="T208" s="66"/>
      <c r="U208" s="85" t="str">
        <f t="shared" si="15"/>
        <v/>
      </c>
      <c r="V208" s="84">
        <f t="shared" ref="V208:AC221" si="19">IF((D39+M39+V39+D94+M94+V94+D151+M151+V151+D208+M208)=0,"",D39+M39+V39+D94+M94+V94+D151+M151+V151+D208+M208)</f>
        <v>2</v>
      </c>
      <c r="W208" s="66">
        <f t="shared" si="19"/>
        <v>2</v>
      </c>
      <c r="X208" s="66" t="str">
        <f t="shared" si="19"/>
        <v/>
      </c>
      <c r="Y208" s="66" t="str">
        <f t="shared" si="19"/>
        <v/>
      </c>
      <c r="Z208" s="66">
        <f t="shared" si="19"/>
        <v>1</v>
      </c>
      <c r="AA208" s="66">
        <f t="shared" si="19"/>
        <v>4</v>
      </c>
      <c r="AB208" s="66" t="str">
        <f t="shared" si="19"/>
        <v/>
      </c>
      <c r="AC208" s="66" t="str">
        <f t="shared" si="19"/>
        <v/>
      </c>
      <c r="AD208" s="187">
        <f t="shared" si="17"/>
        <v>9</v>
      </c>
      <c r="AE208" s="188"/>
    </row>
    <row r="209" spans="2:31" ht="17.25" customHeight="1" x14ac:dyDescent="0.15">
      <c r="B209" s="147">
        <v>49</v>
      </c>
      <c r="C209" s="145"/>
      <c r="D209" s="84"/>
      <c r="E209" s="66"/>
      <c r="F209" s="66"/>
      <c r="G209" s="66"/>
      <c r="H209" s="66"/>
      <c r="I209" s="66"/>
      <c r="J209" s="66"/>
      <c r="K209" s="66"/>
      <c r="L209" s="85" t="str">
        <f t="shared" si="14"/>
        <v/>
      </c>
      <c r="M209" s="84"/>
      <c r="N209" s="66"/>
      <c r="O209" s="66"/>
      <c r="P209" s="66"/>
      <c r="Q209" s="66"/>
      <c r="R209" s="66"/>
      <c r="S209" s="66"/>
      <c r="T209" s="66"/>
      <c r="U209" s="85" t="str">
        <f t="shared" si="15"/>
        <v/>
      </c>
      <c r="V209" s="84">
        <f>IF((D40+M40+V40+D95+M95+V95+D152+M152+V152+D209+M209)=0,"",D40+M40+V40+D95+M95+V95+D152+M152+V152+D209+M209)</f>
        <v>3</v>
      </c>
      <c r="W209" s="66" t="str">
        <f t="shared" si="19"/>
        <v/>
      </c>
      <c r="X209" s="66" t="str">
        <f t="shared" si="19"/>
        <v/>
      </c>
      <c r="Y209" s="66">
        <f t="shared" si="19"/>
        <v>1</v>
      </c>
      <c r="Z209" s="66">
        <f t="shared" si="19"/>
        <v>1</v>
      </c>
      <c r="AA209" s="66">
        <f t="shared" si="19"/>
        <v>5</v>
      </c>
      <c r="AB209" s="66">
        <f t="shared" si="19"/>
        <v>1</v>
      </c>
      <c r="AC209" s="66" t="str">
        <f t="shared" si="19"/>
        <v/>
      </c>
      <c r="AD209" s="187">
        <f t="shared" si="17"/>
        <v>11</v>
      </c>
      <c r="AE209" s="188"/>
    </row>
    <row r="210" spans="2:31" ht="17.25" customHeight="1" x14ac:dyDescent="0.15">
      <c r="B210" s="149">
        <v>50</v>
      </c>
      <c r="C210" s="179"/>
      <c r="D210" s="86"/>
      <c r="E210" s="67"/>
      <c r="F210" s="67"/>
      <c r="G210" s="67"/>
      <c r="H210" s="67"/>
      <c r="I210" s="67"/>
      <c r="J210" s="67"/>
      <c r="K210" s="67"/>
      <c r="L210" s="87" t="str">
        <f t="shared" si="14"/>
        <v/>
      </c>
      <c r="M210" s="86"/>
      <c r="N210" s="67"/>
      <c r="O210" s="67"/>
      <c r="P210" s="67"/>
      <c r="Q210" s="67"/>
      <c r="R210" s="67"/>
      <c r="S210" s="67"/>
      <c r="T210" s="67"/>
      <c r="U210" s="87" t="str">
        <f t="shared" si="15"/>
        <v/>
      </c>
      <c r="V210" s="84">
        <f t="shared" si="19"/>
        <v>2</v>
      </c>
      <c r="W210" s="66" t="str">
        <f t="shared" si="19"/>
        <v/>
      </c>
      <c r="X210" s="66" t="str">
        <f t="shared" si="19"/>
        <v/>
      </c>
      <c r="Y210" s="66">
        <f t="shared" si="19"/>
        <v>1</v>
      </c>
      <c r="Z210" s="66">
        <f t="shared" si="19"/>
        <v>1</v>
      </c>
      <c r="AA210" s="66">
        <f t="shared" si="19"/>
        <v>4</v>
      </c>
      <c r="AB210" s="66" t="str">
        <f t="shared" si="19"/>
        <v/>
      </c>
      <c r="AC210" s="66" t="str">
        <f t="shared" si="19"/>
        <v/>
      </c>
      <c r="AD210" s="189">
        <f t="shared" si="17"/>
        <v>8</v>
      </c>
      <c r="AE210" s="190"/>
    </row>
    <row r="211" spans="2:31" ht="17.25" customHeight="1" x14ac:dyDescent="0.15">
      <c r="B211" s="147">
        <v>51</v>
      </c>
      <c r="C211" s="145"/>
      <c r="D211" s="84"/>
      <c r="E211" s="66"/>
      <c r="F211" s="66"/>
      <c r="G211" s="66"/>
      <c r="H211" s="66"/>
      <c r="I211" s="66"/>
      <c r="J211" s="66"/>
      <c r="K211" s="66"/>
      <c r="L211" s="85" t="str">
        <f t="shared" si="14"/>
        <v/>
      </c>
      <c r="M211" s="84"/>
      <c r="N211" s="66"/>
      <c r="O211" s="66"/>
      <c r="P211" s="66"/>
      <c r="Q211" s="78"/>
      <c r="R211" s="66"/>
      <c r="S211" s="66"/>
      <c r="T211" s="66"/>
      <c r="U211" s="85" t="str">
        <f t="shared" si="15"/>
        <v/>
      </c>
      <c r="V211" s="88">
        <f t="shared" si="19"/>
        <v>3</v>
      </c>
      <c r="W211" s="89" t="str">
        <f t="shared" si="19"/>
        <v/>
      </c>
      <c r="X211" s="89" t="str">
        <f t="shared" si="19"/>
        <v/>
      </c>
      <c r="Y211" s="89" t="str">
        <f t="shared" si="19"/>
        <v/>
      </c>
      <c r="Z211" s="89">
        <f t="shared" si="19"/>
        <v>1</v>
      </c>
      <c r="AA211" s="89">
        <f t="shared" si="19"/>
        <v>3</v>
      </c>
      <c r="AB211" s="89">
        <f t="shared" si="19"/>
        <v>1</v>
      </c>
      <c r="AC211" s="93" t="str">
        <f t="shared" si="19"/>
        <v/>
      </c>
      <c r="AD211" s="187">
        <f t="shared" si="17"/>
        <v>8</v>
      </c>
      <c r="AE211" s="188"/>
    </row>
    <row r="212" spans="2:31" ht="17.25" customHeight="1" x14ac:dyDescent="0.15">
      <c r="B212" s="147">
        <v>52</v>
      </c>
      <c r="C212" s="145"/>
      <c r="D212" s="84"/>
      <c r="E212" s="66"/>
      <c r="F212" s="66"/>
      <c r="G212" s="66"/>
      <c r="H212" s="66"/>
      <c r="I212" s="66"/>
      <c r="J212" s="66"/>
      <c r="K212" s="66"/>
      <c r="L212" s="85" t="str">
        <f t="shared" si="14"/>
        <v/>
      </c>
      <c r="M212" s="84"/>
      <c r="N212" s="66"/>
      <c r="O212" s="66"/>
      <c r="P212" s="66"/>
      <c r="Q212" s="66"/>
      <c r="R212" s="78"/>
      <c r="S212" s="66"/>
      <c r="T212" s="66"/>
      <c r="U212" s="85" t="str">
        <f t="shared" si="15"/>
        <v/>
      </c>
      <c r="V212" s="84">
        <f t="shared" si="19"/>
        <v>1</v>
      </c>
      <c r="W212" s="66">
        <f t="shared" si="19"/>
        <v>1</v>
      </c>
      <c r="X212" s="66" t="str">
        <f t="shared" si="19"/>
        <v/>
      </c>
      <c r="Y212" s="66">
        <f t="shared" si="19"/>
        <v>1</v>
      </c>
      <c r="Z212" s="66" t="str">
        <f t="shared" si="19"/>
        <v/>
      </c>
      <c r="AA212" s="66">
        <f t="shared" si="19"/>
        <v>2</v>
      </c>
      <c r="AB212" s="66">
        <f t="shared" si="19"/>
        <v>4</v>
      </c>
      <c r="AC212" s="94" t="str">
        <f t="shared" si="19"/>
        <v/>
      </c>
      <c r="AD212" s="187">
        <f t="shared" si="17"/>
        <v>9</v>
      </c>
      <c r="AE212" s="188"/>
    </row>
    <row r="213" spans="2:31" ht="17.25" customHeight="1" x14ac:dyDescent="0.15">
      <c r="B213" s="147">
        <v>53</v>
      </c>
      <c r="C213" s="145"/>
      <c r="D213" s="84"/>
      <c r="E213" s="66"/>
      <c r="F213" s="66"/>
      <c r="G213" s="66"/>
      <c r="H213" s="66"/>
      <c r="I213" s="66"/>
      <c r="J213" s="66"/>
      <c r="K213" s="66"/>
      <c r="L213" s="85" t="str">
        <f t="shared" si="14"/>
        <v/>
      </c>
      <c r="M213" s="84"/>
      <c r="N213" s="66"/>
      <c r="O213" s="66"/>
      <c r="P213" s="66"/>
      <c r="Q213" s="66"/>
      <c r="R213" s="66"/>
      <c r="S213" s="66"/>
      <c r="T213" s="66"/>
      <c r="U213" s="85" t="str">
        <f t="shared" si="15"/>
        <v/>
      </c>
      <c r="V213" s="84">
        <f t="shared" si="19"/>
        <v>4</v>
      </c>
      <c r="W213" s="66" t="str">
        <f t="shared" si="19"/>
        <v/>
      </c>
      <c r="X213" s="66" t="str">
        <f t="shared" si="19"/>
        <v/>
      </c>
      <c r="Y213" s="66" t="str">
        <f t="shared" si="19"/>
        <v/>
      </c>
      <c r="Z213" s="66" t="str">
        <f t="shared" si="19"/>
        <v/>
      </c>
      <c r="AA213" s="66" t="str">
        <f t="shared" si="19"/>
        <v/>
      </c>
      <c r="AB213" s="66">
        <f t="shared" si="19"/>
        <v>6</v>
      </c>
      <c r="AC213" s="94">
        <f t="shared" si="19"/>
        <v>2</v>
      </c>
      <c r="AD213" s="187">
        <f t="shared" si="17"/>
        <v>12</v>
      </c>
      <c r="AE213" s="188"/>
    </row>
    <row r="214" spans="2:31" ht="17.25" customHeight="1" x14ac:dyDescent="0.15">
      <c r="B214" s="147">
        <v>54</v>
      </c>
      <c r="C214" s="145"/>
      <c r="D214" s="84"/>
      <c r="E214" s="78"/>
      <c r="F214" s="78"/>
      <c r="G214" s="66"/>
      <c r="H214" s="66"/>
      <c r="I214" s="66"/>
      <c r="J214" s="66"/>
      <c r="K214" s="66"/>
      <c r="L214" s="85" t="str">
        <f t="shared" si="14"/>
        <v/>
      </c>
      <c r="M214" s="84"/>
      <c r="N214" s="66"/>
      <c r="O214" s="66"/>
      <c r="P214" s="66"/>
      <c r="Q214" s="66"/>
      <c r="R214" s="78"/>
      <c r="S214" s="78"/>
      <c r="T214" s="66"/>
      <c r="U214" s="85" t="str">
        <f t="shared" si="15"/>
        <v/>
      </c>
      <c r="V214" s="84">
        <f t="shared" si="19"/>
        <v>2</v>
      </c>
      <c r="W214" s="66" t="str">
        <f t="shared" si="19"/>
        <v/>
      </c>
      <c r="X214" s="66" t="str">
        <f t="shared" si="19"/>
        <v/>
      </c>
      <c r="Y214" s="66" t="str">
        <f t="shared" si="19"/>
        <v/>
      </c>
      <c r="Z214" s="66" t="str">
        <f t="shared" si="19"/>
        <v/>
      </c>
      <c r="AA214" s="66" t="str">
        <f t="shared" si="19"/>
        <v/>
      </c>
      <c r="AB214" s="66">
        <f t="shared" si="19"/>
        <v>7</v>
      </c>
      <c r="AC214" s="94" t="str">
        <f t="shared" si="19"/>
        <v/>
      </c>
      <c r="AD214" s="187">
        <f t="shared" si="17"/>
        <v>9</v>
      </c>
      <c r="AE214" s="188"/>
    </row>
    <row r="215" spans="2:31" ht="17.25" customHeight="1" x14ac:dyDescent="0.15">
      <c r="B215" s="149">
        <v>55</v>
      </c>
      <c r="C215" s="179"/>
      <c r="D215" s="86"/>
      <c r="E215" s="67"/>
      <c r="F215" s="67"/>
      <c r="G215" s="67"/>
      <c r="H215" s="67"/>
      <c r="I215" s="67"/>
      <c r="J215" s="67"/>
      <c r="K215" s="67"/>
      <c r="L215" s="87" t="str">
        <f t="shared" si="14"/>
        <v/>
      </c>
      <c r="M215" s="86"/>
      <c r="N215" s="67"/>
      <c r="O215" s="67"/>
      <c r="P215" s="67"/>
      <c r="Q215" s="67"/>
      <c r="R215" s="67"/>
      <c r="S215" s="67"/>
      <c r="T215" s="67"/>
      <c r="U215" s="87" t="str">
        <f t="shared" si="15"/>
        <v/>
      </c>
      <c r="V215" s="86">
        <f t="shared" si="19"/>
        <v>2</v>
      </c>
      <c r="W215" s="67" t="str">
        <f t="shared" si="19"/>
        <v/>
      </c>
      <c r="X215" s="67">
        <f t="shared" si="19"/>
        <v>1</v>
      </c>
      <c r="Y215" s="67" t="str">
        <f t="shared" si="19"/>
        <v/>
      </c>
      <c r="Z215" s="67">
        <f t="shared" si="19"/>
        <v>1</v>
      </c>
      <c r="AA215" s="67" t="str">
        <f t="shared" si="19"/>
        <v/>
      </c>
      <c r="AB215" s="67">
        <f t="shared" si="19"/>
        <v>12</v>
      </c>
      <c r="AC215" s="68" t="str">
        <f t="shared" si="19"/>
        <v/>
      </c>
      <c r="AD215" s="187">
        <f t="shared" si="17"/>
        <v>16</v>
      </c>
      <c r="AE215" s="188"/>
    </row>
    <row r="216" spans="2:31" ht="17.25" customHeight="1" x14ac:dyDescent="0.15">
      <c r="B216" s="147">
        <v>56</v>
      </c>
      <c r="C216" s="145"/>
      <c r="D216" s="84"/>
      <c r="E216" s="66"/>
      <c r="F216" s="66"/>
      <c r="G216" s="66"/>
      <c r="H216" s="66"/>
      <c r="I216" s="66"/>
      <c r="J216" s="66"/>
      <c r="K216" s="66"/>
      <c r="L216" s="85" t="str">
        <f t="shared" si="14"/>
        <v/>
      </c>
      <c r="M216" s="84"/>
      <c r="N216" s="66"/>
      <c r="O216" s="66"/>
      <c r="P216" s="66"/>
      <c r="Q216" s="66"/>
      <c r="R216" s="66"/>
      <c r="S216" s="78"/>
      <c r="T216" s="78"/>
      <c r="U216" s="85" t="str">
        <f t="shared" si="15"/>
        <v/>
      </c>
      <c r="V216" s="88">
        <f t="shared" ref="V216:AC216" si="20">IF((D47+M47+V47+D102+M102+V102+D159+M159+V159+D216+M216)=0,"",D47+M47+V47+D102+M102+V102+D159+M159+V159+D216+M216)</f>
        <v>4</v>
      </c>
      <c r="W216" s="89">
        <f t="shared" si="20"/>
        <v>2</v>
      </c>
      <c r="X216" s="89" t="str">
        <f t="shared" si="20"/>
        <v/>
      </c>
      <c r="Y216" s="89" t="str">
        <f t="shared" si="20"/>
        <v/>
      </c>
      <c r="Z216" s="89" t="str">
        <f t="shared" si="20"/>
        <v/>
      </c>
      <c r="AA216" s="89">
        <f t="shared" si="20"/>
        <v>1</v>
      </c>
      <c r="AB216" s="89">
        <f t="shared" si="20"/>
        <v>13</v>
      </c>
      <c r="AC216" s="93">
        <f t="shared" si="20"/>
        <v>1</v>
      </c>
      <c r="AD216" s="191">
        <f t="shared" si="17"/>
        <v>21</v>
      </c>
      <c r="AE216" s="192"/>
    </row>
    <row r="217" spans="2:31" ht="17.25" customHeight="1" x14ac:dyDescent="0.15">
      <c r="B217" s="147">
        <v>57</v>
      </c>
      <c r="C217" s="145"/>
      <c r="D217" s="84"/>
      <c r="E217" s="66"/>
      <c r="F217" s="66"/>
      <c r="G217" s="66"/>
      <c r="H217" s="66"/>
      <c r="I217" s="66"/>
      <c r="J217" s="66"/>
      <c r="K217" s="66"/>
      <c r="L217" s="85" t="str">
        <f t="shared" si="14"/>
        <v/>
      </c>
      <c r="M217" s="84"/>
      <c r="N217" s="66"/>
      <c r="O217" s="66"/>
      <c r="P217" s="66"/>
      <c r="Q217" s="66"/>
      <c r="R217" s="66"/>
      <c r="S217" s="78"/>
      <c r="T217" s="78"/>
      <c r="U217" s="85" t="str">
        <f t="shared" si="15"/>
        <v/>
      </c>
      <c r="V217" s="84">
        <f t="shared" si="19"/>
        <v>2</v>
      </c>
      <c r="W217" s="66" t="str">
        <f t="shared" si="19"/>
        <v/>
      </c>
      <c r="X217" s="66">
        <f t="shared" si="19"/>
        <v>1</v>
      </c>
      <c r="Y217" s="66" t="str">
        <f t="shared" si="19"/>
        <v/>
      </c>
      <c r="Z217" s="66" t="str">
        <f t="shared" si="19"/>
        <v/>
      </c>
      <c r="AA217" s="66" t="str">
        <f t="shared" si="19"/>
        <v/>
      </c>
      <c r="AB217" s="66">
        <f t="shared" si="19"/>
        <v>7</v>
      </c>
      <c r="AC217" s="94">
        <f t="shared" si="19"/>
        <v>4</v>
      </c>
      <c r="AD217" s="187">
        <f t="shared" si="17"/>
        <v>14</v>
      </c>
      <c r="AE217" s="188"/>
    </row>
    <row r="218" spans="2:31" ht="17.25" customHeight="1" x14ac:dyDescent="0.15">
      <c r="B218" s="147">
        <v>58</v>
      </c>
      <c r="C218" s="145"/>
      <c r="D218" s="84"/>
      <c r="E218" s="66"/>
      <c r="F218" s="66"/>
      <c r="G218" s="66"/>
      <c r="H218" s="66"/>
      <c r="I218" s="66"/>
      <c r="J218" s="66"/>
      <c r="K218" s="66"/>
      <c r="L218" s="85" t="str">
        <f t="shared" si="14"/>
        <v/>
      </c>
      <c r="M218" s="84"/>
      <c r="N218" s="66"/>
      <c r="O218" s="66"/>
      <c r="P218" s="66"/>
      <c r="Q218" s="66"/>
      <c r="R218" s="66"/>
      <c r="S218" s="78"/>
      <c r="T218" s="78"/>
      <c r="U218" s="85" t="str">
        <f>IF(SUM(M218:T218)=0,"",SUM(M218:T218))</f>
        <v/>
      </c>
      <c r="V218" s="84">
        <f t="shared" ref="V218:AC219" si="21">IF((D49+M49+V49+D104+M104+V104+D161+M161+V161+D218+M218)=0,"",D49+M49+V49+D104+M104+V104+D161+M161+V161+D218+M218)</f>
        <v>1</v>
      </c>
      <c r="W218" s="66" t="str">
        <f t="shared" si="21"/>
        <v/>
      </c>
      <c r="X218" s="66" t="str">
        <f t="shared" si="21"/>
        <v/>
      </c>
      <c r="Y218" s="66">
        <f t="shared" si="21"/>
        <v>1</v>
      </c>
      <c r="Z218" s="66" t="str">
        <f t="shared" si="21"/>
        <v/>
      </c>
      <c r="AA218" s="66">
        <f t="shared" si="21"/>
        <v>1</v>
      </c>
      <c r="AB218" s="66">
        <f t="shared" si="21"/>
        <v>8</v>
      </c>
      <c r="AC218" s="94">
        <f t="shared" si="21"/>
        <v>13</v>
      </c>
      <c r="AD218" s="187">
        <f t="shared" si="17"/>
        <v>24</v>
      </c>
      <c r="AE218" s="188"/>
    </row>
    <row r="219" spans="2:31" ht="17.25" customHeight="1" x14ac:dyDescent="0.15">
      <c r="B219" s="147">
        <v>59</v>
      </c>
      <c r="C219" s="145"/>
      <c r="D219" s="84"/>
      <c r="E219" s="66"/>
      <c r="F219" s="66"/>
      <c r="G219" s="66"/>
      <c r="H219" s="66"/>
      <c r="I219" s="66"/>
      <c r="J219" s="66"/>
      <c r="K219" s="66"/>
      <c r="L219" s="85" t="str">
        <f>IF(SUM(D219:K219)=0,"",SUM(D219:K219))</f>
        <v/>
      </c>
      <c r="M219" s="84"/>
      <c r="N219" s="66"/>
      <c r="O219" s="66"/>
      <c r="P219" s="66"/>
      <c r="Q219" s="66"/>
      <c r="R219" s="66"/>
      <c r="S219" s="78"/>
      <c r="T219" s="78"/>
      <c r="U219" s="85" t="str">
        <f>IF(SUM(M219:T219)=0,"",SUM(M219:T219))</f>
        <v/>
      </c>
      <c r="V219" s="84" t="str">
        <f t="shared" si="21"/>
        <v/>
      </c>
      <c r="W219" s="66" t="str">
        <f t="shared" si="21"/>
        <v/>
      </c>
      <c r="X219" s="66" t="str">
        <f t="shared" si="21"/>
        <v/>
      </c>
      <c r="Y219" s="66" t="str">
        <f t="shared" si="21"/>
        <v/>
      </c>
      <c r="Z219" s="66" t="str">
        <f t="shared" si="21"/>
        <v/>
      </c>
      <c r="AA219" s="66">
        <f t="shared" si="21"/>
        <v>3</v>
      </c>
      <c r="AB219" s="66">
        <f t="shared" si="21"/>
        <v>2</v>
      </c>
      <c r="AC219" s="94">
        <f t="shared" si="21"/>
        <v>33</v>
      </c>
      <c r="AD219" s="187">
        <f t="shared" si="17"/>
        <v>38</v>
      </c>
      <c r="AE219" s="188"/>
    </row>
    <row r="220" spans="2:31" ht="17.25" customHeight="1" x14ac:dyDescent="0.15">
      <c r="B220" s="149">
        <v>60</v>
      </c>
      <c r="C220" s="179"/>
      <c r="D220" s="86"/>
      <c r="E220" s="67"/>
      <c r="F220" s="67"/>
      <c r="G220" s="67"/>
      <c r="H220" s="67"/>
      <c r="I220" s="67"/>
      <c r="J220" s="67"/>
      <c r="K220" s="67">
        <v>3</v>
      </c>
      <c r="L220" s="87">
        <f>IF(SUM(D220:K220)=0,"",SUM(D220:K220))</f>
        <v>3</v>
      </c>
      <c r="M220" s="86"/>
      <c r="N220" s="67"/>
      <c r="O220" s="67"/>
      <c r="P220" s="67"/>
      <c r="Q220" s="67">
        <v>1</v>
      </c>
      <c r="R220" s="67"/>
      <c r="S220" s="67">
        <v>2</v>
      </c>
      <c r="T220" s="67">
        <v>1</v>
      </c>
      <c r="U220" s="87">
        <f>IF(SUM(M220:T220)=0,"",SUM(M220:T220))</f>
        <v>4</v>
      </c>
      <c r="V220" s="86">
        <f t="shared" si="19"/>
        <v>4</v>
      </c>
      <c r="W220" s="67">
        <f t="shared" si="19"/>
        <v>9</v>
      </c>
      <c r="X220" s="67">
        <f t="shared" si="19"/>
        <v>1</v>
      </c>
      <c r="Y220" s="67">
        <f t="shared" si="19"/>
        <v>2</v>
      </c>
      <c r="Z220" s="67">
        <f t="shared" si="19"/>
        <v>5</v>
      </c>
      <c r="AA220" s="67">
        <f>IF((I51+R51+AA51+I106+R106+AA106+I163+R163+AA163+I220+R220)=0,"",I51+R51+AA51+I106+R106+AA106+I163+R163+AA163+I220+R220)</f>
        <v>19</v>
      </c>
      <c r="AB220" s="67">
        <f>IF((J51+S51+AB51+J106+S106+AB106+J163+S163+AB163+J220+S220)=0,"",J51+S51+AB51+J106+S106+AB106+J163+S163+AB163+J220+S220)</f>
        <v>56</v>
      </c>
      <c r="AC220" s="68">
        <f>IF((K51+T51+AC51+K106+T106+AC106+K163+T163+AC163+K220+T220)=0,"",K51+T51+AC51+K106+T106+AC106+K163+T163+AC163+K220+T220)</f>
        <v>610</v>
      </c>
      <c r="AD220" s="189">
        <f t="shared" si="17"/>
        <v>706</v>
      </c>
      <c r="AE220" s="190"/>
    </row>
    <row r="221" spans="2:31" ht="17.25" customHeight="1" x14ac:dyDescent="0.15">
      <c r="B221" s="147">
        <v>61</v>
      </c>
      <c r="C221" s="145"/>
      <c r="D221" s="84"/>
      <c r="E221" s="66"/>
      <c r="F221" s="66"/>
      <c r="G221" s="66"/>
      <c r="H221" s="66"/>
      <c r="I221" s="66"/>
      <c r="J221" s="66"/>
      <c r="K221" s="66"/>
      <c r="L221" s="85" t="str">
        <f t="shared" si="14"/>
        <v/>
      </c>
      <c r="M221" s="84"/>
      <c r="N221" s="66"/>
      <c r="O221" s="66"/>
      <c r="P221" s="66"/>
      <c r="Q221" s="66">
        <v>1</v>
      </c>
      <c r="R221" s="66"/>
      <c r="S221" s="66">
        <v>1</v>
      </c>
      <c r="T221" s="66">
        <v>2</v>
      </c>
      <c r="U221" s="85">
        <f t="shared" si="15"/>
        <v>4</v>
      </c>
      <c r="V221" s="84">
        <f t="shared" si="19"/>
        <v>17</v>
      </c>
      <c r="W221" s="66">
        <f t="shared" si="19"/>
        <v>3</v>
      </c>
      <c r="X221" s="66" t="str">
        <f t="shared" si="19"/>
        <v/>
      </c>
      <c r="Y221" s="66">
        <f t="shared" si="19"/>
        <v>1</v>
      </c>
      <c r="Z221" s="66">
        <f t="shared" si="19"/>
        <v>1</v>
      </c>
      <c r="AA221" s="66" t="str">
        <f t="shared" si="19"/>
        <v/>
      </c>
      <c r="AB221" s="66">
        <f t="shared" si="19"/>
        <v>1</v>
      </c>
      <c r="AC221" s="66">
        <f t="shared" si="19"/>
        <v>8</v>
      </c>
      <c r="AD221" s="191">
        <f t="shared" si="17"/>
        <v>31</v>
      </c>
      <c r="AE221" s="192"/>
    </row>
    <row r="222" spans="2:31" ht="13.5" customHeight="1" x14ac:dyDescent="0.15">
      <c r="B222" s="6"/>
      <c r="C222" s="82" t="s">
        <v>72</v>
      </c>
      <c r="D222" s="84"/>
      <c r="E222" s="66"/>
      <c r="F222" s="66"/>
      <c r="G222" s="66"/>
      <c r="H222" s="66"/>
      <c r="I222" s="66"/>
      <c r="J222" s="66"/>
      <c r="K222" s="66"/>
      <c r="L222" s="85"/>
      <c r="M222" s="84"/>
      <c r="N222" s="66"/>
      <c r="O222" s="66"/>
      <c r="P222" s="66"/>
      <c r="Q222" s="66"/>
      <c r="R222" s="66"/>
      <c r="S222" s="66"/>
      <c r="T222" s="66"/>
      <c r="U222" s="85"/>
      <c r="V222" s="84"/>
      <c r="W222" s="66"/>
      <c r="X222" s="66"/>
      <c r="Y222" s="66"/>
      <c r="Z222" s="66"/>
      <c r="AA222" s="66"/>
      <c r="AB222" s="66"/>
      <c r="AC222" s="66"/>
      <c r="AD222" s="189" t="str">
        <f t="shared" si="17"/>
        <v/>
      </c>
      <c r="AE222" s="190"/>
    </row>
    <row r="223" spans="2:31" ht="24.75" customHeight="1" thickBot="1" x14ac:dyDescent="0.2">
      <c r="B223" s="117" t="s">
        <v>7</v>
      </c>
      <c r="C223" s="118"/>
      <c r="D223" s="71">
        <f t="shared" ref="D223:AC223" si="22">IF(SUM(D176:D221)=0,"",SUM(D176:D221))</f>
        <v>6</v>
      </c>
      <c r="E223" s="69">
        <f t="shared" si="22"/>
        <v>1</v>
      </c>
      <c r="F223" s="69" t="str">
        <f t="shared" si="22"/>
        <v/>
      </c>
      <c r="G223" s="69" t="str">
        <f t="shared" si="22"/>
        <v/>
      </c>
      <c r="H223" s="69" t="str">
        <f t="shared" si="22"/>
        <v/>
      </c>
      <c r="I223" s="69" t="str">
        <f t="shared" si="22"/>
        <v/>
      </c>
      <c r="J223" s="69" t="str">
        <f t="shared" si="22"/>
        <v/>
      </c>
      <c r="K223" s="69">
        <f t="shared" si="22"/>
        <v>3</v>
      </c>
      <c r="L223" s="91">
        <f t="shared" si="22"/>
        <v>10</v>
      </c>
      <c r="M223" s="71" t="str">
        <f t="shared" si="22"/>
        <v/>
      </c>
      <c r="N223" s="69" t="str">
        <f t="shared" si="22"/>
        <v/>
      </c>
      <c r="O223" s="69" t="str">
        <f t="shared" si="22"/>
        <v/>
      </c>
      <c r="P223" s="69" t="str">
        <f t="shared" si="22"/>
        <v/>
      </c>
      <c r="Q223" s="69">
        <f t="shared" si="22"/>
        <v>2</v>
      </c>
      <c r="R223" s="69" t="str">
        <f t="shared" si="22"/>
        <v/>
      </c>
      <c r="S223" s="69">
        <f t="shared" si="22"/>
        <v>3</v>
      </c>
      <c r="T223" s="69">
        <f t="shared" si="22"/>
        <v>3</v>
      </c>
      <c r="U223" s="91">
        <f t="shared" si="22"/>
        <v>8</v>
      </c>
      <c r="V223" s="71">
        <f t="shared" si="22"/>
        <v>374</v>
      </c>
      <c r="W223" s="105">
        <f t="shared" si="22"/>
        <v>106</v>
      </c>
      <c r="X223" s="105">
        <f t="shared" si="22"/>
        <v>54</v>
      </c>
      <c r="Y223" s="105">
        <f t="shared" si="22"/>
        <v>39</v>
      </c>
      <c r="Z223" s="105">
        <f t="shared" si="22"/>
        <v>20</v>
      </c>
      <c r="AA223" s="105">
        <f t="shared" si="22"/>
        <v>43</v>
      </c>
      <c r="AB223" s="69">
        <f t="shared" si="22"/>
        <v>118</v>
      </c>
      <c r="AC223" s="69">
        <f t="shared" si="22"/>
        <v>671</v>
      </c>
      <c r="AD223" s="193">
        <f t="shared" si="17"/>
        <v>1425</v>
      </c>
      <c r="AE223" s="194"/>
    </row>
  </sheetData>
  <mergeCells count="358">
    <mergeCell ref="AB2:AD2"/>
    <mergeCell ref="AD221:AE221"/>
    <mergeCell ref="AD222:AE222"/>
    <mergeCell ref="AD223:AE223"/>
    <mergeCell ref="AD215:AE215"/>
    <mergeCell ref="AD216:AE216"/>
    <mergeCell ref="AD217:AE217"/>
    <mergeCell ref="AD218:AE218"/>
    <mergeCell ref="AD219:AE219"/>
    <mergeCell ref="AD220:AE220"/>
    <mergeCell ref="AD209:AE209"/>
    <mergeCell ref="AD210:AE210"/>
    <mergeCell ref="AD211:AE211"/>
    <mergeCell ref="AD212:AE212"/>
    <mergeCell ref="AD213:AE213"/>
    <mergeCell ref="AD214:AE214"/>
    <mergeCell ref="AD203:AE203"/>
    <mergeCell ref="AD204:AE204"/>
    <mergeCell ref="AD205:AE205"/>
    <mergeCell ref="AD206:AE206"/>
    <mergeCell ref="AD207:AE207"/>
    <mergeCell ref="AD208:AE208"/>
    <mergeCell ref="AD197:AE197"/>
    <mergeCell ref="AD198:AE198"/>
    <mergeCell ref="AD199:AE199"/>
    <mergeCell ref="AD200:AE200"/>
    <mergeCell ref="AD201:AE201"/>
    <mergeCell ref="AD202:AE202"/>
    <mergeCell ref="AD191:AE191"/>
    <mergeCell ref="AD192:AE192"/>
    <mergeCell ref="AD193:AE193"/>
    <mergeCell ref="AD194:AE194"/>
    <mergeCell ref="AD195:AE195"/>
    <mergeCell ref="AD196:AE196"/>
    <mergeCell ref="AD185:AE185"/>
    <mergeCell ref="AD186:AE186"/>
    <mergeCell ref="AD187:AE187"/>
    <mergeCell ref="AD188:AE188"/>
    <mergeCell ref="AD189:AE189"/>
    <mergeCell ref="AD190:AE190"/>
    <mergeCell ref="AD179:AE179"/>
    <mergeCell ref="AD180:AE180"/>
    <mergeCell ref="AD181:AE181"/>
    <mergeCell ref="AD182:AE182"/>
    <mergeCell ref="AD183:AE183"/>
    <mergeCell ref="AD184:AE184"/>
    <mergeCell ref="V172:AE172"/>
    <mergeCell ref="AD173:AE174"/>
    <mergeCell ref="AD175:AE175"/>
    <mergeCell ref="AD176:AE176"/>
    <mergeCell ref="AD177:AE177"/>
    <mergeCell ref="AD178:AE178"/>
    <mergeCell ref="Y173:Y174"/>
    <mergeCell ref="Z173:Z174"/>
    <mergeCell ref="AA173:AA174"/>
    <mergeCell ref="AB173:AB174"/>
    <mergeCell ref="B217:C217"/>
    <mergeCell ref="B218:C218"/>
    <mergeCell ref="B219:C219"/>
    <mergeCell ref="B220:C220"/>
    <mergeCell ref="B221:C221"/>
    <mergeCell ref="B223:C223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6:C176"/>
    <mergeCell ref="B177:C177"/>
    <mergeCell ref="B178:C178"/>
    <mergeCell ref="B179:C179"/>
    <mergeCell ref="B180:C180"/>
    <mergeCell ref="X173:X174"/>
    <mergeCell ref="J173:J174"/>
    <mergeCell ref="K173:K174"/>
    <mergeCell ref="L173:L174"/>
    <mergeCell ref="M173:M174"/>
    <mergeCell ref="AC173:AC174"/>
    <mergeCell ref="B65:C65"/>
    <mergeCell ref="B101:C101"/>
    <mergeCell ref="B103:C103"/>
    <mergeCell ref="B104:C104"/>
    <mergeCell ref="B105:C105"/>
    <mergeCell ref="B106:C106"/>
    <mergeCell ref="B119:C119"/>
    <mergeCell ref="B120:C120"/>
    <mergeCell ref="D115:L115"/>
    <mergeCell ref="AB59:AB60"/>
    <mergeCell ref="AC59:AC60"/>
    <mergeCell ref="AD59:AD60"/>
    <mergeCell ref="B62:C62"/>
    <mergeCell ref="B63:C63"/>
    <mergeCell ref="B64:C64"/>
    <mergeCell ref="V59:V60"/>
    <mergeCell ref="W59:W60"/>
    <mergeCell ref="X59:X60"/>
    <mergeCell ref="Y59:Y60"/>
    <mergeCell ref="Z59:Z60"/>
    <mergeCell ref="AA59:AA60"/>
    <mergeCell ref="B50:C50"/>
    <mergeCell ref="B51:C51"/>
    <mergeCell ref="B52:C52"/>
    <mergeCell ref="G4:G5"/>
    <mergeCell ref="H4:H5"/>
    <mergeCell ref="I4:I5"/>
    <mergeCell ref="B42:C42"/>
    <mergeCell ref="B43:C43"/>
    <mergeCell ref="K116:K117"/>
    <mergeCell ref="B44:C44"/>
    <mergeCell ref="B45:C45"/>
    <mergeCell ref="B46:C46"/>
    <mergeCell ref="B47:C47"/>
    <mergeCell ref="B48:C48"/>
    <mergeCell ref="B49:C49"/>
    <mergeCell ref="B86:C86"/>
    <mergeCell ref="B87:C87"/>
    <mergeCell ref="B88:C88"/>
    <mergeCell ref="AA116:AA117"/>
    <mergeCell ref="M115:U115"/>
    <mergeCell ref="V115:AD115"/>
    <mergeCell ref="D116:D117"/>
    <mergeCell ref="E116:E117"/>
    <mergeCell ref="F116:F117"/>
    <mergeCell ref="G116:G117"/>
    <mergeCell ref="H116:H117"/>
    <mergeCell ref="I116:I117"/>
    <mergeCell ref="J116:J117"/>
    <mergeCell ref="U116:U117"/>
    <mergeCell ref="V116:V117"/>
    <mergeCell ref="L116:L117"/>
    <mergeCell ref="M116:M117"/>
    <mergeCell ref="N116:N117"/>
    <mergeCell ref="O116:O117"/>
    <mergeCell ref="P116:P117"/>
    <mergeCell ref="AD116:AD117"/>
    <mergeCell ref="B121:C121"/>
    <mergeCell ref="B122:C122"/>
    <mergeCell ref="B123:C123"/>
    <mergeCell ref="B124:C124"/>
    <mergeCell ref="W116:W117"/>
    <mergeCell ref="X116:X117"/>
    <mergeCell ref="Y116:Y117"/>
    <mergeCell ref="Z116:Z117"/>
    <mergeCell ref="AB116:AB117"/>
    <mergeCell ref="R4:R5"/>
    <mergeCell ref="S4:S5"/>
    <mergeCell ref="T4:T5"/>
    <mergeCell ref="U4:U5"/>
    <mergeCell ref="D58:L58"/>
    <mergeCell ref="AC116:AC117"/>
    <mergeCell ref="Q116:Q117"/>
    <mergeCell ref="R116:R117"/>
    <mergeCell ref="S116:S117"/>
    <mergeCell ref="T116:T117"/>
    <mergeCell ref="B125:C125"/>
    <mergeCell ref="B126:C126"/>
    <mergeCell ref="B127:C127"/>
    <mergeCell ref="B128:C128"/>
    <mergeCell ref="V3:AD3"/>
    <mergeCell ref="V4:V5"/>
    <mergeCell ref="W4:W5"/>
    <mergeCell ref="X4:X5"/>
    <mergeCell ref="Y4:Y5"/>
    <mergeCell ref="Z4:Z5"/>
    <mergeCell ref="AA4:AA5"/>
    <mergeCell ref="B129:C129"/>
    <mergeCell ref="B130:C130"/>
    <mergeCell ref="B131:C131"/>
    <mergeCell ref="B132:C132"/>
    <mergeCell ref="B133:C133"/>
    <mergeCell ref="B98:C98"/>
    <mergeCell ref="B99:C99"/>
    <mergeCell ref="B100:C100"/>
    <mergeCell ref="B102:C102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6:C166"/>
    <mergeCell ref="D172:L172"/>
    <mergeCell ref="M172:U172"/>
    <mergeCell ref="D173:D174"/>
    <mergeCell ref="E173:E174"/>
    <mergeCell ref="F173:F174"/>
    <mergeCell ref="G173:G174"/>
    <mergeCell ref="H173:H174"/>
    <mergeCell ref="I173:I174"/>
    <mergeCell ref="AB4:AB5"/>
    <mergeCell ref="AC4:AC5"/>
    <mergeCell ref="AD4:AD5"/>
    <mergeCell ref="M58:U58"/>
    <mergeCell ref="V58:AD58"/>
    <mergeCell ref="M59:M60"/>
    <mergeCell ref="N59:N60"/>
    <mergeCell ref="O59:O60"/>
    <mergeCell ref="P59:P60"/>
    <mergeCell ref="T59:T60"/>
    <mergeCell ref="N173:N174"/>
    <mergeCell ref="O173:O174"/>
    <mergeCell ref="B107:C107"/>
    <mergeCell ref="B109:C109"/>
    <mergeCell ref="B92:C92"/>
    <mergeCell ref="B93:C93"/>
    <mergeCell ref="B94:C94"/>
    <mergeCell ref="B95:C95"/>
    <mergeCell ref="B96:C96"/>
    <mergeCell ref="B97:C97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6:C66"/>
    <mergeCell ref="B67:C67"/>
    <mergeCell ref="D59:D60"/>
    <mergeCell ref="E59:E60"/>
    <mergeCell ref="F59:F60"/>
    <mergeCell ref="G59:G60"/>
    <mergeCell ref="B54:C54"/>
    <mergeCell ref="S59:S60"/>
    <mergeCell ref="H59:H60"/>
    <mergeCell ref="I59:I60"/>
    <mergeCell ref="J59:J60"/>
    <mergeCell ref="K59:K60"/>
    <mergeCell ref="L59:L60"/>
    <mergeCell ref="Q59:Q60"/>
    <mergeCell ref="U173:U174"/>
    <mergeCell ref="V173:V174"/>
    <mergeCell ref="W173:W174"/>
    <mergeCell ref="B35:C35"/>
    <mergeCell ref="B36:C36"/>
    <mergeCell ref="B37:C37"/>
    <mergeCell ref="B38:C38"/>
    <mergeCell ref="B39:C39"/>
    <mergeCell ref="B40:C40"/>
    <mergeCell ref="P173:P174"/>
    <mergeCell ref="B30:C30"/>
    <mergeCell ref="B31:C31"/>
    <mergeCell ref="B32:C32"/>
    <mergeCell ref="B33:C33"/>
    <mergeCell ref="B34:C34"/>
    <mergeCell ref="T173:T174"/>
    <mergeCell ref="Q173:Q174"/>
    <mergeCell ref="R173:R174"/>
    <mergeCell ref="S173:S174"/>
    <mergeCell ref="B41:C41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7:C7"/>
    <mergeCell ref="B8:C8"/>
    <mergeCell ref="B9:C9"/>
    <mergeCell ref="B10:C10"/>
    <mergeCell ref="J4:J5"/>
    <mergeCell ref="R59:R60"/>
    <mergeCell ref="O4:O5"/>
    <mergeCell ref="P4:P5"/>
    <mergeCell ref="Q4:Q5"/>
    <mergeCell ref="B11:C11"/>
    <mergeCell ref="U59:U60"/>
    <mergeCell ref="D3:L3"/>
    <mergeCell ref="D4:D5"/>
    <mergeCell ref="E4:E5"/>
    <mergeCell ref="F4:F5"/>
    <mergeCell ref="K4:K5"/>
    <mergeCell ref="L4:L5"/>
    <mergeCell ref="M4:M5"/>
    <mergeCell ref="N4:N5"/>
    <mergeCell ref="M3:U3"/>
  </mergeCells>
  <phoneticPr fontId="4"/>
  <pageMargins left="0.74803149606299213" right="0.74803149606299213" top="0.74803149606299213" bottom="0.74803149606299213" header="0.31496062992125984" footer="0.31496062992125984"/>
  <pageSetup paperSize="9" scale="80" orientation="portrait" r:id="rId1"/>
  <rowBreaks count="3" manualBreakCount="3">
    <brk id="56" max="30" man="1"/>
    <brk id="113" max="30" man="1"/>
    <brk id="170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(1)ア</vt:lpstr>
      <vt:lpstr>(1)イ</vt:lpstr>
      <vt:lpstr>(2)ア</vt:lpstr>
      <vt:lpstr>(2)イ</vt:lpstr>
      <vt:lpstr>'(2)イ'!Print_Area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Gifu</cp:lastModifiedBy>
  <cp:lastPrinted>2018-07-19T01:02:47Z</cp:lastPrinted>
  <dcterms:created xsi:type="dcterms:W3CDTF">2008-05-01T05:02:18Z</dcterms:created>
  <dcterms:modified xsi:type="dcterms:W3CDTF">2022-10-21T08:08:43Z</dcterms:modified>
</cp:coreProperties>
</file>