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86943A95-3736-4707-B51C-F070B8D18992}" xr6:coauthVersionLast="47" xr6:coauthVersionMax="47" xr10:uidLastSave="{00000000-0000-0000-0000-000000000000}"/>
  <bookViews>
    <workbookView xWindow="21405" yWindow="2205" windowWidth="15555" windowHeight="12285" xr2:uid="{00000000-000D-0000-FFFF-FFFF00000000}"/>
  </bookViews>
  <sheets>
    <sheet name="026油島3" sheetId="840" r:id="rId1"/>
  </sheets>
  <definedNames>
    <definedName name="_xlnm.Print_Titles" localSheetId="0">'026油島3'!$1:$1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840" l="1"/>
  <c r="AJ640" i="840"/>
  <c r="AI640" i="840"/>
  <c r="AK639" i="840"/>
  <c r="AJ639" i="840"/>
  <c r="AI639" i="840"/>
  <c r="AK638" i="840"/>
  <c r="AJ638" i="840"/>
  <c r="AI638" i="840"/>
  <c r="AK637" i="840"/>
  <c r="AJ637" i="840"/>
  <c r="AI637" i="840"/>
  <c r="AK636" i="840"/>
  <c r="AJ636" i="840"/>
  <c r="AI636" i="840"/>
  <c r="AK635" i="840"/>
  <c r="AJ635" i="840"/>
  <c r="AI635" i="840"/>
  <c r="AK634" i="840"/>
  <c r="AJ634" i="840"/>
  <c r="AI634" i="840"/>
  <c r="AK633" i="840"/>
  <c r="AJ633" i="840"/>
  <c r="AI633" i="840"/>
  <c r="AK632" i="840"/>
  <c r="AJ632" i="840"/>
  <c r="AI632" i="840"/>
  <c r="AK631" i="840"/>
  <c r="AJ631" i="840"/>
  <c r="AI631" i="840"/>
  <c r="AK630" i="840"/>
  <c r="AJ630" i="840"/>
  <c r="AI630" i="840"/>
  <c r="AL637" i="840" s="1"/>
  <c r="AK629" i="840"/>
  <c r="AJ629" i="840"/>
  <c r="AI629" i="840"/>
  <c r="AK628" i="840" l="1"/>
  <c r="AJ628" i="840"/>
  <c r="AI628" i="840"/>
  <c r="AK627" i="840"/>
  <c r="AJ627" i="840"/>
  <c r="AI627" i="840"/>
  <c r="AK626" i="840"/>
  <c r="AJ626" i="840"/>
  <c r="AI626" i="840"/>
  <c r="AK625" i="840"/>
  <c r="AJ625" i="840"/>
  <c r="AI625" i="840"/>
  <c r="AK624" i="840"/>
  <c r="AJ624" i="840"/>
  <c r="AI624" i="840"/>
  <c r="AK623" i="840"/>
  <c r="AJ623" i="840"/>
  <c r="AI623" i="840"/>
  <c r="AK622" i="840"/>
  <c r="AJ622" i="840"/>
  <c r="AI622" i="840"/>
  <c r="AK621" i="840"/>
  <c r="AJ621" i="840"/>
  <c r="AI621" i="840"/>
  <c r="AK620" i="840"/>
  <c r="AJ620" i="840"/>
  <c r="AI620" i="840"/>
  <c r="AK619" i="840"/>
  <c r="AJ619" i="840"/>
  <c r="AI619" i="840"/>
  <c r="AK618" i="840"/>
  <c r="AJ618" i="840"/>
  <c r="AI618" i="840"/>
  <c r="AK617" i="840"/>
  <c r="AJ617" i="840"/>
  <c r="AI617" i="840"/>
  <c r="AK616" i="840" l="1"/>
  <c r="AJ616" i="840"/>
  <c r="AI616" i="840"/>
  <c r="AK615" i="840"/>
  <c r="AJ615" i="840"/>
  <c r="AI615" i="840"/>
  <c r="AL625" i="840" s="1"/>
  <c r="AK614" i="840"/>
  <c r="AJ614" i="840"/>
  <c r="AI614" i="840"/>
  <c r="AK613" i="840"/>
  <c r="AJ613" i="840"/>
  <c r="AI613" i="840"/>
  <c r="AK612" i="840"/>
  <c r="AJ612" i="840"/>
  <c r="AI612" i="840"/>
  <c r="AK611" i="840"/>
  <c r="AJ611" i="840"/>
  <c r="AI611" i="840"/>
  <c r="AK610" i="840"/>
  <c r="AJ610" i="840"/>
  <c r="AI610" i="840"/>
  <c r="AK609" i="840"/>
  <c r="AJ609" i="840"/>
  <c r="AI609" i="840"/>
  <c r="AK608" i="840"/>
  <c r="AJ608" i="840"/>
  <c r="AI608" i="840"/>
  <c r="AK607" i="840"/>
  <c r="AJ607" i="840"/>
  <c r="AI607" i="840"/>
  <c r="AK606" i="840"/>
  <c r="AJ606" i="840"/>
  <c r="AI606" i="840"/>
  <c r="AK605" i="840"/>
  <c r="AJ605" i="840"/>
  <c r="AI605" i="840"/>
  <c r="AK604" i="840" l="1"/>
  <c r="AJ604" i="840"/>
  <c r="AI604" i="840"/>
  <c r="AK603" i="840"/>
  <c r="AJ603" i="840"/>
  <c r="AI603" i="840"/>
  <c r="AK602" i="840"/>
  <c r="AJ602" i="840"/>
  <c r="AI602" i="840"/>
  <c r="AL613" i="840" s="1"/>
  <c r="AK601" i="840"/>
  <c r="AJ601" i="840"/>
  <c r="AI601" i="840"/>
  <c r="AK600" i="840"/>
  <c r="AJ600" i="840"/>
  <c r="AI600" i="840"/>
  <c r="AK599" i="840"/>
  <c r="AJ599" i="840"/>
  <c r="AI599" i="840"/>
  <c r="AK598" i="840"/>
  <c r="AJ598" i="840"/>
  <c r="AI598" i="840"/>
  <c r="AK597" i="840"/>
  <c r="AJ597" i="840"/>
  <c r="AI597" i="840"/>
  <c r="AK596" i="840"/>
  <c r="AJ596" i="840"/>
  <c r="AI596" i="840"/>
  <c r="AK595" i="840"/>
  <c r="AJ595" i="840"/>
  <c r="AI595" i="840"/>
  <c r="AK594" i="840"/>
  <c r="AJ594" i="840"/>
  <c r="AI594" i="840"/>
  <c r="AK593" i="840"/>
  <c r="AJ593" i="840"/>
  <c r="AI593" i="840"/>
  <c r="AK592" i="840" l="1"/>
  <c r="AJ592" i="840"/>
  <c r="AI592" i="840"/>
  <c r="AK591" i="840"/>
  <c r="AJ591" i="840"/>
  <c r="AI591" i="840"/>
  <c r="AK590" i="840"/>
  <c r="AJ590" i="840"/>
  <c r="AI590" i="840"/>
  <c r="AL601" i="840" s="1"/>
  <c r="AK589" i="840"/>
  <c r="AJ589" i="840"/>
  <c r="AI589" i="840"/>
  <c r="AK588" i="840"/>
  <c r="AJ588" i="840"/>
  <c r="AI588" i="840"/>
  <c r="AK587" i="840"/>
  <c r="AJ587" i="840"/>
  <c r="AI587" i="840"/>
  <c r="AK586" i="840"/>
  <c r="AJ586" i="840"/>
  <c r="AI586" i="840"/>
  <c r="AK585" i="840"/>
  <c r="AJ585" i="840"/>
  <c r="AI585" i="840"/>
  <c r="AK584" i="840"/>
  <c r="AJ584" i="840"/>
  <c r="AI584" i="840"/>
  <c r="AK583" i="840"/>
  <c r="AJ583" i="840"/>
  <c r="AI583" i="840"/>
  <c r="AK582" i="840"/>
  <c r="AJ582" i="840"/>
  <c r="AI582" i="840"/>
  <c r="AK581" i="840"/>
  <c r="AJ581" i="840"/>
  <c r="AI581" i="840"/>
  <c r="AK580" i="840" l="1"/>
  <c r="AJ580" i="840"/>
  <c r="AI580" i="840"/>
  <c r="AK579" i="840"/>
  <c r="AJ579" i="840"/>
  <c r="AI579" i="840"/>
  <c r="AK578" i="840"/>
  <c r="AJ578" i="840"/>
  <c r="AI578" i="840"/>
  <c r="AL589" i="840" s="1"/>
  <c r="AK577" i="840"/>
  <c r="AJ577" i="840"/>
  <c r="AI577" i="840"/>
  <c r="AK576" i="840"/>
  <c r="AJ576" i="840"/>
  <c r="AI576" i="840"/>
  <c r="AK575" i="840"/>
  <c r="AJ575" i="840"/>
  <c r="AI575" i="840"/>
  <c r="AK574" i="840"/>
  <c r="AJ574" i="840"/>
  <c r="AI574" i="840"/>
  <c r="AK573" i="840"/>
  <c r="AJ573" i="840"/>
  <c r="AI573" i="840"/>
  <c r="AK572" i="840"/>
  <c r="AJ572" i="840"/>
  <c r="AI572" i="840"/>
  <c r="AK571" i="840"/>
  <c r="AJ571" i="840"/>
  <c r="AI571" i="840"/>
  <c r="AK570" i="840"/>
  <c r="AJ570" i="840"/>
  <c r="AI570" i="840"/>
  <c r="AK569" i="840"/>
  <c r="AJ569" i="840"/>
  <c r="AI569" i="840"/>
  <c r="AK568" i="840"/>
  <c r="AJ568" i="840"/>
  <c r="AI568" i="840"/>
  <c r="AK567" i="840"/>
  <c r="AJ567" i="840"/>
  <c r="AI567" i="840"/>
  <c r="AK566" i="840"/>
  <c r="AJ566" i="840"/>
  <c r="AI566" i="840"/>
  <c r="AK565" i="840"/>
  <c r="AJ565" i="840"/>
  <c r="AI565" i="840"/>
  <c r="AK564" i="840"/>
  <c r="AJ564" i="840"/>
  <c r="AI564" i="840"/>
  <c r="AK563" i="840"/>
  <c r="AJ563" i="840"/>
  <c r="AI563" i="840"/>
  <c r="AK562" i="840"/>
  <c r="AJ562" i="840"/>
  <c r="AI562" i="840"/>
  <c r="AK561" i="840"/>
  <c r="AJ561" i="840"/>
  <c r="AI561" i="840"/>
  <c r="AK560" i="840"/>
  <c r="AJ560" i="840"/>
  <c r="AI560" i="840"/>
  <c r="AK559" i="840"/>
  <c r="AJ559" i="840"/>
  <c r="AI559" i="840"/>
  <c r="AK558" i="840"/>
  <c r="AJ558" i="840"/>
  <c r="AI558" i="840"/>
  <c r="AK557" i="840"/>
  <c r="AJ557" i="840"/>
  <c r="AI557" i="840"/>
  <c r="AI543" i="840"/>
  <c r="AK556" i="840"/>
  <c r="AJ556" i="840"/>
  <c r="AI556" i="840"/>
  <c r="AK555" i="840"/>
  <c r="AJ555" i="840"/>
  <c r="AI555" i="840"/>
  <c r="AK554" i="840"/>
  <c r="AJ554" i="840"/>
  <c r="AI554" i="840"/>
  <c r="AK553" i="840"/>
  <c r="AJ553" i="840"/>
  <c r="AI553" i="840"/>
  <c r="AK552" i="840"/>
  <c r="AJ552" i="840"/>
  <c r="AI552" i="840"/>
  <c r="AK551" i="840"/>
  <c r="AJ551" i="840"/>
  <c r="AI551" i="840"/>
  <c r="AK550" i="840"/>
  <c r="AJ550" i="840"/>
  <c r="AI550" i="840"/>
  <c r="AK549" i="840"/>
  <c r="AJ549" i="840"/>
  <c r="AI549" i="840"/>
  <c r="AK548" i="840"/>
  <c r="AJ548" i="840"/>
  <c r="AI548" i="840"/>
  <c r="AK547" i="840"/>
  <c r="AJ547" i="840"/>
  <c r="AI547" i="840"/>
  <c r="AK546" i="840"/>
  <c r="AJ546" i="840"/>
  <c r="AI546" i="840"/>
  <c r="AK545" i="840"/>
  <c r="AJ545" i="840"/>
  <c r="AI545" i="840"/>
  <c r="AK544" i="840"/>
  <c r="AJ544" i="840"/>
  <c r="AI544" i="840"/>
  <c r="AK543" i="840"/>
  <c r="AJ543" i="840"/>
  <c r="AK542" i="840"/>
  <c r="AJ542" i="840"/>
  <c r="AI542" i="840"/>
  <c r="AK541" i="840"/>
  <c r="AJ541" i="840"/>
  <c r="AI541" i="840"/>
  <c r="AK540" i="840"/>
  <c r="AJ540" i="840"/>
  <c r="AI540" i="840"/>
  <c r="AK539" i="840"/>
  <c r="AJ539" i="840"/>
  <c r="AI539" i="840"/>
  <c r="AK538" i="840"/>
  <c r="AJ538" i="840"/>
  <c r="AI538" i="840"/>
  <c r="AK537" i="840"/>
  <c r="AJ537" i="840"/>
  <c r="AI537" i="840"/>
  <c r="AK536" i="840"/>
  <c r="AJ536" i="840"/>
  <c r="AI536" i="840"/>
  <c r="AK535" i="840"/>
  <c r="AJ535" i="840"/>
  <c r="AI535" i="840"/>
  <c r="AK534" i="840"/>
  <c r="AJ534" i="840"/>
  <c r="AI534" i="840"/>
  <c r="AK533" i="840"/>
  <c r="AJ533" i="840"/>
  <c r="AI533" i="840"/>
  <c r="AK532" i="840"/>
  <c r="AJ532" i="840"/>
  <c r="AI532" i="840"/>
  <c r="AK531" i="840"/>
  <c r="AJ531" i="840"/>
  <c r="AI531" i="840"/>
  <c r="AK530" i="840"/>
  <c r="AJ530" i="840"/>
  <c r="AI530" i="840"/>
  <c r="AK529" i="840"/>
  <c r="AJ529" i="840"/>
  <c r="AI529" i="840"/>
  <c r="AK528" i="840"/>
  <c r="AJ528" i="840"/>
  <c r="AI528" i="840"/>
  <c r="AK527" i="840"/>
  <c r="AJ527" i="840"/>
  <c r="AI527" i="840"/>
  <c r="AK526" i="840"/>
  <c r="AJ526" i="840"/>
  <c r="AI526" i="840"/>
  <c r="AK525" i="840"/>
  <c r="AJ525" i="840"/>
  <c r="AI525" i="840"/>
  <c r="AK524" i="840"/>
  <c r="AJ524" i="840"/>
  <c r="AI524" i="840"/>
  <c r="AK523" i="840"/>
  <c r="AJ523" i="840"/>
  <c r="AI523" i="840"/>
  <c r="AK522" i="840"/>
  <c r="AJ522" i="840"/>
  <c r="AI522" i="840"/>
  <c r="AK521" i="840"/>
  <c r="AJ521" i="840"/>
  <c r="AI521" i="840"/>
  <c r="AJ520" i="840"/>
  <c r="AK509" i="840"/>
  <c r="AK510" i="840"/>
  <c r="AK511" i="840"/>
  <c r="AK512" i="840"/>
  <c r="AK513" i="840"/>
  <c r="AK514" i="840"/>
  <c r="AK515" i="840"/>
  <c r="AK516" i="840"/>
  <c r="AK517" i="840"/>
  <c r="AK518" i="840"/>
  <c r="AK519" i="840"/>
  <c r="AK520" i="840"/>
  <c r="AJ509" i="840"/>
  <c r="AJ510" i="840"/>
  <c r="AJ511" i="840"/>
  <c r="AJ512" i="840"/>
  <c r="AJ513" i="840"/>
  <c r="AJ514" i="840"/>
  <c r="AJ515" i="840"/>
  <c r="AJ516" i="840"/>
  <c r="AJ517" i="840"/>
  <c r="AJ518" i="840"/>
  <c r="AJ519" i="840"/>
  <c r="AI509" i="840"/>
  <c r="AI510" i="840"/>
  <c r="AI511" i="840"/>
  <c r="AI512" i="840"/>
  <c r="AI513" i="840"/>
  <c r="AI514" i="840"/>
  <c r="AI515" i="840"/>
  <c r="AI516" i="840"/>
  <c r="AI517" i="840"/>
  <c r="AI518" i="840"/>
  <c r="AI519" i="840"/>
  <c r="AI520" i="840"/>
  <c r="AK508" i="840"/>
  <c r="AJ508" i="840"/>
  <c r="AI508" i="840"/>
  <c r="AK507" i="840"/>
  <c r="AJ507" i="840"/>
  <c r="AI507" i="840"/>
  <c r="AK506" i="840"/>
  <c r="AJ506" i="840"/>
  <c r="AI506" i="840"/>
  <c r="AK505" i="840"/>
  <c r="AJ505" i="840"/>
  <c r="AI505" i="840"/>
  <c r="AK504" i="840"/>
  <c r="AJ504" i="840"/>
  <c r="AI504" i="840"/>
  <c r="AK503" i="840"/>
  <c r="AJ503" i="840"/>
  <c r="AI503" i="840"/>
  <c r="AK502" i="840"/>
  <c r="AJ502" i="840"/>
  <c r="AI502" i="840"/>
  <c r="AK501" i="840"/>
  <c r="AJ501" i="840"/>
  <c r="AI501" i="840"/>
  <c r="AK500" i="840"/>
  <c r="AJ500" i="840"/>
  <c r="AI500" i="840"/>
  <c r="AK499" i="840"/>
  <c r="AJ499" i="840"/>
  <c r="AI499" i="840"/>
  <c r="AK498" i="840"/>
  <c r="AJ498" i="840"/>
  <c r="AI498" i="840"/>
  <c r="AK497" i="840"/>
  <c r="AJ497" i="840"/>
  <c r="AI497" i="840"/>
  <c r="AK496" i="840"/>
  <c r="AJ496" i="840"/>
  <c r="AI496" i="840"/>
  <c r="AK495" i="840"/>
  <c r="AJ495" i="840"/>
  <c r="AI495" i="840"/>
  <c r="AK494" i="840"/>
  <c r="AJ494" i="840"/>
  <c r="AI494" i="840"/>
  <c r="AL505" i="840" s="1"/>
  <c r="AI485" i="840"/>
  <c r="AI486" i="840"/>
  <c r="AI487" i="840"/>
  <c r="AI488" i="840"/>
  <c r="AI489" i="840"/>
  <c r="AI490" i="840"/>
  <c r="AI491" i="840"/>
  <c r="AI492" i="840"/>
  <c r="AI493" i="840"/>
  <c r="AI482" i="840"/>
  <c r="AI483" i="840"/>
  <c r="AI484" i="840"/>
  <c r="AK493" i="840"/>
  <c r="AJ493" i="840"/>
  <c r="AK492" i="840"/>
  <c r="AJ492" i="840"/>
  <c r="AK491" i="840"/>
  <c r="AJ491" i="840"/>
  <c r="AK490" i="840"/>
  <c r="AJ490" i="840"/>
  <c r="AK489" i="840"/>
  <c r="AJ489" i="840"/>
  <c r="AK488" i="840"/>
  <c r="AJ488" i="840"/>
  <c r="AK487" i="840"/>
  <c r="AJ487" i="840"/>
  <c r="AK486" i="840"/>
  <c r="AJ486" i="840"/>
  <c r="AK485" i="840"/>
  <c r="AJ485" i="840"/>
  <c r="AK484" i="840"/>
  <c r="AJ484" i="840"/>
  <c r="AK483" i="840"/>
  <c r="AJ483" i="840"/>
  <c r="AK482" i="840"/>
  <c r="AJ482" i="840"/>
  <c r="AI473" i="840"/>
  <c r="AI474" i="840"/>
  <c r="AI475" i="840"/>
  <c r="AI476" i="840"/>
  <c r="AI477" i="840"/>
  <c r="AI478" i="840"/>
  <c r="AI479" i="840"/>
  <c r="AI480" i="840"/>
  <c r="AI481" i="840"/>
  <c r="AI470" i="840"/>
  <c r="AI471" i="840"/>
  <c r="AI472" i="840"/>
  <c r="AK481" i="840"/>
  <c r="AJ481" i="840"/>
  <c r="AK480" i="840"/>
  <c r="AJ480" i="840"/>
  <c r="AK479" i="840"/>
  <c r="AJ479" i="840"/>
  <c r="AK478" i="840"/>
  <c r="AJ478" i="840"/>
  <c r="AK477" i="840"/>
  <c r="AJ477" i="840"/>
  <c r="AK476" i="840"/>
  <c r="AJ476" i="840"/>
  <c r="AK475" i="840"/>
  <c r="AJ475" i="840"/>
  <c r="AK474" i="840"/>
  <c r="AJ474" i="840"/>
  <c r="AK473" i="840"/>
  <c r="AJ473" i="840"/>
  <c r="AK472" i="840"/>
  <c r="AJ472" i="840"/>
  <c r="AK471" i="840"/>
  <c r="AJ471" i="840"/>
  <c r="AK470" i="840"/>
  <c r="AJ470" i="840"/>
  <c r="AI461" i="840"/>
  <c r="AI462" i="840"/>
  <c r="AI463" i="840"/>
  <c r="AI464" i="840"/>
  <c r="AI465" i="840"/>
  <c r="AI466" i="840"/>
  <c r="AI467" i="840"/>
  <c r="AI468" i="840"/>
  <c r="AI469" i="840"/>
  <c r="AI458" i="840"/>
  <c r="AI459" i="840"/>
  <c r="AI460" i="840"/>
  <c r="AK469" i="840"/>
  <c r="AJ469" i="840"/>
  <c r="AK468" i="840"/>
  <c r="AJ468" i="840"/>
  <c r="AK467" i="840"/>
  <c r="AJ467" i="840"/>
  <c r="AK466" i="840"/>
  <c r="AJ466" i="840"/>
  <c r="AK465" i="840"/>
  <c r="AJ465" i="840"/>
  <c r="AK464" i="840"/>
  <c r="AJ464" i="840"/>
  <c r="AK463" i="840"/>
  <c r="AJ463" i="840"/>
  <c r="AK462" i="840"/>
  <c r="AJ462" i="840"/>
  <c r="AK461" i="840"/>
  <c r="AJ461" i="840"/>
  <c r="AK460" i="840"/>
  <c r="AJ460" i="840"/>
  <c r="AK459" i="840"/>
  <c r="AJ459" i="840"/>
  <c r="AK458" i="840"/>
  <c r="AJ458" i="840"/>
  <c r="AI449" i="840"/>
  <c r="AI450" i="840"/>
  <c r="AI451" i="840"/>
  <c r="AI452" i="840"/>
  <c r="AI453" i="840"/>
  <c r="AI454" i="840"/>
  <c r="AI455" i="840"/>
  <c r="AI456" i="840"/>
  <c r="AI457" i="840"/>
  <c r="AI446" i="840"/>
  <c r="AI447" i="840"/>
  <c r="AI448" i="840"/>
  <c r="AK457" i="840"/>
  <c r="AJ457" i="840"/>
  <c r="AK456" i="840"/>
  <c r="AJ456" i="840"/>
  <c r="AK455" i="840"/>
  <c r="AJ455" i="840"/>
  <c r="AK454" i="840"/>
  <c r="AJ454" i="840"/>
  <c r="AK453" i="840"/>
  <c r="AJ453" i="840"/>
  <c r="AK452" i="840"/>
  <c r="AJ452" i="840"/>
  <c r="AK451" i="840"/>
  <c r="AJ451" i="840"/>
  <c r="AK450" i="840"/>
  <c r="AJ450" i="840"/>
  <c r="AK449" i="840"/>
  <c r="AJ449" i="840"/>
  <c r="AK448" i="840"/>
  <c r="AJ448" i="840"/>
  <c r="AK447" i="840"/>
  <c r="AJ447" i="840"/>
  <c r="AK446" i="840"/>
  <c r="AJ446" i="840"/>
  <c r="AI437" i="840"/>
  <c r="AI438" i="840"/>
  <c r="AI439" i="840"/>
  <c r="AI440" i="840"/>
  <c r="AI441" i="840"/>
  <c r="AI442" i="840"/>
  <c r="AI443" i="840"/>
  <c r="AI444" i="840"/>
  <c r="AI445" i="840"/>
  <c r="AI434" i="840"/>
  <c r="AI435" i="840"/>
  <c r="AI436" i="840"/>
  <c r="AK445" i="840"/>
  <c r="AJ445" i="840"/>
  <c r="AK444" i="840"/>
  <c r="AJ444" i="840"/>
  <c r="AK443" i="840"/>
  <c r="AJ443" i="840"/>
  <c r="AK442" i="840"/>
  <c r="AJ442" i="840"/>
  <c r="AK441" i="840"/>
  <c r="AJ441" i="840"/>
  <c r="AK440" i="840"/>
  <c r="AJ440" i="840"/>
  <c r="AK439" i="840"/>
  <c r="AJ439" i="840"/>
  <c r="AK438" i="840"/>
  <c r="AJ438" i="840"/>
  <c r="AK437" i="840"/>
  <c r="AJ437" i="840"/>
  <c r="AK436" i="840"/>
  <c r="AJ436" i="840"/>
  <c r="AK435" i="840"/>
  <c r="AJ435" i="840"/>
  <c r="AK434" i="840"/>
  <c r="AJ434" i="840"/>
  <c r="AI425" i="840"/>
  <c r="AI426" i="840"/>
  <c r="AI427" i="840"/>
  <c r="AI428" i="840"/>
  <c r="AI429" i="840"/>
  <c r="AI430" i="840"/>
  <c r="AI431" i="840"/>
  <c r="AI432" i="840"/>
  <c r="AI433" i="840"/>
  <c r="AI422" i="840"/>
  <c r="AI423" i="840"/>
  <c r="AI424" i="840"/>
  <c r="AK433" i="840"/>
  <c r="AJ433" i="840"/>
  <c r="AK432" i="840"/>
  <c r="AJ432" i="840"/>
  <c r="AK431" i="840"/>
  <c r="AJ431" i="840"/>
  <c r="AK430" i="840"/>
  <c r="AJ430" i="840"/>
  <c r="AK429" i="840"/>
  <c r="AJ429" i="840"/>
  <c r="AK428" i="840"/>
  <c r="AJ428" i="840"/>
  <c r="AK427" i="840"/>
  <c r="AJ427" i="840"/>
  <c r="AK426" i="840"/>
  <c r="AJ426" i="840"/>
  <c r="AK425" i="840"/>
  <c r="AJ425" i="840"/>
  <c r="AK413" i="840"/>
  <c r="AK414" i="840"/>
  <c r="AK415" i="840"/>
  <c r="AK416" i="840"/>
  <c r="AK417" i="840"/>
  <c r="AK418" i="840"/>
  <c r="AK419" i="840"/>
  <c r="AK420" i="840"/>
  <c r="AK421" i="840"/>
  <c r="AK422" i="840"/>
  <c r="AK423" i="840"/>
  <c r="AK424" i="840"/>
  <c r="AJ413" i="840"/>
  <c r="AJ414" i="840"/>
  <c r="AJ415" i="840"/>
  <c r="AJ416" i="840"/>
  <c r="AJ417" i="840"/>
  <c r="AJ418" i="840"/>
  <c r="AJ419" i="840"/>
  <c r="AJ420" i="840"/>
  <c r="AJ421" i="840"/>
  <c r="AJ422" i="840"/>
  <c r="AJ423" i="840"/>
  <c r="AJ424" i="840"/>
  <c r="AI413" i="840"/>
  <c r="AI414" i="840"/>
  <c r="AI415" i="840"/>
  <c r="AI416" i="840"/>
  <c r="AI417" i="840"/>
  <c r="AI418" i="840"/>
  <c r="AI419" i="840"/>
  <c r="AI420" i="840"/>
  <c r="AI421" i="840"/>
  <c r="AI410" i="840"/>
  <c r="AI411" i="840"/>
  <c r="AI412" i="840"/>
  <c r="AL421" i="840"/>
  <c r="AI409" i="840"/>
  <c r="AI408" i="840"/>
  <c r="AI407" i="840"/>
  <c r="AI406" i="840"/>
  <c r="AI405" i="840"/>
  <c r="AI404" i="840"/>
  <c r="AI403" i="840"/>
  <c r="AI402" i="840"/>
  <c r="AI401" i="840"/>
  <c r="AI400" i="840"/>
  <c r="AI399" i="840"/>
  <c r="AI398" i="840"/>
  <c r="AI397" i="840"/>
  <c r="AI396" i="840"/>
  <c r="AI395" i="840"/>
  <c r="AI394" i="840"/>
  <c r="AI393" i="840"/>
  <c r="AI392" i="840"/>
  <c r="AI391" i="840"/>
  <c r="AI390" i="840"/>
  <c r="AI389" i="840"/>
  <c r="AI388" i="840"/>
  <c r="AI387" i="840"/>
  <c r="AI386" i="840"/>
  <c r="AI385" i="840"/>
  <c r="AI384" i="840"/>
  <c r="AI383" i="840"/>
  <c r="AI382" i="840"/>
  <c r="AI381" i="840"/>
  <c r="AI380" i="840"/>
  <c r="AI379" i="840"/>
  <c r="AI378" i="840"/>
  <c r="AI377" i="840"/>
  <c r="AI376" i="840"/>
  <c r="AI375" i="840"/>
  <c r="AI374" i="840"/>
  <c r="AI373" i="840"/>
  <c r="AI372" i="840"/>
  <c r="AI371" i="840"/>
  <c r="AI370" i="840"/>
  <c r="AI369" i="840"/>
  <c r="AI368" i="840"/>
  <c r="AI367" i="840"/>
  <c r="AI366" i="840"/>
  <c r="AI365" i="840"/>
  <c r="AI364" i="840"/>
  <c r="AI363" i="840"/>
  <c r="AI362" i="840"/>
  <c r="AI361" i="840"/>
  <c r="AI360" i="840"/>
  <c r="AI359" i="840"/>
  <c r="AI358" i="840"/>
  <c r="AI357" i="840"/>
  <c r="AI356" i="840"/>
  <c r="AI355" i="840"/>
  <c r="AI354" i="840"/>
  <c r="AI353" i="840"/>
  <c r="AI352" i="840"/>
  <c r="AI351" i="840"/>
  <c r="AI350" i="840"/>
  <c r="AI349" i="840"/>
  <c r="AI348" i="840"/>
  <c r="AI347" i="840"/>
  <c r="AI346" i="840"/>
  <c r="AI345" i="840"/>
  <c r="AI344" i="840"/>
  <c r="AI343" i="840"/>
  <c r="AI342" i="840"/>
  <c r="AI341" i="840"/>
  <c r="AI340" i="840"/>
  <c r="AI339" i="840"/>
  <c r="AI338" i="840"/>
  <c r="AI337" i="840"/>
  <c r="AI336" i="840"/>
  <c r="AI335" i="840"/>
  <c r="AI334" i="840"/>
  <c r="AI333" i="840"/>
  <c r="AI332" i="840"/>
  <c r="AI331" i="840"/>
  <c r="AI330" i="840"/>
  <c r="AI329" i="840"/>
  <c r="AI328" i="840"/>
  <c r="AI327" i="840"/>
  <c r="AI326" i="840"/>
  <c r="AI325" i="840"/>
  <c r="AI324" i="840"/>
  <c r="AI323" i="840"/>
  <c r="AI322" i="840"/>
  <c r="AI321" i="840"/>
  <c r="AI320" i="840"/>
  <c r="AI319" i="840"/>
  <c r="AI318" i="840"/>
  <c r="AI317" i="840"/>
  <c r="AI316" i="840"/>
  <c r="AI315" i="840"/>
  <c r="AI314" i="840"/>
  <c r="AI313" i="840"/>
  <c r="AI312" i="840"/>
  <c r="AI311" i="840"/>
  <c r="AI310" i="840"/>
  <c r="AI309" i="840"/>
  <c r="AI308" i="840"/>
  <c r="AI307" i="840"/>
  <c r="AI306" i="840"/>
  <c r="AI305" i="840"/>
  <c r="AI304" i="840"/>
  <c r="AI303" i="840"/>
  <c r="AI302" i="840"/>
  <c r="AI301" i="840"/>
  <c r="AI300" i="840"/>
  <c r="AI299" i="840"/>
  <c r="AI298" i="840"/>
  <c r="AI297" i="840"/>
  <c r="AI296" i="840"/>
  <c r="AI295" i="840"/>
  <c r="AI294" i="840"/>
  <c r="AI293" i="840"/>
  <c r="AI292" i="840"/>
  <c r="AI291" i="840"/>
  <c r="AI290" i="840"/>
  <c r="AI289" i="840"/>
  <c r="AI288" i="840"/>
  <c r="AI287" i="840"/>
  <c r="AI286" i="840"/>
  <c r="AI285" i="840"/>
  <c r="AI284" i="840"/>
  <c r="AI283" i="840"/>
  <c r="AI282" i="840"/>
  <c r="AI281" i="840"/>
  <c r="AI280" i="840"/>
  <c r="AI279" i="840"/>
  <c r="AI278" i="840"/>
  <c r="AI277" i="840"/>
  <c r="AI276" i="840"/>
  <c r="AI275" i="840"/>
  <c r="AI274" i="840"/>
  <c r="AI273" i="840"/>
  <c r="AI272" i="840"/>
  <c r="AI271" i="840"/>
  <c r="AI270" i="840"/>
  <c r="AI269" i="840"/>
  <c r="AI268" i="840"/>
  <c r="AI267" i="840"/>
  <c r="AI266" i="840"/>
  <c r="AI265" i="840"/>
  <c r="AI264" i="840"/>
  <c r="AI263" i="840"/>
  <c r="AI262" i="840"/>
  <c r="AI261" i="840"/>
  <c r="AI260" i="840"/>
  <c r="AI259" i="840"/>
  <c r="AI256" i="840"/>
  <c r="AI255" i="840"/>
  <c r="AI254" i="840"/>
  <c r="AI253" i="840"/>
  <c r="AI252" i="840"/>
  <c r="AI251" i="840"/>
  <c r="AI250" i="840"/>
  <c r="AI249" i="840"/>
  <c r="AI248" i="840"/>
  <c r="AI247" i="840"/>
  <c r="AI246" i="840"/>
  <c r="AI245" i="840"/>
  <c r="AI244" i="840"/>
  <c r="AI243" i="840"/>
  <c r="AI242" i="840"/>
  <c r="AI241" i="840"/>
  <c r="AI240" i="840"/>
  <c r="AI239" i="840"/>
  <c r="AI238" i="840"/>
  <c r="AI237" i="840"/>
  <c r="AI236" i="840"/>
  <c r="AI235" i="840"/>
  <c r="AI234" i="840"/>
  <c r="AI233" i="840"/>
  <c r="AI232" i="840"/>
  <c r="AI231" i="840"/>
  <c r="AI230" i="840"/>
  <c r="AI229" i="840"/>
  <c r="AI228" i="840"/>
  <c r="AI227" i="840"/>
  <c r="AI226" i="840"/>
  <c r="AI225" i="840"/>
  <c r="AI224" i="840"/>
  <c r="AI223" i="840"/>
  <c r="AI222" i="840"/>
  <c r="AI221" i="840"/>
  <c r="AI220" i="840"/>
  <c r="AI219" i="840"/>
  <c r="AI218" i="840"/>
  <c r="AI217" i="840"/>
  <c r="AI216" i="840"/>
  <c r="AI215" i="840"/>
  <c r="AI214" i="840"/>
  <c r="AI213" i="840"/>
  <c r="AI212" i="840"/>
  <c r="AI211" i="840"/>
  <c r="AI210" i="840"/>
  <c r="AI209" i="840"/>
  <c r="AI208" i="840"/>
  <c r="AI207" i="840"/>
  <c r="AI206" i="840"/>
  <c r="AI205" i="840"/>
  <c r="AI204" i="840"/>
  <c r="AI203" i="840"/>
  <c r="AI202" i="840"/>
  <c r="AI201" i="840"/>
  <c r="AI200" i="840"/>
  <c r="AI199" i="840"/>
  <c r="AI198" i="840"/>
  <c r="AI197" i="840"/>
  <c r="AI196" i="840"/>
  <c r="AI195" i="840"/>
  <c r="AI194" i="840"/>
  <c r="AI193" i="840"/>
  <c r="AI192" i="840"/>
  <c r="AI191" i="840"/>
  <c r="AI190" i="840"/>
  <c r="AI189" i="840"/>
  <c r="AI188" i="840"/>
  <c r="AI187" i="840"/>
  <c r="AI186" i="840"/>
  <c r="AI185" i="840"/>
  <c r="AI184" i="840"/>
  <c r="AI183" i="840"/>
  <c r="AI182" i="840"/>
  <c r="AI181" i="840"/>
  <c r="AI180" i="840"/>
  <c r="AI179" i="840"/>
  <c r="AI178" i="840"/>
  <c r="AI177" i="840"/>
  <c r="AI176" i="840"/>
  <c r="AI175" i="840"/>
  <c r="AI174" i="840"/>
  <c r="AI173" i="840"/>
  <c r="AI172" i="840"/>
  <c r="AI171" i="840"/>
  <c r="AI170" i="840"/>
  <c r="AI169" i="840"/>
  <c r="AI168" i="840"/>
  <c r="AI167" i="840"/>
  <c r="AI166" i="840"/>
  <c r="AI165" i="840"/>
  <c r="AI164" i="840"/>
  <c r="AI163" i="840"/>
  <c r="AI162" i="840"/>
  <c r="AI161" i="840"/>
  <c r="AI160" i="840"/>
  <c r="AI159" i="840"/>
  <c r="AI158" i="840"/>
  <c r="AI157" i="840"/>
  <c r="AI156" i="840"/>
  <c r="AI155" i="840"/>
  <c r="AI154" i="840"/>
  <c r="AI153" i="840"/>
  <c r="AI152" i="840"/>
  <c r="AI151" i="840"/>
  <c r="AI150" i="840"/>
  <c r="AI149" i="840"/>
  <c r="AI148" i="840"/>
  <c r="AI147" i="840"/>
  <c r="AI146" i="840"/>
  <c r="AI145" i="840"/>
  <c r="AI144" i="840"/>
  <c r="AI143" i="840"/>
  <c r="AI142" i="840"/>
  <c r="AI141" i="840"/>
  <c r="AI140" i="840"/>
  <c r="AI139" i="840"/>
  <c r="AI138" i="840"/>
  <c r="AI137" i="840"/>
  <c r="AI136" i="840"/>
  <c r="AI135" i="840"/>
  <c r="AI134" i="840"/>
  <c r="AI133" i="840"/>
  <c r="AI132" i="840"/>
  <c r="AI131" i="840"/>
  <c r="AI130" i="840"/>
  <c r="AI129" i="840"/>
  <c r="AI128" i="840"/>
  <c r="AI127" i="840"/>
  <c r="AI126" i="840"/>
  <c r="AI125" i="840"/>
  <c r="AI124" i="840"/>
  <c r="AI123" i="840"/>
  <c r="AI122" i="840"/>
  <c r="AI121" i="840"/>
  <c r="AI120" i="840"/>
  <c r="AI119" i="840"/>
  <c r="AI118" i="840"/>
  <c r="AI117" i="840"/>
  <c r="AI116" i="840"/>
  <c r="AI115" i="840"/>
  <c r="AI114" i="840"/>
  <c r="AI113" i="840"/>
  <c r="AI112" i="840"/>
  <c r="AI111" i="840"/>
  <c r="AI110" i="840"/>
  <c r="AI109" i="840"/>
  <c r="AI108" i="840"/>
  <c r="AI107" i="840"/>
  <c r="AI106" i="840"/>
  <c r="AI105" i="840"/>
  <c r="AI104" i="840"/>
  <c r="AI103" i="840"/>
  <c r="AI102" i="840"/>
  <c r="AI101" i="840"/>
  <c r="AI100" i="840"/>
  <c r="AI99" i="840"/>
  <c r="AI98" i="840"/>
  <c r="AI97" i="840"/>
  <c r="AI96" i="840"/>
  <c r="AI95" i="840"/>
  <c r="AI94" i="840"/>
  <c r="AI93" i="840"/>
  <c r="AI92" i="840"/>
  <c r="AI91" i="840"/>
  <c r="AI90" i="840"/>
  <c r="AI89" i="840"/>
  <c r="AI88" i="840"/>
  <c r="AI87" i="840"/>
  <c r="AI86" i="840"/>
  <c r="AI85" i="840"/>
  <c r="AI84" i="840"/>
  <c r="AI83" i="840"/>
  <c r="AI82" i="840"/>
  <c r="AI81" i="840"/>
  <c r="AI80" i="840"/>
  <c r="AI79" i="840"/>
  <c r="AI78" i="840"/>
  <c r="AI77" i="840"/>
  <c r="AI76" i="840"/>
  <c r="AI75" i="840"/>
  <c r="AI74" i="840"/>
  <c r="AI73" i="840"/>
  <c r="AI72" i="840"/>
  <c r="AI71" i="840"/>
  <c r="AI70" i="840"/>
  <c r="AI69" i="840"/>
  <c r="AI68" i="840"/>
  <c r="AI67" i="840"/>
  <c r="AI66" i="840"/>
  <c r="AI65" i="840"/>
  <c r="AI64" i="840"/>
  <c r="AI63" i="840"/>
  <c r="AI62" i="840"/>
  <c r="AI61" i="840"/>
  <c r="AI60" i="840"/>
  <c r="AI59" i="840"/>
  <c r="AI58" i="840"/>
  <c r="AI57" i="840"/>
  <c r="AI56" i="840"/>
  <c r="AI55" i="840"/>
  <c r="AI54" i="840"/>
  <c r="AI53" i="840"/>
  <c r="AI52" i="840"/>
  <c r="AI51" i="840"/>
  <c r="AI50" i="840"/>
  <c r="AI49" i="840"/>
  <c r="AI48" i="840"/>
  <c r="AI47" i="840"/>
  <c r="AI46" i="840"/>
  <c r="AI45" i="840"/>
  <c r="AI44" i="840"/>
  <c r="AI43" i="840"/>
  <c r="AI42" i="840"/>
  <c r="AI41" i="840"/>
  <c r="AI40" i="840"/>
  <c r="AI39" i="840"/>
  <c r="AI38" i="840"/>
  <c r="AI37" i="840"/>
  <c r="AI36" i="840"/>
  <c r="AI35" i="840"/>
  <c r="AI34" i="840"/>
  <c r="AI33" i="840"/>
  <c r="AI32" i="840"/>
  <c r="AI31" i="840"/>
  <c r="AI30" i="840"/>
  <c r="AI29" i="840"/>
  <c r="AI28" i="840"/>
  <c r="AI27" i="840"/>
  <c r="AI26" i="840"/>
  <c r="AI25" i="840"/>
  <c r="AI24" i="840"/>
  <c r="AI23" i="840"/>
  <c r="AI22" i="840"/>
  <c r="AI21" i="840"/>
  <c r="AI20" i="840"/>
  <c r="AI19" i="840"/>
  <c r="AI18" i="840"/>
  <c r="AI17" i="840"/>
  <c r="AI16" i="840"/>
  <c r="AI15" i="840"/>
  <c r="AI14" i="840"/>
  <c r="AI13" i="840"/>
  <c r="AI12" i="840"/>
  <c r="AI11" i="840"/>
  <c r="AI10" i="840"/>
  <c r="AI9" i="840"/>
  <c r="AI8" i="840"/>
  <c r="AI7" i="840"/>
  <c r="AI6" i="840"/>
  <c r="AI5" i="840"/>
  <c r="AK401" i="840"/>
  <c r="AK402" i="840"/>
  <c r="AK403" i="840"/>
  <c r="AK404" i="840"/>
  <c r="AK405" i="840"/>
  <c r="AK406" i="840"/>
  <c r="AK407" i="840"/>
  <c r="AK408" i="840"/>
  <c r="AK409" i="840"/>
  <c r="AK410" i="840"/>
  <c r="AK411" i="840"/>
  <c r="AK412" i="840"/>
  <c r="AJ401" i="840"/>
  <c r="AJ402" i="840"/>
  <c r="AJ403" i="840"/>
  <c r="AJ404" i="840"/>
  <c r="AJ405" i="840"/>
  <c r="AJ406" i="840"/>
  <c r="AJ407" i="840"/>
  <c r="AJ408" i="840"/>
  <c r="AJ409" i="840"/>
  <c r="AJ410" i="840"/>
  <c r="AJ411" i="840"/>
  <c r="AJ412" i="840"/>
  <c r="AK398" i="840"/>
  <c r="AK399" i="840"/>
  <c r="AK400" i="840"/>
  <c r="AJ398" i="840"/>
  <c r="AJ399" i="840"/>
  <c r="AJ400" i="840"/>
  <c r="AL409" i="840"/>
  <c r="AL397" i="840"/>
  <c r="AK397" i="840"/>
  <c r="AJ397" i="840"/>
  <c r="AK396" i="840"/>
  <c r="AJ396" i="840"/>
  <c r="AK395" i="840"/>
  <c r="AJ395" i="840"/>
  <c r="AK394" i="840"/>
  <c r="AJ394" i="840"/>
  <c r="AK393" i="840"/>
  <c r="AJ393" i="840"/>
  <c r="AK392" i="840"/>
  <c r="AJ392" i="840"/>
  <c r="AK391" i="840"/>
  <c r="AJ391" i="840"/>
  <c r="AK390" i="840"/>
  <c r="AJ390" i="840"/>
  <c r="AK389" i="840"/>
  <c r="AJ389" i="840"/>
  <c r="AK388" i="840"/>
  <c r="AJ388" i="840"/>
  <c r="AK387" i="840"/>
  <c r="AJ387" i="840"/>
  <c r="AK386" i="840"/>
  <c r="AJ386" i="840"/>
  <c r="AK385" i="840"/>
  <c r="AJ385" i="840"/>
  <c r="AK384" i="840"/>
  <c r="AJ384" i="840"/>
  <c r="AK383" i="840"/>
  <c r="AJ383" i="840"/>
  <c r="AK382" i="840"/>
  <c r="AJ382" i="840"/>
  <c r="AK381" i="840"/>
  <c r="AJ381" i="840"/>
  <c r="AK380" i="840"/>
  <c r="AJ380" i="840"/>
  <c r="AK379" i="840"/>
  <c r="AJ379" i="840"/>
  <c r="AK378" i="840"/>
  <c r="AJ378" i="840"/>
  <c r="AK377" i="840"/>
  <c r="AJ377" i="840"/>
  <c r="AK376" i="840"/>
  <c r="AJ376" i="840"/>
  <c r="AK375" i="840"/>
  <c r="AJ375" i="840"/>
  <c r="AK374" i="840"/>
  <c r="AJ374" i="840"/>
  <c r="AK373" i="840"/>
  <c r="AJ373" i="840"/>
  <c r="AK372" i="840"/>
  <c r="AJ372" i="840"/>
  <c r="AK371" i="840"/>
  <c r="AJ371" i="840"/>
  <c r="AK370" i="840"/>
  <c r="AJ370" i="840"/>
  <c r="AK369" i="840"/>
  <c r="AJ369" i="840"/>
  <c r="AK368" i="840"/>
  <c r="AJ368" i="840"/>
  <c r="AK367" i="840"/>
  <c r="AJ367" i="840"/>
  <c r="AK366" i="840"/>
  <c r="AJ366" i="840"/>
  <c r="AK365" i="840"/>
  <c r="AJ365" i="840"/>
  <c r="AK364" i="840"/>
  <c r="AJ364" i="840"/>
  <c r="AK363" i="840"/>
  <c r="AJ363" i="840"/>
  <c r="AK362" i="840"/>
  <c r="AJ362" i="840"/>
  <c r="AK361" i="840"/>
  <c r="AJ361" i="840"/>
  <c r="AK360" i="840"/>
  <c r="AJ360" i="840"/>
  <c r="AK359" i="840"/>
  <c r="AJ359" i="840"/>
  <c r="AK358" i="840"/>
  <c r="AJ358" i="840"/>
  <c r="AK357" i="840"/>
  <c r="AJ357" i="840"/>
  <c r="AK356" i="840"/>
  <c r="AJ356" i="840"/>
  <c r="AK355" i="840"/>
  <c r="AJ355" i="840"/>
  <c r="AK354" i="840"/>
  <c r="AJ354" i="840"/>
  <c r="AK353" i="840"/>
  <c r="AJ353" i="840"/>
  <c r="AK352" i="840"/>
  <c r="AJ352" i="840"/>
  <c r="AK351" i="840"/>
  <c r="AJ351" i="840"/>
  <c r="AK350" i="840"/>
  <c r="AJ350" i="840"/>
  <c r="AK349" i="840"/>
  <c r="AJ349" i="840"/>
  <c r="AK348" i="840"/>
  <c r="AJ348" i="840"/>
  <c r="AK347" i="840"/>
  <c r="AJ347" i="840"/>
  <c r="AK346" i="840"/>
  <c r="AJ346" i="840"/>
  <c r="AK345" i="840"/>
  <c r="AJ345" i="840"/>
  <c r="AK344" i="840"/>
  <c r="AJ344" i="840"/>
  <c r="AK343" i="840"/>
  <c r="AJ343" i="840"/>
  <c r="AK342" i="840"/>
  <c r="AJ342" i="840"/>
  <c r="AK341" i="840"/>
  <c r="AJ341" i="840"/>
  <c r="AK340" i="840"/>
  <c r="AJ340" i="840"/>
  <c r="AK339" i="840"/>
  <c r="AJ339" i="840"/>
  <c r="AK338" i="840"/>
  <c r="AJ338" i="840"/>
  <c r="AK5" i="840"/>
  <c r="AK337" i="840"/>
  <c r="AK336" i="840"/>
  <c r="AK335" i="840"/>
  <c r="AK334" i="840"/>
  <c r="AK333" i="840"/>
  <c r="AK332" i="840"/>
  <c r="AK331" i="840"/>
  <c r="AK330" i="840"/>
  <c r="AK329" i="840"/>
  <c r="AK328" i="840"/>
  <c r="AK327" i="840"/>
  <c r="AK326" i="840"/>
  <c r="AK325" i="840"/>
  <c r="AK324" i="840"/>
  <c r="AK323" i="840"/>
  <c r="AK322" i="840"/>
  <c r="AK321" i="840"/>
  <c r="AK320" i="840"/>
  <c r="AK319" i="840"/>
  <c r="AK318" i="840"/>
  <c r="AK317" i="840"/>
  <c r="AK316" i="840"/>
  <c r="AK315" i="840"/>
  <c r="AK314" i="840"/>
  <c r="AK313" i="840"/>
  <c r="AK312" i="840"/>
  <c r="AK311" i="840"/>
  <c r="AK310" i="840"/>
  <c r="AK309" i="840"/>
  <c r="AK308" i="840"/>
  <c r="AK307" i="840"/>
  <c r="AK306" i="840"/>
  <c r="AK305" i="840"/>
  <c r="AK304" i="840"/>
  <c r="AK303" i="840"/>
  <c r="AK302" i="840"/>
  <c r="AK301" i="840"/>
  <c r="AK300" i="840"/>
  <c r="AK299" i="840"/>
  <c r="AK298" i="840"/>
  <c r="AK297" i="840"/>
  <c r="AK296" i="840"/>
  <c r="AK295" i="840"/>
  <c r="AK294" i="840"/>
  <c r="AK293" i="840"/>
  <c r="AK292" i="840"/>
  <c r="AK291" i="840"/>
  <c r="AK290" i="840"/>
  <c r="AK289" i="840"/>
  <c r="AK288" i="840"/>
  <c r="AK287" i="840"/>
  <c r="AK286" i="840"/>
  <c r="AK285" i="840"/>
  <c r="AK284" i="840"/>
  <c r="AK283" i="840"/>
  <c r="AK282" i="840"/>
  <c r="AK281" i="840"/>
  <c r="AK280" i="840"/>
  <c r="AK279" i="840"/>
  <c r="AK278" i="840"/>
  <c r="AK277" i="840"/>
  <c r="AK276" i="840"/>
  <c r="AK275" i="840"/>
  <c r="AK274" i="840"/>
  <c r="AK273" i="840"/>
  <c r="AK272" i="840"/>
  <c r="AK271" i="840"/>
  <c r="AK270" i="840"/>
  <c r="AK269" i="840"/>
  <c r="AK268" i="840"/>
  <c r="AK267" i="840"/>
  <c r="AK266" i="840"/>
  <c r="AK265" i="840"/>
  <c r="AK264" i="840"/>
  <c r="AK263" i="840"/>
  <c r="AK262" i="840"/>
  <c r="AK261" i="840"/>
  <c r="AK260" i="840"/>
  <c r="AK259" i="840"/>
  <c r="AK256" i="840"/>
  <c r="AK255" i="840"/>
  <c r="AK254" i="840"/>
  <c r="AK253" i="840"/>
  <c r="AK252" i="840"/>
  <c r="AK251" i="840"/>
  <c r="AK250" i="840"/>
  <c r="AK249" i="840"/>
  <c r="AK248" i="840"/>
  <c r="AK247" i="840"/>
  <c r="AK246" i="840"/>
  <c r="AK245" i="840"/>
  <c r="AK244" i="840"/>
  <c r="AK243" i="840"/>
  <c r="AK242" i="840"/>
  <c r="AK241" i="840"/>
  <c r="AK240" i="840"/>
  <c r="AK239" i="840"/>
  <c r="AK238" i="840"/>
  <c r="AK237" i="840"/>
  <c r="AK236" i="840"/>
  <c r="AK235" i="840"/>
  <c r="AK234" i="840"/>
  <c r="AK233" i="840"/>
  <c r="AK232" i="840"/>
  <c r="AK231" i="840"/>
  <c r="AK230" i="840"/>
  <c r="AK229" i="840"/>
  <c r="AK228" i="840"/>
  <c r="AK227" i="840"/>
  <c r="AK226" i="840"/>
  <c r="AK225" i="840"/>
  <c r="AK224" i="840"/>
  <c r="AK223" i="840"/>
  <c r="AK222" i="840"/>
  <c r="AK221" i="840"/>
  <c r="AK220" i="840"/>
  <c r="AK219" i="840"/>
  <c r="AK218" i="840"/>
  <c r="AK217" i="840"/>
  <c r="AK216" i="840"/>
  <c r="AK215" i="840"/>
  <c r="AK214" i="840"/>
  <c r="AK213" i="840"/>
  <c r="AK212" i="840"/>
  <c r="AK211" i="840"/>
  <c r="AK210" i="840"/>
  <c r="AK209" i="840"/>
  <c r="AK208" i="840"/>
  <c r="AK207" i="840"/>
  <c r="AK206" i="840"/>
  <c r="AK205" i="840"/>
  <c r="AK204" i="840"/>
  <c r="AK203" i="840"/>
  <c r="AK202" i="840"/>
  <c r="AK201" i="840"/>
  <c r="AK200" i="840"/>
  <c r="AK199" i="840"/>
  <c r="AK198" i="840"/>
  <c r="AK197" i="840"/>
  <c r="AK196" i="840"/>
  <c r="AK195" i="840"/>
  <c r="AK194" i="840"/>
  <c r="AK193" i="840"/>
  <c r="AK192" i="840"/>
  <c r="AK191" i="840"/>
  <c r="AK190" i="840"/>
  <c r="AK189" i="840"/>
  <c r="AK188" i="840"/>
  <c r="AK187" i="840"/>
  <c r="AK186" i="840"/>
  <c r="AK185" i="840"/>
  <c r="AK184" i="840"/>
  <c r="AK183" i="840"/>
  <c r="AK182" i="840"/>
  <c r="AK181" i="840"/>
  <c r="AK180" i="840"/>
  <c r="AK179" i="840"/>
  <c r="AK178" i="840"/>
  <c r="AK177" i="840"/>
  <c r="AK176" i="840"/>
  <c r="AK175" i="840"/>
  <c r="AK174" i="840"/>
  <c r="AK173" i="840"/>
  <c r="AK172" i="840"/>
  <c r="AK171" i="840"/>
  <c r="AK170" i="840"/>
  <c r="AK169" i="840"/>
  <c r="AK168" i="840"/>
  <c r="AK167" i="840"/>
  <c r="AK166" i="840"/>
  <c r="AK165" i="840"/>
  <c r="AK164" i="840"/>
  <c r="AK163" i="840"/>
  <c r="AK162" i="840"/>
  <c r="AK161" i="840"/>
  <c r="AK160" i="840"/>
  <c r="AK159" i="840"/>
  <c r="AK158" i="840"/>
  <c r="AK157" i="840"/>
  <c r="AK156" i="840"/>
  <c r="AK155" i="840"/>
  <c r="AK154" i="840"/>
  <c r="AK153" i="840"/>
  <c r="AK152" i="840"/>
  <c r="AK151" i="840"/>
  <c r="AK150" i="840"/>
  <c r="AK149" i="840"/>
  <c r="AK148" i="840"/>
  <c r="AK147" i="840"/>
  <c r="AK146" i="840"/>
  <c r="AK145" i="840"/>
  <c r="AK144" i="840"/>
  <c r="AK143" i="840"/>
  <c r="AK142" i="840"/>
  <c r="AK141" i="840"/>
  <c r="AK140" i="840"/>
  <c r="AK139" i="840"/>
  <c r="AK138" i="840"/>
  <c r="AK137" i="840"/>
  <c r="AK136" i="840"/>
  <c r="AK135" i="840"/>
  <c r="AK134" i="840"/>
  <c r="AK133" i="840"/>
  <c r="AK132" i="840"/>
  <c r="AK131" i="840"/>
  <c r="AK130" i="840"/>
  <c r="AK129" i="840"/>
  <c r="AK128" i="840"/>
  <c r="AK127" i="840"/>
  <c r="AK126" i="840"/>
  <c r="AK125" i="840"/>
  <c r="AK124" i="840"/>
  <c r="AK123" i="840"/>
  <c r="AK122" i="840"/>
  <c r="AK121" i="840"/>
  <c r="AK120" i="840"/>
  <c r="AK119" i="840"/>
  <c r="AK118" i="840"/>
  <c r="AK117" i="840"/>
  <c r="AK116" i="840"/>
  <c r="AK115" i="840"/>
  <c r="AK114" i="840"/>
  <c r="AK113" i="840"/>
  <c r="AK112" i="840"/>
  <c r="AK111" i="840"/>
  <c r="AK110" i="840"/>
  <c r="AK109" i="840"/>
  <c r="AK108" i="840"/>
  <c r="AK107" i="840"/>
  <c r="AK106" i="840"/>
  <c r="AK105" i="840"/>
  <c r="AK104" i="840"/>
  <c r="AK103" i="840"/>
  <c r="AK102" i="840"/>
  <c r="AK101" i="840"/>
  <c r="AK100" i="840"/>
  <c r="AK99" i="840"/>
  <c r="AK98" i="840"/>
  <c r="AK97" i="840"/>
  <c r="AK96" i="840"/>
  <c r="AK95" i="840"/>
  <c r="AK94" i="840"/>
  <c r="AK93" i="840"/>
  <c r="AK92" i="840"/>
  <c r="AK91" i="840"/>
  <c r="AK90" i="840"/>
  <c r="AK89" i="840"/>
  <c r="AK88" i="840"/>
  <c r="AK87" i="840"/>
  <c r="AK86" i="840"/>
  <c r="AK85" i="840"/>
  <c r="AK84" i="840"/>
  <c r="AK83" i="840"/>
  <c r="AK82" i="840"/>
  <c r="AK81" i="840"/>
  <c r="AK80" i="840"/>
  <c r="AK79" i="840"/>
  <c r="AK78" i="840"/>
  <c r="AK77" i="840"/>
  <c r="AK76" i="840"/>
  <c r="AK75" i="840"/>
  <c r="AK74" i="840"/>
  <c r="AK73" i="840"/>
  <c r="AK72" i="840"/>
  <c r="AK71" i="840"/>
  <c r="AK70" i="840"/>
  <c r="AK69" i="840"/>
  <c r="AK68" i="840"/>
  <c r="AK67" i="840"/>
  <c r="AK66" i="840"/>
  <c r="AK65" i="840"/>
  <c r="AK64" i="840"/>
  <c r="AK63" i="840"/>
  <c r="AK62" i="840"/>
  <c r="AK61" i="840"/>
  <c r="AK60" i="840"/>
  <c r="AK59" i="840"/>
  <c r="AK58" i="840"/>
  <c r="AK57" i="840"/>
  <c r="AK56" i="840"/>
  <c r="AK55" i="840"/>
  <c r="AK54" i="840"/>
  <c r="AK53" i="840"/>
  <c r="AK52" i="840"/>
  <c r="AK51" i="840"/>
  <c r="AK50" i="840"/>
  <c r="AK49" i="840"/>
  <c r="AK48" i="840"/>
  <c r="AK47" i="840"/>
  <c r="AK46" i="840"/>
  <c r="AK45" i="840"/>
  <c r="AK44" i="840"/>
  <c r="AK43" i="840"/>
  <c r="AK42" i="840"/>
  <c r="AK41" i="840"/>
  <c r="AK40" i="840"/>
  <c r="AK39" i="840"/>
  <c r="AK38" i="840"/>
  <c r="AK37" i="840"/>
  <c r="AK36" i="840"/>
  <c r="AK35" i="840"/>
  <c r="AK34" i="840"/>
  <c r="AK33" i="840"/>
  <c r="AK32" i="840"/>
  <c r="AK31" i="840"/>
  <c r="AK30" i="840"/>
  <c r="AK29" i="840"/>
  <c r="AK28" i="840"/>
  <c r="AK27" i="840"/>
  <c r="AK26" i="840"/>
  <c r="AK25" i="840"/>
  <c r="AK24" i="840"/>
  <c r="AK23" i="840"/>
  <c r="AK22" i="840"/>
  <c r="AK21" i="840"/>
  <c r="AK20" i="840"/>
  <c r="AK19" i="840"/>
  <c r="AK18" i="840"/>
  <c r="AK17" i="840"/>
  <c r="AK16" i="840"/>
  <c r="AK15" i="840"/>
  <c r="AK14" i="840"/>
  <c r="AK13" i="840"/>
  <c r="AK12" i="840"/>
  <c r="AK11" i="840"/>
  <c r="AK10" i="840"/>
  <c r="AK9" i="840"/>
  <c r="AK8" i="840"/>
  <c r="AK7" i="840"/>
  <c r="AK6" i="840"/>
  <c r="AJ337" i="840"/>
  <c r="AJ336" i="840"/>
  <c r="AJ335" i="840"/>
  <c r="AJ334" i="840"/>
  <c r="AJ333" i="840"/>
  <c r="AJ332" i="840"/>
  <c r="AJ331" i="840"/>
  <c r="AJ330" i="840"/>
  <c r="AJ329" i="840"/>
  <c r="AJ328" i="840"/>
  <c r="AJ327" i="840"/>
  <c r="AJ326" i="840"/>
  <c r="AJ325" i="840"/>
  <c r="AJ324" i="840"/>
  <c r="AJ323" i="840"/>
  <c r="AJ322" i="840"/>
  <c r="AJ321" i="840"/>
  <c r="AJ320" i="840"/>
  <c r="AJ319" i="840"/>
  <c r="AJ318" i="840"/>
  <c r="AJ317" i="840"/>
  <c r="AJ316" i="840"/>
  <c r="AJ315" i="840"/>
  <c r="AJ314" i="840"/>
  <c r="AJ313" i="840"/>
  <c r="AJ312" i="840"/>
  <c r="AJ311" i="840"/>
  <c r="AJ310" i="840"/>
  <c r="AJ309" i="840"/>
  <c r="AJ308" i="840"/>
  <c r="AJ307" i="840"/>
  <c r="AJ306" i="840"/>
  <c r="AJ305" i="840"/>
  <c r="AJ304" i="840"/>
  <c r="AJ303" i="840"/>
  <c r="AJ302" i="840"/>
  <c r="AJ301" i="840"/>
  <c r="AJ300" i="840"/>
  <c r="AJ299" i="840"/>
  <c r="AJ298" i="840"/>
  <c r="AJ297" i="840"/>
  <c r="AJ296" i="840"/>
  <c r="AJ295" i="840"/>
  <c r="AJ294" i="840"/>
  <c r="AJ293" i="840"/>
  <c r="AJ292" i="840"/>
  <c r="AJ291" i="840"/>
  <c r="AJ290" i="840"/>
  <c r="AJ289" i="840"/>
  <c r="AJ288" i="840"/>
  <c r="AJ287" i="840"/>
  <c r="AJ286" i="840"/>
  <c r="AJ285" i="840"/>
  <c r="AJ284" i="840"/>
  <c r="AJ283" i="840"/>
  <c r="AJ282" i="840"/>
  <c r="AJ281" i="840"/>
  <c r="AJ280" i="840"/>
  <c r="AJ279" i="840"/>
  <c r="AJ278" i="840"/>
  <c r="AJ277" i="840"/>
  <c r="AJ276" i="840"/>
  <c r="AJ275" i="840"/>
  <c r="AJ274" i="840"/>
  <c r="AJ273" i="840"/>
  <c r="AJ272" i="840"/>
  <c r="AJ271" i="840"/>
  <c r="AJ270" i="840"/>
  <c r="AJ269" i="840"/>
  <c r="AJ268" i="840"/>
  <c r="AJ267" i="840"/>
  <c r="AJ266" i="840"/>
  <c r="AJ265" i="840"/>
  <c r="AJ264" i="840"/>
  <c r="AJ263" i="840"/>
  <c r="AJ262" i="840"/>
  <c r="AJ261" i="840"/>
  <c r="AJ260" i="840"/>
  <c r="AJ259" i="840"/>
  <c r="AJ256" i="840"/>
  <c r="AJ255" i="840"/>
  <c r="AJ254" i="840"/>
  <c r="AJ253" i="840"/>
  <c r="AJ252" i="840"/>
  <c r="AJ251" i="840"/>
  <c r="AJ250" i="840"/>
  <c r="AJ249" i="840"/>
  <c r="AJ248" i="840"/>
  <c r="AJ247" i="840"/>
  <c r="AJ246" i="840"/>
  <c r="AJ245" i="840"/>
  <c r="AJ244" i="840"/>
  <c r="AJ243" i="840"/>
  <c r="AJ242" i="840"/>
  <c r="AJ241" i="840"/>
  <c r="AJ240" i="840"/>
  <c r="AJ239" i="840"/>
  <c r="AJ238" i="840"/>
  <c r="AJ237" i="840"/>
  <c r="AJ236" i="840"/>
  <c r="AJ235" i="840"/>
  <c r="AJ234" i="840"/>
  <c r="AJ233" i="840"/>
  <c r="AJ232" i="840"/>
  <c r="AJ231" i="840"/>
  <c r="AJ230" i="840"/>
  <c r="AJ229" i="840"/>
  <c r="AJ228" i="840"/>
  <c r="AJ227" i="840"/>
  <c r="AJ226" i="840"/>
  <c r="AJ225" i="840"/>
  <c r="AJ224" i="840"/>
  <c r="AJ223" i="840"/>
  <c r="AJ222" i="840"/>
  <c r="AJ221" i="840"/>
  <c r="AJ220" i="840"/>
  <c r="AJ219" i="840"/>
  <c r="AJ218" i="840"/>
  <c r="AJ217" i="840"/>
  <c r="AJ216" i="840"/>
  <c r="AJ215" i="840"/>
  <c r="AJ214" i="840"/>
  <c r="AJ213" i="840"/>
  <c r="AJ212" i="840"/>
  <c r="AJ211" i="840"/>
  <c r="AJ210" i="840"/>
  <c r="AJ209" i="840"/>
  <c r="AJ208" i="840"/>
  <c r="AJ207" i="840"/>
  <c r="AJ206" i="840"/>
  <c r="AJ205" i="840"/>
  <c r="AJ204" i="840"/>
  <c r="AJ203" i="840"/>
  <c r="AJ202" i="840"/>
  <c r="AJ201" i="840"/>
  <c r="AJ200" i="840"/>
  <c r="AJ199" i="840"/>
  <c r="AJ198" i="840"/>
  <c r="AJ197" i="840"/>
  <c r="AJ196" i="840"/>
  <c r="AJ195" i="840"/>
  <c r="AJ194" i="840"/>
  <c r="AJ193" i="840"/>
  <c r="AJ192" i="840"/>
  <c r="AJ191" i="840"/>
  <c r="AJ190" i="840"/>
  <c r="AJ189" i="840"/>
  <c r="AJ188" i="840"/>
  <c r="AJ187" i="840"/>
  <c r="AJ186" i="840"/>
  <c r="AJ185" i="840"/>
  <c r="AJ184" i="840"/>
  <c r="AJ183" i="840"/>
  <c r="AJ182" i="840"/>
  <c r="AJ181" i="840"/>
  <c r="AJ180" i="840"/>
  <c r="AJ179" i="840"/>
  <c r="AJ178" i="840"/>
  <c r="AJ177" i="840"/>
  <c r="AJ176" i="840"/>
  <c r="AJ175" i="840"/>
  <c r="AJ174" i="840"/>
  <c r="AJ173" i="840"/>
  <c r="AJ172" i="840"/>
  <c r="AJ171" i="840"/>
  <c r="AJ170" i="840"/>
  <c r="AJ169" i="840"/>
  <c r="AJ168" i="840"/>
  <c r="AJ167" i="840"/>
  <c r="AJ166" i="840"/>
  <c r="AJ165" i="840"/>
  <c r="AJ164" i="840"/>
  <c r="AJ163" i="840"/>
  <c r="AJ162" i="840"/>
  <c r="AJ161" i="840"/>
  <c r="AJ160" i="840"/>
  <c r="AJ159" i="840"/>
  <c r="AJ158" i="840"/>
  <c r="AJ157" i="840"/>
  <c r="AJ156" i="840"/>
  <c r="AJ155" i="840"/>
  <c r="AJ154" i="840"/>
  <c r="AJ153" i="840"/>
  <c r="AJ152" i="840"/>
  <c r="AJ151" i="840"/>
  <c r="AJ150" i="840"/>
  <c r="AJ149" i="840"/>
  <c r="AJ148" i="840"/>
  <c r="AJ147" i="840"/>
  <c r="AJ146" i="840"/>
  <c r="AJ145" i="840"/>
  <c r="AJ144" i="840"/>
  <c r="AJ143" i="840"/>
  <c r="AJ142" i="840"/>
  <c r="AJ141" i="840"/>
  <c r="AJ140" i="840"/>
  <c r="AJ139" i="840"/>
  <c r="AJ138" i="840"/>
  <c r="AJ137" i="840"/>
  <c r="AJ136" i="840"/>
  <c r="AJ135" i="840"/>
  <c r="AJ134" i="840"/>
  <c r="AJ133" i="840"/>
  <c r="AJ132" i="840"/>
  <c r="AJ131" i="840"/>
  <c r="AJ130" i="840"/>
  <c r="AJ129" i="840"/>
  <c r="AJ128" i="840"/>
  <c r="AJ127" i="840"/>
  <c r="AJ126" i="840"/>
  <c r="AJ125" i="840"/>
  <c r="AJ124" i="840"/>
  <c r="AJ123" i="840"/>
  <c r="AJ122" i="840"/>
  <c r="AJ121" i="840"/>
  <c r="AJ120" i="840"/>
  <c r="AJ119" i="840"/>
  <c r="AJ118" i="840"/>
  <c r="AJ117" i="840"/>
  <c r="AJ116" i="840"/>
  <c r="AJ115" i="840"/>
  <c r="AJ114" i="840"/>
  <c r="AJ113" i="840"/>
  <c r="AJ112" i="840"/>
  <c r="AJ111" i="840"/>
  <c r="AJ110" i="840"/>
  <c r="AJ109" i="840"/>
  <c r="AJ108" i="840"/>
  <c r="AJ107" i="840"/>
  <c r="AJ106" i="840"/>
  <c r="AJ105" i="840"/>
  <c r="AJ104" i="840"/>
  <c r="AJ103" i="840"/>
  <c r="AJ102" i="840"/>
  <c r="AJ101" i="840"/>
  <c r="AJ100" i="840"/>
  <c r="AJ99" i="840"/>
  <c r="AJ98" i="840"/>
  <c r="AJ97" i="840"/>
  <c r="AJ96" i="840"/>
  <c r="AJ95" i="840"/>
  <c r="AJ94" i="840"/>
  <c r="AJ93" i="840"/>
  <c r="AJ92" i="840"/>
  <c r="AJ91" i="840"/>
  <c r="AJ90" i="840"/>
  <c r="AJ89" i="840"/>
  <c r="AJ88" i="840"/>
  <c r="AJ87" i="840"/>
  <c r="AJ86" i="840"/>
  <c r="AJ85" i="840"/>
  <c r="AJ84" i="840"/>
  <c r="AJ83" i="840"/>
  <c r="AJ82" i="840"/>
  <c r="AJ81" i="840"/>
  <c r="AJ80" i="840"/>
  <c r="AJ79" i="840"/>
  <c r="AJ78" i="840"/>
  <c r="AJ77" i="840"/>
  <c r="AJ76" i="840"/>
  <c r="AJ75" i="840"/>
  <c r="AJ74" i="840"/>
  <c r="AJ73" i="840"/>
  <c r="AJ72" i="840"/>
  <c r="AJ71" i="840"/>
  <c r="AJ70" i="840"/>
  <c r="AJ69" i="840"/>
  <c r="AJ68" i="840"/>
  <c r="AJ67" i="840"/>
  <c r="AJ66" i="840"/>
  <c r="AJ65" i="840"/>
  <c r="AJ64" i="840"/>
  <c r="AJ63" i="840"/>
  <c r="AJ62" i="840"/>
  <c r="AJ61" i="840"/>
  <c r="AJ60" i="840"/>
  <c r="AJ59" i="840"/>
  <c r="AJ58" i="840"/>
  <c r="AJ57" i="840"/>
  <c r="AJ56" i="840"/>
  <c r="AJ55" i="840"/>
  <c r="AJ54" i="840"/>
  <c r="AJ53" i="840"/>
  <c r="AJ52" i="840"/>
  <c r="AJ51" i="840"/>
  <c r="AJ50" i="840"/>
  <c r="AJ49" i="840"/>
  <c r="AJ48" i="840"/>
  <c r="AJ47" i="840"/>
  <c r="AJ46" i="840"/>
  <c r="AJ45" i="840"/>
  <c r="AJ44" i="840"/>
  <c r="AJ43" i="840"/>
  <c r="AJ42" i="840"/>
  <c r="AJ41" i="840"/>
  <c r="AJ40" i="840"/>
  <c r="AJ39" i="840"/>
  <c r="AJ38" i="840"/>
  <c r="AJ37" i="840"/>
  <c r="AJ36" i="840"/>
  <c r="AJ35" i="840"/>
  <c r="AJ34" i="840"/>
  <c r="AJ33" i="840"/>
  <c r="AJ32" i="840"/>
  <c r="AJ31" i="840"/>
  <c r="AJ30" i="840"/>
  <c r="AJ29" i="840"/>
  <c r="AJ28" i="840"/>
  <c r="AJ27" i="840"/>
  <c r="AJ26" i="840"/>
  <c r="AJ25" i="840"/>
  <c r="AJ24" i="840"/>
  <c r="AJ23" i="840"/>
  <c r="AJ22" i="840"/>
  <c r="AJ21" i="840"/>
  <c r="AJ20" i="840"/>
  <c r="AJ19" i="840"/>
  <c r="AJ18" i="840"/>
  <c r="AJ17" i="840"/>
  <c r="AJ16" i="840"/>
  <c r="AJ15" i="840"/>
  <c r="AJ14" i="840"/>
  <c r="AJ13" i="840"/>
  <c r="AJ12" i="840"/>
  <c r="AJ11" i="840"/>
  <c r="AJ10" i="840"/>
  <c r="AJ9" i="840"/>
  <c r="AJ8" i="840"/>
  <c r="AJ7" i="840"/>
  <c r="AJ6" i="840"/>
  <c r="AJ5" i="840"/>
  <c r="AL277" i="840" l="1"/>
  <c r="AL313" i="840"/>
  <c r="AL337" i="840"/>
  <c r="AL349" i="840"/>
  <c r="AL361" i="840"/>
  <c r="AL13" i="840"/>
  <c r="AL385" i="840"/>
  <c r="AL577" i="840"/>
  <c r="AL133" i="840"/>
  <c r="AL253" i="840"/>
  <c r="AL265" i="840"/>
  <c r="AL61" i="840"/>
  <c r="AL169" i="840"/>
  <c r="AL193" i="840"/>
  <c r="AL217" i="840"/>
  <c r="AL301" i="840"/>
  <c r="AL73" i="840"/>
  <c r="AL121" i="840"/>
  <c r="AL145" i="840"/>
  <c r="AL157" i="840"/>
  <c r="AL205" i="840"/>
  <c r="AL229" i="840"/>
  <c r="AL241" i="840"/>
  <c r="AL289" i="840"/>
  <c r="AL325" i="840"/>
  <c r="AL181" i="840"/>
  <c r="AL373" i="840"/>
  <c r="AL529" i="840"/>
  <c r="AL565" i="840"/>
  <c r="AL517" i="840"/>
  <c r="AL541" i="840"/>
  <c r="AL553" i="840"/>
  <c r="AL25" i="840"/>
  <c r="AL37" i="840"/>
  <c r="AL49" i="840"/>
  <c r="AL433" i="840"/>
  <c r="AL445" i="840"/>
  <c r="AL457" i="840"/>
  <c r="AL469" i="840"/>
  <c r="AL481" i="840"/>
  <c r="AL493" i="840"/>
  <c r="AL85" i="840"/>
  <c r="AL97" i="840"/>
  <c r="AL109" i="840"/>
</calcChain>
</file>

<file path=xl/sharedStrings.xml><?xml version="1.0" encoding="utf-8"?>
<sst xmlns="http://schemas.openxmlformats.org/spreadsheetml/2006/main" count="43" uniqueCount="38">
  <si>
    <t>No</t>
  </si>
  <si>
    <t>YEAR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</si>
  <si>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</si>
  <si>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</si>
  <si>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</si>
  <si>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</si>
  <si>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</si>
  <si>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</si>
  <si>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</si>
  <si>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</si>
  <si>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</si>
  <si>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</si>
  <si>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</si>
  <si>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</si>
  <si>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</si>
  <si>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</si>
  <si>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</si>
  <si>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</si>
  <si>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</si>
  <si>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</si>
  <si>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</si>
  <si>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</si>
  <si>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</si>
  <si>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</si>
  <si>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</si>
  <si>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</si>
  <si>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</si>
  <si>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</si>
  <si>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</si>
  <si>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</si>
  <si>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</si>
  <si>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</si>
  <si>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</si>
  <si>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</si>
  <si>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</si>
  <si>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</si>
  <si>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</si>
  <si>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>MO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</si>
</sst>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" fontId="1" fillId="0" borderId="4" xfId="0" applyNumberFormat="1" applyFont="1" applyBorder="1" applyAlignment="1">
      <alignment vertical="center"/>
    </xf>
    <xf numFmtId="1" fontId="1" fillId="0" borderId="15" xfId="0" applyNumberFormat="1" applyFont="1" applyBorder="1" applyAlignment="1">
      <alignment vertical="center"/>
    </xf>
    <xf numFmtId="1" fontId="1" fillId="0" borderId="13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" fontId="1" fillId="0" borderId="28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vertical="center"/>
    </xf>
    <xf numFmtId="1" fontId="1" fillId="0" borderId="14" xfId="0" applyNumberFormat="1" applyFont="1" applyBorder="1" applyAlignment="1">
      <alignment vertical="center"/>
    </xf>
    <xf numFmtId="1" fontId="1" fillId="0" borderId="27" xfId="0" applyNumberFormat="1" applyFont="1" applyBorder="1" applyAlignment="1">
      <alignment vertical="center"/>
    </xf>
    <xf numFmtId="1" fontId="1" fillId="0" borderId="20" xfId="0" applyNumberFormat="1" applyFont="1" applyBorder="1" applyAlignment="1">
      <alignment vertical="center"/>
    </xf>
    <xf numFmtId="1" fontId="1" fillId="0" borderId="21" xfId="0" applyNumberFormat="1" applyFont="1" applyBorder="1" applyAlignment="1">
      <alignment vertical="center"/>
    </xf>
    <xf numFmtId="1" fontId="1" fillId="0" borderId="22" xfId="0" applyNumberFormat="1" applyFont="1" applyBorder="1" applyAlignment="1">
      <alignment vertical="center"/>
    </xf>
    <xf numFmtId="1" fontId="1" fillId="0" borderId="24" xfId="0" applyNumberFormat="1" applyFont="1" applyBorder="1" applyAlignment="1">
      <alignment vertical="center"/>
    </xf>
    <xf numFmtId="1" fontId="1" fillId="0" borderId="9" xfId="0" applyNumberFormat="1" applyFont="1" applyBorder="1" applyAlignment="1">
      <alignment vertical="center"/>
    </xf>
    <xf numFmtId="1" fontId="1" fillId="0" borderId="11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47" xfId="0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40"/>
  <sheetViews>
    <sheetView tabSelected="1" zoomScaleNormal="100" zoomScaleSheetLayoutView="100" workbookViewId="0">
      <pane xSplit="3" ySplit="1" topLeftCell="D611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48" customWidth="1"/>
    <col min="2" max="2" width="4.625" style="128" customWidth="1"/>
    <col min="3" max="3" width="3.375" style="48" customWidth="1"/>
    <col min="4" max="34" width="5.625" style="46" customWidth="1"/>
    <col min="35" max="35" width="5.875" style="46" customWidth="1"/>
    <col min="36" max="36" width="5.625" style="46" customWidth="1"/>
    <col min="37" max="37" width="5.25" style="46" customWidth="1"/>
    <col min="38" max="16384" width="13.375" style="48"/>
  </cols>
  <sheetData>
    <row r="1" spans="1:38" s="11" customFormat="1" ht="14.1" customHeight="1" x14ac:dyDescent="0.15">
      <c r="A1" s="2" t="s">
        <v>0</v>
      </c>
      <c r="B1" s="3" t="s">
        <v>1</v>
      </c>
      <c r="C1" s="4" t="s">
        <v>37</v>
      </c>
      <c r="D1" s="5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7" t="s">
        <v>32</v>
      </c>
      <c r="AI1" s="8" t="s">
        <v>34</v>
      </c>
      <c r="AJ1" s="9" t="s">
        <v>35</v>
      </c>
      <c r="AK1" s="10" t="s">
        <v>36</v>
      </c>
    </row>
    <row r="2" spans="1:38" s="11" customFormat="1" ht="14.1" customHeight="1" x14ac:dyDescent="0.15">
      <c r="A2" s="76">
        <v>26</v>
      </c>
      <c r="B2" s="120">
        <v>1971</v>
      </c>
      <c r="C2" s="75">
        <v>1</v>
      </c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15"/>
      <c r="AJ2" s="16"/>
      <c r="AK2" s="17"/>
    </row>
    <row r="3" spans="1:38" s="11" customFormat="1" ht="14.1" customHeight="1" x14ac:dyDescent="0.15">
      <c r="A3" s="77">
        <v>26</v>
      </c>
      <c r="B3" s="121">
        <v>1971</v>
      </c>
      <c r="C3" s="79">
        <v>2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21"/>
      <c r="AJ3" s="19"/>
      <c r="AK3" s="20"/>
    </row>
    <row r="4" spans="1:38" s="11" customFormat="1" ht="14.1" customHeight="1" x14ac:dyDescent="0.15">
      <c r="A4" s="77">
        <v>26</v>
      </c>
      <c r="B4" s="121">
        <v>1971</v>
      </c>
      <c r="C4" s="79">
        <v>3</v>
      </c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20"/>
      <c r="AI4" s="21"/>
      <c r="AJ4" s="19"/>
      <c r="AK4" s="20"/>
    </row>
    <row r="5" spans="1:38" s="11" customFormat="1" ht="14.1" customHeight="1" x14ac:dyDescent="0.15">
      <c r="A5" s="80">
        <v>26</v>
      </c>
      <c r="B5" s="122">
        <v>1971</v>
      </c>
      <c r="C5" s="81">
        <v>4</v>
      </c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4"/>
      <c r="AI5" s="21" t="str">
        <f t="shared" ref="AI5:AI68" si="0">IF(AE5="","***",ROUND(AVERAGE(D5:AH5),2))</f>
        <v>***</v>
      </c>
      <c r="AJ5" s="19">
        <f>MAX(D5:AH5)</f>
        <v>0</v>
      </c>
      <c r="AK5" s="20">
        <f t="shared" ref="AK5:AK69" si="1">MIN(D5:AH5)</f>
        <v>0</v>
      </c>
    </row>
    <row r="6" spans="1:38" s="11" customFormat="1" ht="14.1" customHeight="1" x14ac:dyDescent="0.15">
      <c r="A6" s="77">
        <v>26</v>
      </c>
      <c r="B6" s="121">
        <v>1971</v>
      </c>
      <c r="C6" s="82">
        <v>5</v>
      </c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0"/>
      <c r="AI6" s="21" t="str">
        <f t="shared" si="0"/>
        <v>***</v>
      </c>
      <c r="AJ6" s="19">
        <f t="shared" ref="AJ6:AJ69" si="2">MAX(D6:AH6)</f>
        <v>0</v>
      </c>
      <c r="AK6" s="20">
        <f t="shared" si="1"/>
        <v>0</v>
      </c>
    </row>
    <row r="7" spans="1:38" s="11" customFormat="1" ht="14.1" customHeight="1" x14ac:dyDescent="0.15">
      <c r="A7" s="77">
        <v>26</v>
      </c>
      <c r="B7" s="121">
        <v>1971</v>
      </c>
      <c r="C7" s="82">
        <v>6</v>
      </c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0"/>
      <c r="AI7" s="21" t="str">
        <f t="shared" si="0"/>
        <v>***</v>
      </c>
      <c r="AJ7" s="19">
        <f t="shared" si="2"/>
        <v>0</v>
      </c>
      <c r="AK7" s="20">
        <f t="shared" si="1"/>
        <v>0</v>
      </c>
    </row>
    <row r="8" spans="1:38" s="11" customFormat="1" ht="14.1" customHeight="1" x14ac:dyDescent="0.15">
      <c r="A8" s="77">
        <v>26</v>
      </c>
      <c r="B8" s="121">
        <v>1971</v>
      </c>
      <c r="C8" s="82">
        <v>7</v>
      </c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20"/>
      <c r="AI8" s="21" t="str">
        <f t="shared" si="0"/>
        <v>***</v>
      </c>
      <c r="AJ8" s="19">
        <f t="shared" si="2"/>
        <v>0</v>
      </c>
      <c r="AK8" s="20">
        <f t="shared" si="1"/>
        <v>0</v>
      </c>
    </row>
    <row r="9" spans="1:38" s="11" customFormat="1" ht="14.1" customHeight="1" x14ac:dyDescent="0.15">
      <c r="A9" s="77">
        <v>26</v>
      </c>
      <c r="B9" s="121">
        <v>1971</v>
      </c>
      <c r="C9" s="82">
        <v>8</v>
      </c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0"/>
      <c r="AI9" s="21" t="str">
        <f t="shared" si="0"/>
        <v>***</v>
      </c>
      <c r="AJ9" s="19">
        <f t="shared" si="2"/>
        <v>0</v>
      </c>
      <c r="AK9" s="20">
        <f t="shared" si="1"/>
        <v>0</v>
      </c>
    </row>
    <row r="10" spans="1:38" s="11" customFormat="1" ht="14.1" customHeight="1" x14ac:dyDescent="0.15">
      <c r="A10" s="77">
        <v>26</v>
      </c>
      <c r="B10" s="121">
        <v>1971</v>
      </c>
      <c r="C10" s="82">
        <v>9</v>
      </c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20"/>
      <c r="AI10" s="21" t="str">
        <f t="shared" si="0"/>
        <v>***</v>
      </c>
      <c r="AJ10" s="19">
        <f t="shared" si="2"/>
        <v>0</v>
      </c>
      <c r="AK10" s="20">
        <f t="shared" si="1"/>
        <v>0</v>
      </c>
    </row>
    <row r="11" spans="1:38" s="11" customFormat="1" ht="14.1" customHeight="1" x14ac:dyDescent="0.15">
      <c r="A11" s="77">
        <v>26</v>
      </c>
      <c r="B11" s="121">
        <v>1971</v>
      </c>
      <c r="C11" s="82">
        <v>10</v>
      </c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0"/>
      <c r="AI11" s="21" t="str">
        <f t="shared" si="0"/>
        <v>***</v>
      </c>
      <c r="AJ11" s="19">
        <f t="shared" si="2"/>
        <v>0</v>
      </c>
      <c r="AK11" s="20">
        <f t="shared" si="1"/>
        <v>0</v>
      </c>
    </row>
    <row r="12" spans="1:38" s="11" customFormat="1" ht="14.1" customHeight="1" x14ac:dyDescent="0.15">
      <c r="A12" s="77">
        <v>26</v>
      </c>
      <c r="B12" s="121">
        <v>1971</v>
      </c>
      <c r="C12" s="82">
        <v>11</v>
      </c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20"/>
      <c r="AI12" s="21" t="str">
        <f t="shared" si="0"/>
        <v>***</v>
      </c>
      <c r="AJ12" s="19">
        <f t="shared" si="2"/>
        <v>0</v>
      </c>
      <c r="AK12" s="20">
        <f t="shared" si="1"/>
        <v>0</v>
      </c>
    </row>
    <row r="13" spans="1:38" s="11" customFormat="1" ht="14.1" customHeight="1" x14ac:dyDescent="0.15">
      <c r="A13" s="83">
        <v>26</v>
      </c>
      <c r="B13" s="123">
        <v>1971</v>
      </c>
      <c r="C13" s="85">
        <v>12</v>
      </c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28" t="str">
        <f t="shared" si="0"/>
        <v>***</v>
      </c>
      <c r="AJ13" s="29">
        <f t="shared" si="2"/>
        <v>0</v>
      </c>
      <c r="AK13" s="30">
        <f t="shared" si="1"/>
        <v>0</v>
      </c>
      <c r="AL13" s="31" t="e">
        <f>AVERAGE(AI2:AI13)</f>
        <v>#DIV/0!</v>
      </c>
    </row>
    <row r="14" spans="1:38" s="11" customFormat="1" ht="14.1" customHeight="1" x14ac:dyDescent="0.15">
      <c r="A14" s="80">
        <v>26</v>
      </c>
      <c r="B14" s="122">
        <v>1972</v>
      </c>
      <c r="C14" s="81">
        <v>1</v>
      </c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  <c r="AI14" s="15" t="str">
        <f t="shared" si="0"/>
        <v>***</v>
      </c>
      <c r="AJ14" s="16">
        <f t="shared" si="2"/>
        <v>0</v>
      </c>
      <c r="AK14" s="17">
        <f t="shared" si="1"/>
        <v>0</v>
      </c>
    </row>
    <row r="15" spans="1:38" s="11" customFormat="1" ht="14.1" customHeight="1" x14ac:dyDescent="0.15">
      <c r="A15" s="77">
        <v>26</v>
      </c>
      <c r="B15" s="121">
        <v>1972</v>
      </c>
      <c r="C15" s="82">
        <v>2</v>
      </c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0"/>
      <c r="AI15" s="21" t="str">
        <f t="shared" si="0"/>
        <v>***</v>
      </c>
      <c r="AJ15" s="19">
        <f t="shared" si="2"/>
        <v>0</v>
      </c>
      <c r="AK15" s="20">
        <f t="shared" si="1"/>
        <v>0</v>
      </c>
    </row>
    <row r="16" spans="1:38" s="11" customFormat="1" ht="14.1" customHeight="1" x14ac:dyDescent="0.15">
      <c r="A16" s="77">
        <v>26</v>
      </c>
      <c r="B16" s="121">
        <v>1972</v>
      </c>
      <c r="C16" s="82">
        <v>3</v>
      </c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0"/>
      <c r="AI16" s="21" t="str">
        <f t="shared" si="0"/>
        <v>***</v>
      </c>
      <c r="AJ16" s="19">
        <f t="shared" si="2"/>
        <v>0</v>
      </c>
      <c r="AK16" s="20">
        <f t="shared" si="1"/>
        <v>0</v>
      </c>
    </row>
    <row r="17" spans="1:38" s="11" customFormat="1" ht="14.1" customHeight="1" x14ac:dyDescent="0.15">
      <c r="A17" s="77">
        <v>26</v>
      </c>
      <c r="B17" s="121">
        <v>1972</v>
      </c>
      <c r="C17" s="82">
        <v>4</v>
      </c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0"/>
      <c r="AI17" s="21" t="str">
        <f t="shared" si="0"/>
        <v>***</v>
      </c>
      <c r="AJ17" s="19">
        <f t="shared" si="2"/>
        <v>0</v>
      </c>
      <c r="AK17" s="20">
        <f t="shared" si="1"/>
        <v>0</v>
      </c>
    </row>
    <row r="18" spans="1:38" s="11" customFormat="1" ht="14.1" customHeight="1" x14ac:dyDescent="0.15">
      <c r="A18" s="77">
        <v>26</v>
      </c>
      <c r="B18" s="121">
        <v>1972</v>
      </c>
      <c r="C18" s="82">
        <v>5</v>
      </c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20"/>
      <c r="AI18" s="21" t="str">
        <f t="shared" si="0"/>
        <v>***</v>
      </c>
      <c r="AJ18" s="19">
        <f t="shared" si="2"/>
        <v>0</v>
      </c>
      <c r="AK18" s="20">
        <f t="shared" si="1"/>
        <v>0</v>
      </c>
    </row>
    <row r="19" spans="1:38" s="11" customFormat="1" ht="14.1" customHeight="1" x14ac:dyDescent="0.15">
      <c r="A19" s="77">
        <v>26</v>
      </c>
      <c r="B19" s="121">
        <v>1972</v>
      </c>
      <c r="C19" s="82">
        <v>6</v>
      </c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21" t="str">
        <f t="shared" si="0"/>
        <v>***</v>
      </c>
      <c r="AJ19" s="19">
        <f t="shared" si="2"/>
        <v>0</v>
      </c>
      <c r="AK19" s="20">
        <f t="shared" si="1"/>
        <v>0</v>
      </c>
    </row>
    <row r="20" spans="1:38" s="11" customFormat="1" ht="14.1" customHeight="1" x14ac:dyDescent="0.15">
      <c r="A20" s="77">
        <v>26</v>
      </c>
      <c r="B20" s="121">
        <v>1972</v>
      </c>
      <c r="C20" s="82">
        <v>7</v>
      </c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20"/>
      <c r="AI20" s="21" t="str">
        <f t="shared" si="0"/>
        <v>***</v>
      </c>
      <c r="AJ20" s="19">
        <f t="shared" si="2"/>
        <v>0</v>
      </c>
      <c r="AK20" s="20">
        <f t="shared" si="1"/>
        <v>0</v>
      </c>
    </row>
    <row r="21" spans="1:38" s="11" customFormat="1" ht="14.1" customHeight="1" x14ac:dyDescent="0.15">
      <c r="A21" s="77">
        <v>26</v>
      </c>
      <c r="B21" s="121">
        <v>1972</v>
      </c>
      <c r="C21" s="82">
        <v>8</v>
      </c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20"/>
      <c r="AI21" s="21" t="str">
        <f t="shared" si="0"/>
        <v>***</v>
      </c>
      <c r="AJ21" s="19">
        <f t="shared" si="2"/>
        <v>0</v>
      </c>
      <c r="AK21" s="20">
        <f t="shared" si="1"/>
        <v>0</v>
      </c>
    </row>
    <row r="22" spans="1:38" s="11" customFormat="1" ht="14.1" customHeight="1" x14ac:dyDescent="0.15">
      <c r="A22" s="77">
        <v>26</v>
      </c>
      <c r="B22" s="121">
        <v>1972</v>
      </c>
      <c r="C22" s="82">
        <v>9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20"/>
      <c r="AI22" s="21" t="str">
        <f t="shared" si="0"/>
        <v>***</v>
      </c>
      <c r="AJ22" s="19">
        <f t="shared" si="2"/>
        <v>0</v>
      </c>
      <c r="AK22" s="20">
        <f t="shared" si="1"/>
        <v>0</v>
      </c>
    </row>
    <row r="23" spans="1:38" s="11" customFormat="1" ht="14.1" customHeight="1" x14ac:dyDescent="0.15">
      <c r="A23" s="77">
        <v>26</v>
      </c>
      <c r="B23" s="121">
        <v>1972</v>
      </c>
      <c r="C23" s="82">
        <v>10</v>
      </c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  <c r="AI23" s="21" t="str">
        <f t="shared" si="0"/>
        <v>***</v>
      </c>
      <c r="AJ23" s="19">
        <f t="shared" si="2"/>
        <v>0</v>
      </c>
      <c r="AK23" s="20">
        <f t="shared" si="1"/>
        <v>0</v>
      </c>
    </row>
    <row r="24" spans="1:38" s="11" customFormat="1" ht="14.1" customHeight="1" x14ac:dyDescent="0.15">
      <c r="A24" s="77">
        <v>26</v>
      </c>
      <c r="B24" s="121">
        <v>1972</v>
      </c>
      <c r="C24" s="82">
        <v>11</v>
      </c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0"/>
      <c r="AI24" s="21" t="str">
        <f t="shared" si="0"/>
        <v>***</v>
      </c>
      <c r="AJ24" s="19">
        <f t="shared" si="2"/>
        <v>0</v>
      </c>
      <c r="AK24" s="20">
        <f t="shared" si="1"/>
        <v>0</v>
      </c>
    </row>
    <row r="25" spans="1:38" s="11" customFormat="1" ht="14.1" customHeight="1" x14ac:dyDescent="0.15">
      <c r="A25" s="83">
        <v>26</v>
      </c>
      <c r="B25" s="123">
        <v>1972</v>
      </c>
      <c r="C25" s="85">
        <v>12</v>
      </c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  <c r="AI25" s="28" t="str">
        <f t="shared" si="0"/>
        <v>***</v>
      </c>
      <c r="AJ25" s="29">
        <f t="shared" si="2"/>
        <v>0</v>
      </c>
      <c r="AK25" s="30">
        <f t="shared" si="1"/>
        <v>0</v>
      </c>
      <c r="AL25" s="31" t="e">
        <f>AVERAGE(AI14:AI25)</f>
        <v>#DIV/0!</v>
      </c>
    </row>
    <row r="26" spans="1:38" s="11" customFormat="1" ht="14.1" customHeight="1" x14ac:dyDescent="0.15">
      <c r="A26" s="80">
        <v>26</v>
      </c>
      <c r="B26" s="122">
        <v>1973</v>
      </c>
      <c r="C26" s="81">
        <v>1</v>
      </c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/>
      <c r="AI26" s="15" t="str">
        <f t="shared" si="0"/>
        <v>***</v>
      </c>
      <c r="AJ26" s="16">
        <f t="shared" si="2"/>
        <v>0</v>
      </c>
      <c r="AK26" s="17">
        <f t="shared" si="1"/>
        <v>0</v>
      </c>
    </row>
    <row r="27" spans="1:38" s="11" customFormat="1" ht="14.1" customHeight="1" x14ac:dyDescent="0.15">
      <c r="A27" s="77">
        <v>26</v>
      </c>
      <c r="B27" s="121">
        <v>1973</v>
      </c>
      <c r="C27" s="82">
        <v>2</v>
      </c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0"/>
      <c r="AI27" s="21" t="str">
        <f t="shared" si="0"/>
        <v>***</v>
      </c>
      <c r="AJ27" s="19">
        <f t="shared" si="2"/>
        <v>0</v>
      </c>
      <c r="AK27" s="20">
        <f t="shared" si="1"/>
        <v>0</v>
      </c>
    </row>
    <row r="28" spans="1:38" s="11" customFormat="1" ht="14.1" customHeight="1" x14ac:dyDescent="0.15">
      <c r="A28" s="77">
        <v>26</v>
      </c>
      <c r="B28" s="121">
        <v>1973</v>
      </c>
      <c r="C28" s="82">
        <v>3</v>
      </c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20"/>
      <c r="AI28" s="21" t="str">
        <f t="shared" si="0"/>
        <v>***</v>
      </c>
      <c r="AJ28" s="19">
        <f t="shared" si="2"/>
        <v>0</v>
      </c>
      <c r="AK28" s="20">
        <f t="shared" si="1"/>
        <v>0</v>
      </c>
    </row>
    <row r="29" spans="1:38" s="11" customFormat="1" ht="14.1" customHeight="1" x14ac:dyDescent="0.15">
      <c r="A29" s="77">
        <v>26</v>
      </c>
      <c r="B29" s="121">
        <v>1973</v>
      </c>
      <c r="C29" s="82">
        <v>4</v>
      </c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20"/>
      <c r="AI29" s="21" t="str">
        <f t="shared" si="0"/>
        <v>***</v>
      </c>
      <c r="AJ29" s="19">
        <f t="shared" si="2"/>
        <v>0</v>
      </c>
      <c r="AK29" s="20">
        <f t="shared" si="1"/>
        <v>0</v>
      </c>
    </row>
    <row r="30" spans="1:38" s="11" customFormat="1" ht="14.1" customHeight="1" x14ac:dyDescent="0.15">
      <c r="A30" s="77">
        <v>26</v>
      </c>
      <c r="B30" s="121">
        <v>1973</v>
      </c>
      <c r="C30" s="82">
        <v>5</v>
      </c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20"/>
      <c r="AI30" s="21" t="str">
        <f t="shared" si="0"/>
        <v>***</v>
      </c>
      <c r="AJ30" s="19">
        <f t="shared" si="2"/>
        <v>0</v>
      </c>
      <c r="AK30" s="20">
        <f t="shared" si="1"/>
        <v>0</v>
      </c>
    </row>
    <row r="31" spans="1:38" s="11" customFormat="1" ht="14.1" customHeight="1" x14ac:dyDescent="0.15">
      <c r="A31" s="77">
        <v>26</v>
      </c>
      <c r="B31" s="121">
        <v>1973</v>
      </c>
      <c r="C31" s="82">
        <v>6</v>
      </c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20"/>
      <c r="AI31" s="21" t="str">
        <f t="shared" si="0"/>
        <v>***</v>
      </c>
      <c r="AJ31" s="19">
        <f t="shared" si="2"/>
        <v>0</v>
      </c>
      <c r="AK31" s="20">
        <f t="shared" si="1"/>
        <v>0</v>
      </c>
    </row>
    <row r="32" spans="1:38" s="11" customFormat="1" ht="14.1" customHeight="1" x14ac:dyDescent="0.15">
      <c r="A32" s="77">
        <v>26</v>
      </c>
      <c r="B32" s="121">
        <v>1973</v>
      </c>
      <c r="C32" s="82">
        <v>7</v>
      </c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32"/>
      <c r="O32" s="32"/>
      <c r="P32" s="32"/>
      <c r="Q32" s="32"/>
      <c r="R32" s="32"/>
      <c r="S32" s="32"/>
      <c r="T32" s="32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20"/>
      <c r="AI32" s="21" t="str">
        <f t="shared" si="0"/>
        <v>***</v>
      </c>
      <c r="AJ32" s="19">
        <f t="shared" si="2"/>
        <v>0</v>
      </c>
      <c r="AK32" s="20">
        <f t="shared" si="1"/>
        <v>0</v>
      </c>
    </row>
    <row r="33" spans="1:38" s="11" customFormat="1" ht="14.1" customHeight="1" x14ac:dyDescent="0.15">
      <c r="A33" s="77">
        <v>26</v>
      </c>
      <c r="B33" s="121">
        <v>1973</v>
      </c>
      <c r="C33" s="82">
        <v>8</v>
      </c>
      <c r="D33" s="18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0"/>
      <c r="AI33" s="21" t="str">
        <f t="shared" si="0"/>
        <v>***</v>
      </c>
      <c r="AJ33" s="19">
        <f t="shared" si="2"/>
        <v>0</v>
      </c>
      <c r="AK33" s="20">
        <f t="shared" si="1"/>
        <v>0</v>
      </c>
    </row>
    <row r="34" spans="1:38" s="11" customFormat="1" ht="14.1" customHeight="1" x14ac:dyDescent="0.15">
      <c r="A34" s="77">
        <v>26</v>
      </c>
      <c r="B34" s="121">
        <v>1973</v>
      </c>
      <c r="C34" s="82">
        <v>9</v>
      </c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20"/>
      <c r="AI34" s="21" t="str">
        <f t="shared" si="0"/>
        <v>***</v>
      </c>
      <c r="AJ34" s="19">
        <f t="shared" si="2"/>
        <v>0</v>
      </c>
      <c r="AK34" s="20">
        <f t="shared" si="1"/>
        <v>0</v>
      </c>
    </row>
    <row r="35" spans="1:38" s="11" customFormat="1" ht="14.1" customHeight="1" x14ac:dyDescent="0.15">
      <c r="A35" s="77">
        <v>26</v>
      </c>
      <c r="B35" s="121">
        <v>1973</v>
      </c>
      <c r="C35" s="82">
        <v>10</v>
      </c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0"/>
      <c r="AI35" s="21" t="str">
        <f t="shared" si="0"/>
        <v>***</v>
      </c>
      <c r="AJ35" s="19">
        <f t="shared" si="2"/>
        <v>0</v>
      </c>
      <c r="AK35" s="20">
        <f t="shared" si="1"/>
        <v>0</v>
      </c>
    </row>
    <row r="36" spans="1:38" s="11" customFormat="1" ht="14.1" customHeight="1" x14ac:dyDescent="0.15">
      <c r="A36" s="77">
        <v>26</v>
      </c>
      <c r="B36" s="121">
        <v>1973</v>
      </c>
      <c r="C36" s="82">
        <v>11</v>
      </c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20"/>
      <c r="AI36" s="21" t="str">
        <f t="shared" si="0"/>
        <v>***</v>
      </c>
      <c r="AJ36" s="19">
        <f t="shared" si="2"/>
        <v>0</v>
      </c>
      <c r="AK36" s="20">
        <f t="shared" si="1"/>
        <v>0</v>
      </c>
    </row>
    <row r="37" spans="1:38" s="11" customFormat="1" ht="14.1" customHeight="1" x14ac:dyDescent="0.15">
      <c r="A37" s="86">
        <v>26</v>
      </c>
      <c r="B37" s="124">
        <v>1973</v>
      </c>
      <c r="C37" s="87">
        <v>12</v>
      </c>
      <c r="D37" s="33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30"/>
      <c r="AI37" s="28" t="str">
        <f t="shared" si="0"/>
        <v>***</v>
      </c>
      <c r="AJ37" s="29">
        <f t="shared" si="2"/>
        <v>0</v>
      </c>
      <c r="AK37" s="30">
        <f t="shared" si="1"/>
        <v>0</v>
      </c>
      <c r="AL37" s="31" t="e">
        <f>AVERAGE(AI26:AI37)</f>
        <v>#DIV/0!</v>
      </c>
    </row>
    <row r="38" spans="1:38" s="11" customFormat="1" ht="14.1" customHeight="1" x14ac:dyDescent="0.15">
      <c r="A38" s="88">
        <v>26</v>
      </c>
      <c r="B38" s="125">
        <v>1974</v>
      </c>
      <c r="C38" s="89">
        <v>1</v>
      </c>
      <c r="D38" s="34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7"/>
      <c r="AI38" s="15" t="str">
        <f t="shared" si="0"/>
        <v>***</v>
      </c>
      <c r="AJ38" s="16">
        <f t="shared" si="2"/>
        <v>0</v>
      </c>
      <c r="AK38" s="17">
        <f t="shared" si="1"/>
        <v>0</v>
      </c>
    </row>
    <row r="39" spans="1:38" s="11" customFormat="1" ht="14.1" customHeight="1" x14ac:dyDescent="0.15">
      <c r="A39" s="77">
        <v>26</v>
      </c>
      <c r="B39" s="121">
        <v>1974</v>
      </c>
      <c r="C39" s="82">
        <v>2</v>
      </c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20"/>
      <c r="AI39" s="21" t="str">
        <f t="shared" si="0"/>
        <v>***</v>
      </c>
      <c r="AJ39" s="19">
        <f t="shared" si="2"/>
        <v>0</v>
      </c>
      <c r="AK39" s="20">
        <f t="shared" si="1"/>
        <v>0</v>
      </c>
    </row>
    <row r="40" spans="1:38" s="11" customFormat="1" ht="14.1" customHeight="1" x14ac:dyDescent="0.15">
      <c r="A40" s="77">
        <v>26</v>
      </c>
      <c r="B40" s="121">
        <v>1974</v>
      </c>
      <c r="C40" s="82">
        <v>3</v>
      </c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20"/>
      <c r="AI40" s="21" t="str">
        <f t="shared" si="0"/>
        <v>***</v>
      </c>
      <c r="AJ40" s="19">
        <f t="shared" si="2"/>
        <v>0</v>
      </c>
      <c r="AK40" s="20">
        <f t="shared" si="1"/>
        <v>0</v>
      </c>
    </row>
    <row r="41" spans="1:38" s="11" customFormat="1" ht="14.1" customHeight="1" x14ac:dyDescent="0.15">
      <c r="A41" s="77">
        <v>26</v>
      </c>
      <c r="B41" s="121">
        <v>1974</v>
      </c>
      <c r="C41" s="82">
        <v>4</v>
      </c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0"/>
      <c r="AI41" s="21" t="str">
        <f t="shared" si="0"/>
        <v>***</v>
      </c>
      <c r="AJ41" s="19">
        <f t="shared" si="2"/>
        <v>0</v>
      </c>
      <c r="AK41" s="20">
        <f t="shared" si="1"/>
        <v>0</v>
      </c>
    </row>
    <row r="42" spans="1:38" s="11" customFormat="1" ht="14.1" customHeight="1" x14ac:dyDescent="0.15">
      <c r="A42" s="77">
        <v>26</v>
      </c>
      <c r="B42" s="121">
        <v>1974</v>
      </c>
      <c r="C42" s="82">
        <v>5</v>
      </c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32"/>
      <c r="AF42" s="32"/>
      <c r="AG42" s="32"/>
      <c r="AH42" s="20"/>
      <c r="AI42" s="21" t="str">
        <f t="shared" si="0"/>
        <v>***</v>
      </c>
      <c r="AJ42" s="19">
        <f t="shared" si="2"/>
        <v>0</v>
      </c>
      <c r="AK42" s="20">
        <f t="shared" si="1"/>
        <v>0</v>
      </c>
    </row>
    <row r="43" spans="1:38" s="11" customFormat="1" ht="14.1" customHeight="1" x14ac:dyDescent="0.15">
      <c r="A43" s="77">
        <v>26</v>
      </c>
      <c r="B43" s="121">
        <v>1974</v>
      </c>
      <c r="C43" s="82">
        <v>6</v>
      </c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20"/>
      <c r="AI43" s="21" t="str">
        <f t="shared" si="0"/>
        <v>***</v>
      </c>
      <c r="AJ43" s="19">
        <f t="shared" si="2"/>
        <v>0</v>
      </c>
      <c r="AK43" s="20">
        <f t="shared" si="1"/>
        <v>0</v>
      </c>
    </row>
    <row r="44" spans="1:38" s="11" customFormat="1" ht="14.1" customHeight="1" x14ac:dyDescent="0.15">
      <c r="A44" s="77">
        <v>26</v>
      </c>
      <c r="B44" s="121">
        <v>1974</v>
      </c>
      <c r="C44" s="82">
        <v>7</v>
      </c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32"/>
      <c r="AC44" s="32"/>
      <c r="AD44" s="32"/>
      <c r="AE44" s="32"/>
      <c r="AF44" s="32"/>
      <c r="AG44" s="32"/>
      <c r="AH44" s="20"/>
      <c r="AI44" s="21" t="str">
        <f t="shared" si="0"/>
        <v>***</v>
      </c>
      <c r="AJ44" s="19">
        <f t="shared" si="2"/>
        <v>0</v>
      </c>
      <c r="AK44" s="20">
        <f t="shared" si="1"/>
        <v>0</v>
      </c>
    </row>
    <row r="45" spans="1:38" s="11" customFormat="1" ht="14.1" customHeight="1" x14ac:dyDescent="0.15">
      <c r="A45" s="77">
        <v>26</v>
      </c>
      <c r="B45" s="121">
        <v>1974</v>
      </c>
      <c r="C45" s="82">
        <v>8</v>
      </c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20"/>
      <c r="AI45" s="21" t="str">
        <f t="shared" si="0"/>
        <v>***</v>
      </c>
      <c r="AJ45" s="19">
        <f t="shared" si="2"/>
        <v>0</v>
      </c>
      <c r="AK45" s="20">
        <f t="shared" si="1"/>
        <v>0</v>
      </c>
    </row>
    <row r="46" spans="1:38" s="11" customFormat="1" ht="14.1" customHeight="1" x14ac:dyDescent="0.15">
      <c r="A46" s="77">
        <v>26</v>
      </c>
      <c r="B46" s="121">
        <v>1974</v>
      </c>
      <c r="C46" s="82">
        <v>9</v>
      </c>
      <c r="D46" s="18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20"/>
      <c r="AI46" s="21" t="str">
        <f t="shared" si="0"/>
        <v>***</v>
      </c>
      <c r="AJ46" s="19">
        <f t="shared" si="2"/>
        <v>0</v>
      </c>
      <c r="AK46" s="20">
        <f t="shared" si="1"/>
        <v>0</v>
      </c>
    </row>
    <row r="47" spans="1:38" s="11" customFormat="1" ht="14.1" customHeight="1" x14ac:dyDescent="0.15">
      <c r="A47" s="77">
        <v>26</v>
      </c>
      <c r="B47" s="121">
        <v>1974</v>
      </c>
      <c r="C47" s="82">
        <v>10</v>
      </c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20"/>
      <c r="AI47" s="21" t="str">
        <f t="shared" si="0"/>
        <v>***</v>
      </c>
      <c r="AJ47" s="19">
        <f t="shared" si="2"/>
        <v>0</v>
      </c>
      <c r="AK47" s="20">
        <f t="shared" si="1"/>
        <v>0</v>
      </c>
    </row>
    <row r="48" spans="1:38" s="11" customFormat="1" ht="14.1" customHeight="1" x14ac:dyDescent="0.15">
      <c r="A48" s="77">
        <v>26</v>
      </c>
      <c r="B48" s="121">
        <v>1974</v>
      </c>
      <c r="C48" s="82">
        <v>11</v>
      </c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20"/>
      <c r="AI48" s="21" t="str">
        <f t="shared" si="0"/>
        <v>***</v>
      </c>
      <c r="AJ48" s="19">
        <f t="shared" si="2"/>
        <v>0</v>
      </c>
      <c r="AK48" s="20">
        <f t="shared" si="1"/>
        <v>0</v>
      </c>
    </row>
    <row r="49" spans="1:38" s="11" customFormat="1" ht="14.1" customHeight="1" x14ac:dyDescent="0.15">
      <c r="A49" s="83">
        <v>26</v>
      </c>
      <c r="B49" s="123">
        <v>1974</v>
      </c>
      <c r="C49" s="85">
        <v>12</v>
      </c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7"/>
      <c r="AI49" s="35" t="str">
        <f t="shared" si="0"/>
        <v>***</v>
      </c>
      <c r="AJ49" s="26">
        <f t="shared" si="2"/>
        <v>0</v>
      </c>
      <c r="AK49" s="27">
        <f t="shared" si="1"/>
        <v>0</v>
      </c>
      <c r="AL49" s="31" t="e">
        <f>AVERAGE(AI38:AI49)</f>
        <v>#DIV/0!</v>
      </c>
    </row>
    <row r="50" spans="1:38" s="11" customFormat="1" ht="14.1" customHeight="1" x14ac:dyDescent="0.15">
      <c r="A50" s="80">
        <v>26</v>
      </c>
      <c r="B50" s="122">
        <v>1975</v>
      </c>
      <c r="C50" s="81">
        <v>1</v>
      </c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4"/>
      <c r="AI50" s="36" t="str">
        <f t="shared" si="0"/>
        <v>***</v>
      </c>
      <c r="AJ50" s="23">
        <f t="shared" si="2"/>
        <v>0</v>
      </c>
      <c r="AK50" s="24">
        <f t="shared" si="1"/>
        <v>0</v>
      </c>
    </row>
    <row r="51" spans="1:38" s="11" customFormat="1" ht="14.1" customHeight="1" x14ac:dyDescent="0.15">
      <c r="A51" s="77">
        <v>26</v>
      </c>
      <c r="B51" s="121">
        <v>1975</v>
      </c>
      <c r="C51" s="82">
        <v>2</v>
      </c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20"/>
      <c r="AI51" s="21" t="str">
        <f t="shared" si="0"/>
        <v>***</v>
      </c>
      <c r="AJ51" s="19">
        <f t="shared" si="2"/>
        <v>0</v>
      </c>
      <c r="AK51" s="20">
        <f t="shared" si="1"/>
        <v>0</v>
      </c>
    </row>
    <row r="52" spans="1:38" s="11" customFormat="1" ht="14.1" customHeight="1" x14ac:dyDescent="0.15">
      <c r="A52" s="77">
        <v>26</v>
      </c>
      <c r="B52" s="121">
        <v>1975</v>
      </c>
      <c r="C52" s="82">
        <v>3</v>
      </c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20"/>
      <c r="AI52" s="21" t="str">
        <f t="shared" si="0"/>
        <v>***</v>
      </c>
      <c r="AJ52" s="19">
        <f t="shared" si="2"/>
        <v>0</v>
      </c>
      <c r="AK52" s="20">
        <f t="shared" si="1"/>
        <v>0</v>
      </c>
    </row>
    <row r="53" spans="1:38" s="11" customFormat="1" ht="14.1" customHeight="1" x14ac:dyDescent="0.15">
      <c r="A53" s="77">
        <v>26</v>
      </c>
      <c r="B53" s="121">
        <v>1975</v>
      </c>
      <c r="C53" s="82">
        <v>4</v>
      </c>
      <c r="D53" s="18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20"/>
      <c r="AI53" s="21" t="str">
        <f t="shared" si="0"/>
        <v>***</v>
      </c>
      <c r="AJ53" s="19">
        <f t="shared" si="2"/>
        <v>0</v>
      </c>
      <c r="AK53" s="20">
        <f t="shared" si="1"/>
        <v>0</v>
      </c>
    </row>
    <row r="54" spans="1:38" s="11" customFormat="1" ht="14.1" customHeight="1" x14ac:dyDescent="0.15">
      <c r="A54" s="77">
        <v>26</v>
      </c>
      <c r="B54" s="121">
        <v>1975</v>
      </c>
      <c r="C54" s="82">
        <v>5</v>
      </c>
      <c r="D54" s="18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20"/>
      <c r="AI54" s="21" t="str">
        <f t="shared" si="0"/>
        <v>***</v>
      </c>
      <c r="AJ54" s="19">
        <f t="shared" si="2"/>
        <v>0</v>
      </c>
      <c r="AK54" s="20">
        <f t="shared" si="1"/>
        <v>0</v>
      </c>
    </row>
    <row r="55" spans="1:38" s="11" customFormat="1" ht="14.1" customHeight="1" x14ac:dyDescent="0.15">
      <c r="A55" s="77">
        <v>26</v>
      </c>
      <c r="B55" s="121">
        <v>1975</v>
      </c>
      <c r="C55" s="82">
        <v>6</v>
      </c>
      <c r="D55" s="18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20"/>
      <c r="AI55" s="21" t="str">
        <f t="shared" si="0"/>
        <v>***</v>
      </c>
      <c r="AJ55" s="19">
        <f t="shared" si="2"/>
        <v>0</v>
      </c>
      <c r="AK55" s="20">
        <f t="shared" si="1"/>
        <v>0</v>
      </c>
    </row>
    <row r="56" spans="1:38" s="11" customFormat="1" ht="14.1" customHeight="1" x14ac:dyDescent="0.15">
      <c r="A56" s="77">
        <v>26</v>
      </c>
      <c r="B56" s="121">
        <v>1975</v>
      </c>
      <c r="C56" s="82">
        <v>7</v>
      </c>
      <c r="D56" s="18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20"/>
      <c r="AI56" s="21" t="str">
        <f t="shared" si="0"/>
        <v>***</v>
      </c>
      <c r="AJ56" s="19">
        <f t="shared" si="2"/>
        <v>0</v>
      </c>
      <c r="AK56" s="20">
        <f t="shared" si="1"/>
        <v>0</v>
      </c>
    </row>
    <row r="57" spans="1:38" s="11" customFormat="1" ht="14.1" customHeight="1" x14ac:dyDescent="0.15">
      <c r="A57" s="77">
        <v>26</v>
      </c>
      <c r="B57" s="121">
        <v>1975</v>
      </c>
      <c r="C57" s="82">
        <v>8</v>
      </c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21" t="str">
        <f t="shared" si="0"/>
        <v>***</v>
      </c>
      <c r="AJ57" s="19">
        <f t="shared" si="2"/>
        <v>0</v>
      </c>
      <c r="AK57" s="20">
        <f t="shared" si="1"/>
        <v>0</v>
      </c>
    </row>
    <row r="58" spans="1:38" s="11" customFormat="1" ht="14.1" customHeight="1" x14ac:dyDescent="0.15">
      <c r="A58" s="77">
        <v>26</v>
      </c>
      <c r="B58" s="121">
        <v>1975</v>
      </c>
      <c r="C58" s="82">
        <v>9</v>
      </c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20"/>
      <c r="AI58" s="21" t="str">
        <f t="shared" si="0"/>
        <v>***</v>
      </c>
      <c r="AJ58" s="19">
        <f t="shared" si="2"/>
        <v>0</v>
      </c>
      <c r="AK58" s="20">
        <f t="shared" si="1"/>
        <v>0</v>
      </c>
    </row>
    <row r="59" spans="1:38" s="11" customFormat="1" ht="14.1" customHeight="1" x14ac:dyDescent="0.15">
      <c r="A59" s="77">
        <v>26</v>
      </c>
      <c r="B59" s="121">
        <v>1975</v>
      </c>
      <c r="C59" s="82">
        <v>10</v>
      </c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20"/>
      <c r="AI59" s="21" t="str">
        <f t="shared" si="0"/>
        <v>***</v>
      </c>
      <c r="AJ59" s="19">
        <f t="shared" si="2"/>
        <v>0</v>
      </c>
      <c r="AK59" s="20">
        <f t="shared" si="1"/>
        <v>0</v>
      </c>
    </row>
    <row r="60" spans="1:38" s="11" customFormat="1" ht="14.1" customHeight="1" x14ac:dyDescent="0.15">
      <c r="A60" s="77">
        <v>26</v>
      </c>
      <c r="B60" s="121">
        <v>1975</v>
      </c>
      <c r="C60" s="82">
        <v>11</v>
      </c>
      <c r="D60" s="18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20"/>
      <c r="AI60" s="21" t="str">
        <f t="shared" si="0"/>
        <v>***</v>
      </c>
      <c r="AJ60" s="19">
        <f t="shared" si="2"/>
        <v>0</v>
      </c>
      <c r="AK60" s="20">
        <f t="shared" si="1"/>
        <v>0</v>
      </c>
    </row>
    <row r="61" spans="1:38" s="11" customFormat="1" ht="14.1" customHeight="1" x14ac:dyDescent="0.15">
      <c r="A61" s="86">
        <v>26</v>
      </c>
      <c r="B61" s="124">
        <v>1975</v>
      </c>
      <c r="C61" s="87">
        <v>12</v>
      </c>
      <c r="D61" s="33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30"/>
      <c r="AI61" s="28" t="str">
        <f t="shared" si="0"/>
        <v>***</v>
      </c>
      <c r="AJ61" s="29">
        <f t="shared" si="2"/>
        <v>0</v>
      </c>
      <c r="AK61" s="30">
        <f t="shared" si="1"/>
        <v>0</v>
      </c>
      <c r="AL61" s="31" t="e">
        <f>AVERAGE(AI50:AI61)</f>
        <v>#DIV/0!</v>
      </c>
    </row>
    <row r="62" spans="1:38" s="11" customFormat="1" ht="14.1" customHeight="1" x14ac:dyDescent="0.15">
      <c r="A62" s="88">
        <v>26</v>
      </c>
      <c r="B62" s="125">
        <v>1976</v>
      </c>
      <c r="C62" s="89">
        <v>1</v>
      </c>
      <c r="D62" s="34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7"/>
      <c r="AI62" s="15" t="str">
        <f t="shared" si="0"/>
        <v>***</v>
      </c>
      <c r="AJ62" s="16">
        <f t="shared" si="2"/>
        <v>0</v>
      </c>
      <c r="AK62" s="17">
        <f t="shared" si="1"/>
        <v>0</v>
      </c>
    </row>
    <row r="63" spans="1:38" s="11" customFormat="1" ht="14.1" customHeight="1" x14ac:dyDescent="0.15">
      <c r="A63" s="77">
        <v>26</v>
      </c>
      <c r="B63" s="121">
        <v>1976</v>
      </c>
      <c r="C63" s="82">
        <v>2</v>
      </c>
      <c r="D63" s="18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20"/>
      <c r="AI63" s="21" t="str">
        <f t="shared" si="0"/>
        <v>***</v>
      </c>
      <c r="AJ63" s="19">
        <f t="shared" si="2"/>
        <v>0</v>
      </c>
      <c r="AK63" s="20">
        <f t="shared" si="1"/>
        <v>0</v>
      </c>
    </row>
    <row r="64" spans="1:38" s="11" customFormat="1" ht="14.1" customHeight="1" x14ac:dyDescent="0.15">
      <c r="A64" s="77">
        <v>26</v>
      </c>
      <c r="B64" s="121">
        <v>1976</v>
      </c>
      <c r="C64" s="82">
        <v>3</v>
      </c>
      <c r="D64" s="18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20"/>
      <c r="AI64" s="21" t="str">
        <f t="shared" si="0"/>
        <v>***</v>
      </c>
      <c r="AJ64" s="19">
        <f t="shared" si="2"/>
        <v>0</v>
      </c>
      <c r="AK64" s="20">
        <f t="shared" si="1"/>
        <v>0</v>
      </c>
    </row>
    <row r="65" spans="1:38" s="11" customFormat="1" ht="14.1" customHeight="1" x14ac:dyDescent="0.15">
      <c r="A65" s="77">
        <v>26</v>
      </c>
      <c r="B65" s="121">
        <v>1976</v>
      </c>
      <c r="C65" s="82">
        <v>4</v>
      </c>
      <c r="D65" s="18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20"/>
      <c r="AI65" s="21" t="str">
        <f t="shared" si="0"/>
        <v>***</v>
      </c>
      <c r="AJ65" s="19">
        <f t="shared" si="2"/>
        <v>0</v>
      </c>
      <c r="AK65" s="20">
        <f t="shared" si="1"/>
        <v>0</v>
      </c>
    </row>
    <row r="66" spans="1:38" s="11" customFormat="1" ht="14.1" customHeight="1" x14ac:dyDescent="0.15">
      <c r="A66" s="77">
        <v>26</v>
      </c>
      <c r="B66" s="121">
        <v>1976</v>
      </c>
      <c r="C66" s="82">
        <v>5</v>
      </c>
      <c r="D66" s="18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20"/>
      <c r="AI66" s="21" t="str">
        <f t="shared" si="0"/>
        <v>***</v>
      </c>
      <c r="AJ66" s="19">
        <f t="shared" si="2"/>
        <v>0</v>
      </c>
      <c r="AK66" s="20">
        <f t="shared" si="1"/>
        <v>0</v>
      </c>
    </row>
    <row r="67" spans="1:38" s="11" customFormat="1" ht="14.1" customHeight="1" x14ac:dyDescent="0.15">
      <c r="A67" s="77">
        <v>26</v>
      </c>
      <c r="B67" s="121">
        <v>1976</v>
      </c>
      <c r="C67" s="82">
        <v>6</v>
      </c>
      <c r="D67" s="18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20"/>
      <c r="AI67" s="21" t="str">
        <f t="shared" si="0"/>
        <v>***</v>
      </c>
      <c r="AJ67" s="19">
        <f t="shared" si="2"/>
        <v>0</v>
      </c>
      <c r="AK67" s="20">
        <f t="shared" si="1"/>
        <v>0</v>
      </c>
    </row>
    <row r="68" spans="1:38" s="11" customFormat="1" ht="14.1" customHeight="1" x14ac:dyDescent="0.15">
      <c r="A68" s="77">
        <v>26</v>
      </c>
      <c r="B68" s="121">
        <v>1976</v>
      </c>
      <c r="C68" s="82">
        <v>7</v>
      </c>
      <c r="D68" s="18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20"/>
      <c r="AI68" s="21" t="str">
        <f t="shared" si="0"/>
        <v>***</v>
      </c>
      <c r="AJ68" s="19">
        <f t="shared" si="2"/>
        <v>0</v>
      </c>
      <c r="AK68" s="20">
        <f t="shared" si="1"/>
        <v>0</v>
      </c>
    </row>
    <row r="69" spans="1:38" s="11" customFormat="1" ht="14.1" customHeight="1" x14ac:dyDescent="0.15">
      <c r="A69" s="77">
        <v>26</v>
      </c>
      <c r="B69" s="121">
        <v>1976</v>
      </c>
      <c r="C69" s="82">
        <v>8</v>
      </c>
      <c r="D69" s="18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20"/>
      <c r="AI69" s="21" t="str">
        <f t="shared" ref="AI69:AI132" si="3">IF(AE69="","***",ROUND(AVERAGE(D69:AH69),2))</f>
        <v>***</v>
      </c>
      <c r="AJ69" s="19">
        <f t="shared" si="2"/>
        <v>0</v>
      </c>
      <c r="AK69" s="20">
        <f t="shared" si="1"/>
        <v>0</v>
      </c>
    </row>
    <row r="70" spans="1:38" s="11" customFormat="1" ht="14.1" customHeight="1" x14ac:dyDescent="0.15">
      <c r="A70" s="77">
        <v>26</v>
      </c>
      <c r="B70" s="121">
        <v>1976</v>
      </c>
      <c r="C70" s="82">
        <v>9</v>
      </c>
      <c r="D70" s="18"/>
      <c r="E70" s="19"/>
      <c r="F70" s="19"/>
      <c r="G70" s="19"/>
      <c r="H70" s="19"/>
      <c r="I70" s="19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20"/>
      <c r="AI70" s="21" t="str">
        <f t="shared" si="3"/>
        <v>***</v>
      </c>
      <c r="AJ70" s="19">
        <f t="shared" ref="AJ70:AJ133" si="4">MAX(D70:AH70)</f>
        <v>0</v>
      </c>
      <c r="AK70" s="20">
        <f t="shared" ref="AK70:AK133" si="5">MIN(D70:AH70)</f>
        <v>0</v>
      </c>
    </row>
    <row r="71" spans="1:38" s="11" customFormat="1" ht="14.1" customHeight="1" x14ac:dyDescent="0.15">
      <c r="A71" s="77">
        <v>26</v>
      </c>
      <c r="B71" s="121">
        <v>1976</v>
      </c>
      <c r="C71" s="82">
        <v>10</v>
      </c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20"/>
      <c r="AI71" s="21" t="str">
        <f t="shared" si="3"/>
        <v>***</v>
      </c>
      <c r="AJ71" s="19">
        <f t="shared" si="4"/>
        <v>0</v>
      </c>
      <c r="AK71" s="20">
        <f t="shared" si="5"/>
        <v>0</v>
      </c>
    </row>
    <row r="72" spans="1:38" s="11" customFormat="1" ht="14.1" customHeight="1" x14ac:dyDescent="0.15">
      <c r="A72" s="77">
        <v>26</v>
      </c>
      <c r="B72" s="121">
        <v>1976</v>
      </c>
      <c r="C72" s="82">
        <v>11</v>
      </c>
      <c r="D72" s="18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20"/>
      <c r="AI72" s="21" t="str">
        <f t="shared" si="3"/>
        <v>***</v>
      </c>
      <c r="AJ72" s="19">
        <f t="shared" si="4"/>
        <v>0</v>
      </c>
      <c r="AK72" s="20">
        <f t="shared" si="5"/>
        <v>0</v>
      </c>
    </row>
    <row r="73" spans="1:38" s="11" customFormat="1" ht="14.1" customHeight="1" x14ac:dyDescent="0.15">
      <c r="A73" s="83">
        <v>26</v>
      </c>
      <c r="B73" s="123">
        <v>1976</v>
      </c>
      <c r="C73" s="85">
        <v>12</v>
      </c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7"/>
      <c r="AI73" s="35" t="str">
        <f t="shared" si="3"/>
        <v>***</v>
      </c>
      <c r="AJ73" s="26">
        <f t="shared" si="4"/>
        <v>0</v>
      </c>
      <c r="AK73" s="27">
        <f t="shared" si="5"/>
        <v>0</v>
      </c>
      <c r="AL73" s="31" t="e">
        <f>AVERAGE(AI62:AI73)</f>
        <v>#DIV/0!</v>
      </c>
    </row>
    <row r="74" spans="1:38" s="11" customFormat="1" ht="14.1" customHeight="1" x14ac:dyDescent="0.15">
      <c r="A74" s="80">
        <v>26</v>
      </c>
      <c r="B74" s="122">
        <v>1977</v>
      </c>
      <c r="C74" s="81">
        <v>1</v>
      </c>
      <c r="D74" s="22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4"/>
      <c r="AI74" s="36" t="str">
        <f t="shared" si="3"/>
        <v>***</v>
      </c>
      <c r="AJ74" s="23">
        <f t="shared" si="4"/>
        <v>0</v>
      </c>
      <c r="AK74" s="24">
        <f t="shared" si="5"/>
        <v>0</v>
      </c>
    </row>
    <row r="75" spans="1:38" s="11" customFormat="1" ht="14.1" customHeight="1" x14ac:dyDescent="0.15">
      <c r="A75" s="77">
        <v>26</v>
      </c>
      <c r="B75" s="121">
        <v>1977</v>
      </c>
      <c r="C75" s="82">
        <v>2</v>
      </c>
      <c r="D75" s="18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20"/>
      <c r="AI75" s="21" t="str">
        <f t="shared" si="3"/>
        <v>***</v>
      </c>
      <c r="AJ75" s="19">
        <f t="shared" si="4"/>
        <v>0</v>
      </c>
      <c r="AK75" s="20">
        <f t="shared" si="5"/>
        <v>0</v>
      </c>
    </row>
    <row r="76" spans="1:38" s="11" customFormat="1" ht="14.1" customHeight="1" x14ac:dyDescent="0.15">
      <c r="A76" s="77">
        <v>26</v>
      </c>
      <c r="B76" s="121">
        <v>1977</v>
      </c>
      <c r="C76" s="82">
        <v>3</v>
      </c>
      <c r="D76" s="18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20"/>
      <c r="AI76" s="21" t="str">
        <f t="shared" si="3"/>
        <v>***</v>
      </c>
      <c r="AJ76" s="19">
        <f t="shared" si="4"/>
        <v>0</v>
      </c>
      <c r="AK76" s="20">
        <f t="shared" si="5"/>
        <v>0</v>
      </c>
    </row>
    <row r="77" spans="1:38" s="11" customFormat="1" ht="14.1" customHeight="1" x14ac:dyDescent="0.15">
      <c r="A77" s="77">
        <v>26</v>
      </c>
      <c r="B77" s="121">
        <v>1977</v>
      </c>
      <c r="C77" s="82">
        <v>4</v>
      </c>
      <c r="D77" s="18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20"/>
      <c r="AI77" s="21" t="str">
        <f t="shared" si="3"/>
        <v>***</v>
      </c>
      <c r="AJ77" s="19">
        <f t="shared" si="4"/>
        <v>0</v>
      </c>
      <c r="AK77" s="20">
        <f t="shared" si="5"/>
        <v>0</v>
      </c>
    </row>
    <row r="78" spans="1:38" s="11" customFormat="1" ht="14.1" customHeight="1" x14ac:dyDescent="0.15">
      <c r="A78" s="77">
        <v>26</v>
      </c>
      <c r="B78" s="121">
        <v>1977</v>
      </c>
      <c r="C78" s="82">
        <v>5</v>
      </c>
      <c r="D78" s="18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20"/>
      <c r="AI78" s="21" t="str">
        <f t="shared" si="3"/>
        <v>***</v>
      </c>
      <c r="AJ78" s="19">
        <f t="shared" si="4"/>
        <v>0</v>
      </c>
      <c r="AK78" s="20">
        <f t="shared" si="5"/>
        <v>0</v>
      </c>
    </row>
    <row r="79" spans="1:38" s="11" customFormat="1" ht="14.1" customHeight="1" x14ac:dyDescent="0.15">
      <c r="A79" s="77">
        <v>26</v>
      </c>
      <c r="B79" s="121">
        <v>1977</v>
      </c>
      <c r="C79" s="82">
        <v>6</v>
      </c>
      <c r="D79" s="18"/>
      <c r="E79" s="19"/>
      <c r="F79" s="19"/>
      <c r="G79" s="19"/>
      <c r="H79" s="19"/>
      <c r="I79" s="19"/>
      <c r="J79" s="19"/>
      <c r="K79" s="19"/>
      <c r="L79" s="32"/>
      <c r="M79" s="32"/>
      <c r="N79" s="32"/>
      <c r="O79" s="32"/>
      <c r="P79" s="32"/>
      <c r="Q79" s="32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20"/>
      <c r="AI79" s="21" t="str">
        <f t="shared" si="3"/>
        <v>***</v>
      </c>
      <c r="AJ79" s="19">
        <f t="shared" si="4"/>
        <v>0</v>
      </c>
      <c r="AK79" s="20">
        <f t="shared" si="5"/>
        <v>0</v>
      </c>
    </row>
    <row r="80" spans="1:38" s="11" customFormat="1" ht="14.1" customHeight="1" x14ac:dyDescent="0.15">
      <c r="A80" s="77">
        <v>26</v>
      </c>
      <c r="B80" s="121">
        <v>1977</v>
      </c>
      <c r="C80" s="82">
        <v>7</v>
      </c>
      <c r="D80" s="18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32"/>
      <c r="R80" s="32"/>
      <c r="S80" s="32"/>
      <c r="T80" s="32"/>
      <c r="U80" s="32"/>
      <c r="V80" s="32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20"/>
      <c r="AI80" s="21" t="str">
        <f t="shared" si="3"/>
        <v>***</v>
      </c>
      <c r="AJ80" s="19">
        <f t="shared" si="4"/>
        <v>0</v>
      </c>
      <c r="AK80" s="20">
        <f t="shared" si="5"/>
        <v>0</v>
      </c>
    </row>
    <row r="81" spans="1:38" s="11" customFormat="1" ht="14.1" customHeight="1" x14ac:dyDescent="0.15">
      <c r="A81" s="77">
        <v>26</v>
      </c>
      <c r="B81" s="121">
        <v>1977</v>
      </c>
      <c r="C81" s="82">
        <v>8</v>
      </c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20"/>
      <c r="AI81" s="21" t="str">
        <f t="shared" si="3"/>
        <v>***</v>
      </c>
      <c r="AJ81" s="19">
        <f t="shared" si="4"/>
        <v>0</v>
      </c>
      <c r="AK81" s="20">
        <f t="shared" si="5"/>
        <v>0</v>
      </c>
    </row>
    <row r="82" spans="1:38" s="11" customFormat="1" ht="14.1" customHeight="1" x14ac:dyDescent="0.15">
      <c r="A82" s="77">
        <v>26</v>
      </c>
      <c r="B82" s="121">
        <v>1977</v>
      </c>
      <c r="C82" s="82">
        <v>9</v>
      </c>
      <c r="D82" s="18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20"/>
      <c r="AI82" s="21" t="str">
        <f t="shared" si="3"/>
        <v>***</v>
      </c>
      <c r="AJ82" s="19">
        <f t="shared" si="4"/>
        <v>0</v>
      </c>
      <c r="AK82" s="20">
        <f t="shared" si="5"/>
        <v>0</v>
      </c>
    </row>
    <row r="83" spans="1:38" s="11" customFormat="1" ht="14.1" customHeight="1" x14ac:dyDescent="0.15">
      <c r="A83" s="77">
        <v>26</v>
      </c>
      <c r="B83" s="121">
        <v>1977</v>
      </c>
      <c r="C83" s="82">
        <v>10</v>
      </c>
      <c r="D83" s="18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20"/>
      <c r="AI83" s="21" t="str">
        <f t="shared" si="3"/>
        <v>***</v>
      </c>
      <c r="AJ83" s="19">
        <f t="shared" si="4"/>
        <v>0</v>
      </c>
      <c r="AK83" s="20">
        <f t="shared" si="5"/>
        <v>0</v>
      </c>
    </row>
    <row r="84" spans="1:38" s="11" customFormat="1" ht="14.1" customHeight="1" x14ac:dyDescent="0.15">
      <c r="A84" s="77">
        <v>26</v>
      </c>
      <c r="B84" s="121">
        <v>1977</v>
      </c>
      <c r="C84" s="82">
        <v>11</v>
      </c>
      <c r="D84" s="18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20"/>
      <c r="AI84" s="21" t="str">
        <f t="shared" si="3"/>
        <v>***</v>
      </c>
      <c r="AJ84" s="19">
        <f t="shared" si="4"/>
        <v>0</v>
      </c>
      <c r="AK84" s="20">
        <f t="shared" si="5"/>
        <v>0</v>
      </c>
    </row>
    <row r="85" spans="1:38" s="11" customFormat="1" ht="14.1" customHeight="1" x14ac:dyDescent="0.15">
      <c r="A85" s="86">
        <v>26</v>
      </c>
      <c r="B85" s="124">
        <v>1977</v>
      </c>
      <c r="C85" s="87">
        <v>12</v>
      </c>
      <c r="D85" s="33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30"/>
      <c r="AI85" s="28" t="str">
        <f t="shared" si="3"/>
        <v>***</v>
      </c>
      <c r="AJ85" s="29">
        <f t="shared" si="4"/>
        <v>0</v>
      </c>
      <c r="AK85" s="30">
        <f t="shared" si="5"/>
        <v>0</v>
      </c>
      <c r="AL85" s="31" t="e">
        <f>AVERAGE(AI74:AI85)</f>
        <v>#DIV/0!</v>
      </c>
    </row>
    <row r="86" spans="1:38" s="11" customFormat="1" ht="14.1" customHeight="1" x14ac:dyDescent="0.15">
      <c r="A86" s="88">
        <v>26</v>
      </c>
      <c r="B86" s="125">
        <v>1978</v>
      </c>
      <c r="C86" s="89">
        <v>1</v>
      </c>
      <c r="D86" s="34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7"/>
      <c r="AI86" s="15" t="str">
        <f t="shared" si="3"/>
        <v>***</v>
      </c>
      <c r="AJ86" s="16">
        <f t="shared" si="4"/>
        <v>0</v>
      </c>
      <c r="AK86" s="17">
        <f t="shared" si="5"/>
        <v>0</v>
      </c>
    </row>
    <row r="87" spans="1:38" s="11" customFormat="1" ht="14.1" customHeight="1" x14ac:dyDescent="0.15">
      <c r="A87" s="77">
        <v>26</v>
      </c>
      <c r="B87" s="121">
        <v>1978</v>
      </c>
      <c r="C87" s="82">
        <v>2</v>
      </c>
      <c r="D87" s="18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20"/>
      <c r="AI87" s="21" t="str">
        <f t="shared" si="3"/>
        <v>***</v>
      </c>
      <c r="AJ87" s="19">
        <f t="shared" si="4"/>
        <v>0</v>
      </c>
      <c r="AK87" s="20">
        <f t="shared" si="5"/>
        <v>0</v>
      </c>
    </row>
    <row r="88" spans="1:38" s="11" customFormat="1" ht="14.1" customHeight="1" x14ac:dyDescent="0.15">
      <c r="A88" s="77">
        <v>26</v>
      </c>
      <c r="B88" s="121">
        <v>1978</v>
      </c>
      <c r="C88" s="82">
        <v>3</v>
      </c>
      <c r="D88" s="18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20"/>
      <c r="AI88" s="21" t="str">
        <f t="shared" si="3"/>
        <v>***</v>
      </c>
      <c r="AJ88" s="19">
        <f t="shared" si="4"/>
        <v>0</v>
      </c>
      <c r="AK88" s="20">
        <f t="shared" si="5"/>
        <v>0</v>
      </c>
    </row>
    <row r="89" spans="1:38" s="11" customFormat="1" ht="14.1" customHeight="1" x14ac:dyDescent="0.15">
      <c r="A89" s="77">
        <v>26</v>
      </c>
      <c r="B89" s="121">
        <v>1978</v>
      </c>
      <c r="C89" s="82">
        <v>4</v>
      </c>
      <c r="D89" s="18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20"/>
      <c r="AI89" s="21" t="str">
        <f t="shared" si="3"/>
        <v>***</v>
      </c>
      <c r="AJ89" s="19">
        <f t="shared" si="4"/>
        <v>0</v>
      </c>
      <c r="AK89" s="20">
        <f t="shared" si="5"/>
        <v>0</v>
      </c>
    </row>
    <row r="90" spans="1:38" s="11" customFormat="1" ht="14.1" customHeight="1" x14ac:dyDescent="0.15">
      <c r="A90" s="77">
        <v>26</v>
      </c>
      <c r="B90" s="121">
        <v>1978</v>
      </c>
      <c r="C90" s="82">
        <v>5</v>
      </c>
      <c r="D90" s="18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20"/>
      <c r="AI90" s="21" t="str">
        <f t="shared" si="3"/>
        <v>***</v>
      </c>
      <c r="AJ90" s="19">
        <f t="shared" si="4"/>
        <v>0</v>
      </c>
      <c r="AK90" s="20">
        <f t="shared" si="5"/>
        <v>0</v>
      </c>
    </row>
    <row r="91" spans="1:38" s="11" customFormat="1" ht="14.1" customHeight="1" x14ac:dyDescent="0.15">
      <c r="A91" s="77">
        <v>26</v>
      </c>
      <c r="B91" s="121">
        <v>1978</v>
      </c>
      <c r="C91" s="82">
        <v>6</v>
      </c>
      <c r="D91" s="18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20"/>
      <c r="AI91" s="21" t="str">
        <f t="shared" si="3"/>
        <v>***</v>
      </c>
      <c r="AJ91" s="19">
        <f t="shared" si="4"/>
        <v>0</v>
      </c>
      <c r="AK91" s="20">
        <f t="shared" si="5"/>
        <v>0</v>
      </c>
    </row>
    <row r="92" spans="1:38" s="11" customFormat="1" ht="14.1" customHeight="1" x14ac:dyDescent="0.15">
      <c r="A92" s="77">
        <v>26</v>
      </c>
      <c r="B92" s="121">
        <v>1978</v>
      </c>
      <c r="C92" s="82">
        <v>7</v>
      </c>
      <c r="D92" s="18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32"/>
      <c r="W92" s="32"/>
      <c r="X92" s="32"/>
      <c r="Y92" s="32"/>
      <c r="Z92" s="32"/>
      <c r="AA92" s="32"/>
      <c r="AB92" s="19"/>
      <c r="AC92" s="19"/>
      <c r="AD92" s="19"/>
      <c r="AE92" s="19"/>
      <c r="AF92" s="19"/>
      <c r="AG92" s="19"/>
      <c r="AH92" s="20"/>
      <c r="AI92" s="21" t="str">
        <f t="shared" si="3"/>
        <v>***</v>
      </c>
      <c r="AJ92" s="19">
        <f t="shared" si="4"/>
        <v>0</v>
      </c>
      <c r="AK92" s="20">
        <f t="shared" si="5"/>
        <v>0</v>
      </c>
    </row>
    <row r="93" spans="1:38" s="11" customFormat="1" ht="14.1" customHeight="1" x14ac:dyDescent="0.15">
      <c r="A93" s="77">
        <v>26</v>
      </c>
      <c r="B93" s="121">
        <v>1978</v>
      </c>
      <c r="C93" s="82">
        <v>8</v>
      </c>
      <c r="D93" s="18"/>
      <c r="E93" s="32"/>
      <c r="F93" s="32"/>
      <c r="G93" s="32"/>
      <c r="H93" s="32"/>
      <c r="I93" s="32"/>
      <c r="J93" s="32"/>
      <c r="K93" s="32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20"/>
      <c r="AI93" s="21" t="str">
        <f t="shared" si="3"/>
        <v>***</v>
      </c>
      <c r="AJ93" s="19">
        <f t="shared" si="4"/>
        <v>0</v>
      </c>
      <c r="AK93" s="20">
        <f t="shared" si="5"/>
        <v>0</v>
      </c>
    </row>
    <row r="94" spans="1:38" s="11" customFormat="1" ht="14.1" customHeight="1" x14ac:dyDescent="0.15">
      <c r="A94" s="77">
        <v>26</v>
      </c>
      <c r="B94" s="121">
        <v>1978</v>
      </c>
      <c r="C94" s="82">
        <v>9</v>
      </c>
      <c r="D94" s="18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20"/>
      <c r="AI94" s="21" t="str">
        <f t="shared" si="3"/>
        <v>***</v>
      </c>
      <c r="AJ94" s="19">
        <f t="shared" si="4"/>
        <v>0</v>
      </c>
      <c r="AK94" s="20">
        <f t="shared" si="5"/>
        <v>0</v>
      </c>
    </row>
    <row r="95" spans="1:38" s="11" customFormat="1" ht="14.1" customHeight="1" x14ac:dyDescent="0.15">
      <c r="A95" s="77">
        <v>26</v>
      </c>
      <c r="B95" s="121">
        <v>1978</v>
      </c>
      <c r="C95" s="82">
        <v>10</v>
      </c>
      <c r="D95" s="18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32"/>
      <c r="T95" s="32"/>
      <c r="U95" s="32"/>
      <c r="V95" s="32"/>
      <c r="W95" s="32"/>
      <c r="X95" s="32"/>
      <c r="Y95" s="32"/>
      <c r="Z95" s="32"/>
      <c r="AA95" s="32"/>
      <c r="AB95" s="19"/>
      <c r="AC95" s="19"/>
      <c r="AD95" s="19"/>
      <c r="AE95" s="19"/>
      <c r="AF95" s="19"/>
      <c r="AG95" s="19"/>
      <c r="AH95" s="20"/>
      <c r="AI95" s="21" t="str">
        <f t="shared" si="3"/>
        <v>***</v>
      </c>
      <c r="AJ95" s="19">
        <f t="shared" si="4"/>
        <v>0</v>
      </c>
      <c r="AK95" s="20">
        <f t="shared" si="5"/>
        <v>0</v>
      </c>
    </row>
    <row r="96" spans="1:38" s="11" customFormat="1" ht="14.1" customHeight="1" x14ac:dyDescent="0.15">
      <c r="A96" s="77">
        <v>26</v>
      </c>
      <c r="B96" s="121">
        <v>1978</v>
      </c>
      <c r="C96" s="82">
        <v>11</v>
      </c>
      <c r="D96" s="18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20"/>
      <c r="AI96" s="21" t="str">
        <f t="shared" si="3"/>
        <v>***</v>
      </c>
      <c r="AJ96" s="19">
        <f t="shared" si="4"/>
        <v>0</v>
      </c>
      <c r="AK96" s="20">
        <f t="shared" si="5"/>
        <v>0</v>
      </c>
    </row>
    <row r="97" spans="1:38" s="11" customFormat="1" ht="14.1" customHeight="1" x14ac:dyDescent="0.15">
      <c r="A97" s="83">
        <v>26</v>
      </c>
      <c r="B97" s="123">
        <v>1978</v>
      </c>
      <c r="C97" s="85">
        <v>12</v>
      </c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37"/>
      <c r="AA97" s="37"/>
      <c r="AB97" s="37"/>
      <c r="AC97" s="26"/>
      <c r="AD97" s="26"/>
      <c r="AE97" s="26"/>
      <c r="AF97" s="26"/>
      <c r="AG97" s="26"/>
      <c r="AH97" s="27"/>
      <c r="AI97" s="35" t="str">
        <f t="shared" si="3"/>
        <v>***</v>
      </c>
      <c r="AJ97" s="26">
        <f t="shared" si="4"/>
        <v>0</v>
      </c>
      <c r="AK97" s="27">
        <f t="shared" si="5"/>
        <v>0</v>
      </c>
      <c r="AL97" s="31" t="e">
        <f>AVERAGE(AI86:AI97)</f>
        <v>#DIV/0!</v>
      </c>
    </row>
    <row r="98" spans="1:38" s="11" customFormat="1" ht="14.1" customHeight="1" x14ac:dyDescent="0.15">
      <c r="A98" s="80">
        <v>26</v>
      </c>
      <c r="B98" s="122">
        <v>1979</v>
      </c>
      <c r="C98" s="81">
        <v>1</v>
      </c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4"/>
      <c r="AI98" s="36" t="str">
        <f t="shared" si="3"/>
        <v>***</v>
      </c>
      <c r="AJ98" s="23">
        <f t="shared" si="4"/>
        <v>0</v>
      </c>
      <c r="AK98" s="24">
        <f t="shared" si="5"/>
        <v>0</v>
      </c>
    </row>
    <row r="99" spans="1:38" s="11" customFormat="1" ht="14.1" customHeight="1" x14ac:dyDescent="0.15">
      <c r="A99" s="77">
        <v>26</v>
      </c>
      <c r="B99" s="121">
        <v>1979</v>
      </c>
      <c r="C99" s="82">
        <v>2</v>
      </c>
      <c r="D99" s="18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20"/>
      <c r="AI99" s="21" t="str">
        <f t="shared" si="3"/>
        <v>***</v>
      </c>
      <c r="AJ99" s="19">
        <f t="shared" si="4"/>
        <v>0</v>
      </c>
      <c r="AK99" s="20">
        <f t="shared" si="5"/>
        <v>0</v>
      </c>
    </row>
    <row r="100" spans="1:38" s="11" customFormat="1" ht="14.1" customHeight="1" x14ac:dyDescent="0.15">
      <c r="A100" s="77">
        <v>26</v>
      </c>
      <c r="B100" s="121">
        <v>1979</v>
      </c>
      <c r="C100" s="82">
        <v>3</v>
      </c>
      <c r="D100" s="18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20"/>
      <c r="AI100" s="21" t="str">
        <f t="shared" si="3"/>
        <v>***</v>
      </c>
      <c r="AJ100" s="19">
        <f t="shared" si="4"/>
        <v>0</v>
      </c>
      <c r="AK100" s="20">
        <f t="shared" si="5"/>
        <v>0</v>
      </c>
    </row>
    <row r="101" spans="1:38" s="11" customFormat="1" ht="14.1" customHeight="1" x14ac:dyDescent="0.15">
      <c r="A101" s="77">
        <v>26</v>
      </c>
      <c r="B101" s="121">
        <v>1979</v>
      </c>
      <c r="C101" s="82">
        <v>4</v>
      </c>
      <c r="D101" s="18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20"/>
      <c r="AI101" s="21" t="str">
        <f t="shared" si="3"/>
        <v>***</v>
      </c>
      <c r="AJ101" s="19">
        <f t="shared" si="4"/>
        <v>0</v>
      </c>
      <c r="AK101" s="20">
        <f t="shared" si="5"/>
        <v>0</v>
      </c>
    </row>
    <row r="102" spans="1:38" s="11" customFormat="1" ht="14.1" customHeight="1" x14ac:dyDescent="0.15">
      <c r="A102" s="77">
        <v>26</v>
      </c>
      <c r="B102" s="121">
        <v>1979</v>
      </c>
      <c r="C102" s="82">
        <v>5</v>
      </c>
      <c r="D102" s="18"/>
      <c r="E102" s="19"/>
      <c r="F102" s="19"/>
      <c r="G102" s="19"/>
      <c r="H102" s="32"/>
      <c r="I102" s="32"/>
      <c r="J102" s="32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20"/>
      <c r="AI102" s="21" t="str">
        <f t="shared" si="3"/>
        <v>***</v>
      </c>
      <c r="AJ102" s="19">
        <f t="shared" si="4"/>
        <v>0</v>
      </c>
      <c r="AK102" s="20">
        <f t="shared" si="5"/>
        <v>0</v>
      </c>
    </row>
    <row r="103" spans="1:38" s="11" customFormat="1" ht="14.1" customHeight="1" x14ac:dyDescent="0.15">
      <c r="A103" s="77">
        <v>26</v>
      </c>
      <c r="B103" s="121">
        <v>1979</v>
      </c>
      <c r="C103" s="82">
        <v>6</v>
      </c>
      <c r="D103" s="18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20"/>
      <c r="AI103" s="21" t="str">
        <f t="shared" si="3"/>
        <v>***</v>
      </c>
      <c r="AJ103" s="19">
        <f t="shared" si="4"/>
        <v>0</v>
      </c>
      <c r="AK103" s="20">
        <f t="shared" si="5"/>
        <v>0</v>
      </c>
    </row>
    <row r="104" spans="1:38" s="11" customFormat="1" ht="14.1" customHeight="1" x14ac:dyDescent="0.15">
      <c r="A104" s="77">
        <v>26</v>
      </c>
      <c r="B104" s="121">
        <v>1979</v>
      </c>
      <c r="C104" s="82">
        <v>7</v>
      </c>
      <c r="D104" s="18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20"/>
      <c r="AI104" s="21" t="str">
        <f t="shared" si="3"/>
        <v>***</v>
      </c>
      <c r="AJ104" s="19">
        <f t="shared" si="4"/>
        <v>0</v>
      </c>
      <c r="AK104" s="20">
        <f t="shared" si="5"/>
        <v>0</v>
      </c>
    </row>
    <row r="105" spans="1:38" s="11" customFormat="1" ht="14.1" customHeight="1" x14ac:dyDescent="0.15">
      <c r="A105" s="77">
        <v>26</v>
      </c>
      <c r="B105" s="121">
        <v>1979</v>
      </c>
      <c r="C105" s="82">
        <v>8</v>
      </c>
      <c r="D105" s="18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20"/>
      <c r="AI105" s="21" t="str">
        <f t="shared" si="3"/>
        <v>***</v>
      </c>
      <c r="AJ105" s="19">
        <f t="shared" si="4"/>
        <v>0</v>
      </c>
      <c r="AK105" s="20">
        <f t="shared" si="5"/>
        <v>0</v>
      </c>
    </row>
    <row r="106" spans="1:38" s="11" customFormat="1" ht="14.1" customHeight="1" x14ac:dyDescent="0.15">
      <c r="A106" s="77">
        <v>26</v>
      </c>
      <c r="B106" s="121">
        <v>1979</v>
      </c>
      <c r="C106" s="82">
        <v>9</v>
      </c>
      <c r="D106" s="18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20"/>
      <c r="AI106" s="21" t="str">
        <f t="shared" si="3"/>
        <v>***</v>
      </c>
      <c r="AJ106" s="19">
        <f t="shared" si="4"/>
        <v>0</v>
      </c>
      <c r="AK106" s="20">
        <f t="shared" si="5"/>
        <v>0</v>
      </c>
    </row>
    <row r="107" spans="1:38" s="11" customFormat="1" ht="14.1" customHeight="1" x14ac:dyDescent="0.15">
      <c r="A107" s="77">
        <v>26</v>
      </c>
      <c r="B107" s="121">
        <v>1979</v>
      </c>
      <c r="C107" s="82">
        <v>10</v>
      </c>
      <c r="D107" s="18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20"/>
      <c r="AI107" s="21" t="str">
        <f t="shared" si="3"/>
        <v>***</v>
      </c>
      <c r="AJ107" s="19">
        <f t="shared" si="4"/>
        <v>0</v>
      </c>
      <c r="AK107" s="20">
        <f t="shared" si="5"/>
        <v>0</v>
      </c>
    </row>
    <row r="108" spans="1:38" s="11" customFormat="1" ht="14.1" customHeight="1" x14ac:dyDescent="0.15">
      <c r="A108" s="77">
        <v>26</v>
      </c>
      <c r="B108" s="121">
        <v>1979</v>
      </c>
      <c r="C108" s="82">
        <v>11</v>
      </c>
      <c r="D108" s="18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20"/>
      <c r="AI108" s="21" t="str">
        <f t="shared" si="3"/>
        <v>***</v>
      </c>
      <c r="AJ108" s="19">
        <f t="shared" si="4"/>
        <v>0</v>
      </c>
      <c r="AK108" s="20">
        <f t="shared" si="5"/>
        <v>0</v>
      </c>
    </row>
    <row r="109" spans="1:38" s="11" customFormat="1" ht="14.1" customHeight="1" x14ac:dyDescent="0.15">
      <c r="A109" s="86">
        <v>26</v>
      </c>
      <c r="B109" s="124">
        <v>1979</v>
      </c>
      <c r="C109" s="87">
        <v>12</v>
      </c>
      <c r="D109" s="33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38"/>
      <c r="T109" s="38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30"/>
      <c r="AI109" s="28" t="str">
        <f t="shared" si="3"/>
        <v>***</v>
      </c>
      <c r="AJ109" s="29">
        <f t="shared" si="4"/>
        <v>0</v>
      </c>
      <c r="AK109" s="30">
        <f t="shared" si="5"/>
        <v>0</v>
      </c>
      <c r="AL109" s="31" t="e">
        <f>AVERAGE(AI98:AI109)</f>
        <v>#DIV/0!</v>
      </c>
    </row>
    <row r="110" spans="1:38" s="11" customFormat="1" ht="14.1" customHeight="1" x14ac:dyDescent="0.15">
      <c r="A110" s="88">
        <v>26</v>
      </c>
      <c r="B110" s="125">
        <v>1980</v>
      </c>
      <c r="C110" s="89">
        <v>1</v>
      </c>
      <c r="D110" s="34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7"/>
      <c r="AI110" s="15" t="str">
        <f t="shared" si="3"/>
        <v>***</v>
      </c>
      <c r="AJ110" s="16">
        <f t="shared" si="4"/>
        <v>0</v>
      </c>
      <c r="AK110" s="17">
        <f t="shared" si="5"/>
        <v>0</v>
      </c>
    </row>
    <row r="111" spans="1:38" s="11" customFormat="1" ht="14.1" customHeight="1" x14ac:dyDescent="0.15">
      <c r="A111" s="77">
        <v>26</v>
      </c>
      <c r="B111" s="121">
        <v>1980</v>
      </c>
      <c r="C111" s="82">
        <v>2</v>
      </c>
      <c r="D111" s="18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20"/>
      <c r="AI111" s="21" t="str">
        <f t="shared" si="3"/>
        <v>***</v>
      </c>
      <c r="AJ111" s="19">
        <f t="shared" si="4"/>
        <v>0</v>
      </c>
      <c r="AK111" s="20">
        <f t="shared" si="5"/>
        <v>0</v>
      </c>
    </row>
    <row r="112" spans="1:38" s="11" customFormat="1" ht="14.1" customHeight="1" x14ac:dyDescent="0.15">
      <c r="A112" s="77">
        <v>26</v>
      </c>
      <c r="B112" s="121">
        <v>1980</v>
      </c>
      <c r="C112" s="82">
        <v>3</v>
      </c>
      <c r="D112" s="18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20"/>
      <c r="AI112" s="21" t="str">
        <f t="shared" si="3"/>
        <v>***</v>
      </c>
      <c r="AJ112" s="19">
        <f t="shared" si="4"/>
        <v>0</v>
      </c>
      <c r="AK112" s="20">
        <f t="shared" si="5"/>
        <v>0</v>
      </c>
    </row>
    <row r="113" spans="1:38" s="11" customFormat="1" ht="14.1" customHeight="1" x14ac:dyDescent="0.15">
      <c r="A113" s="77">
        <v>26</v>
      </c>
      <c r="B113" s="121">
        <v>1980</v>
      </c>
      <c r="C113" s="82">
        <v>4</v>
      </c>
      <c r="D113" s="18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20"/>
      <c r="AI113" s="21" t="str">
        <f t="shared" si="3"/>
        <v>***</v>
      </c>
      <c r="AJ113" s="19">
        <f t="shared" si="4"/>
        <v>0</v>
      </c>
      <c r="AK113" s="20">
        <f t="shared" si="5"/>
        <v>0</v>
      </c>
    </row>
    <row r="114" spans="1:38" s="11" customFormat="1" ht="14.1" customHeight="1" x14ac:dyDescent="0.15">
      <c r="A114" s="77">
        <v>26</v>
      </c>
      <c r="B114" s="121">
        <v>1980</v>
      </c>
      <c r="C114" s="82">
        <v>5</v>
      </c>
      <c r="D114" s="18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20"/>
      <c r="AI114" s="21" t="str">
        <f t="shared" si="3"/>
        <v>***</v>
      </c>
      <c r="AJ114" s="19">
        <f t="shared" si="4"/>
        <v>0</v>
      </c>
      <c r="AK114" s="20">
        <f t="shared" si="5"/>
        <v>0</v>
      </c>
    </row>
    <row r="115" spans="1:38" s="11" customFormat="1" ht="14.1" customHeight="1" x14ac:dyDescent="0.15">
      <c r="A115" s="77">
        <v>26</v>
      </c>
      <c r="B115" s="121">
        <v>1980</v>
      </c>
      <c r="C115" s="82">
        <v>6</v>
      </c>
      <c r="D115" s="18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20"/>
      <c r="AI115" s="21" t="str">
        <f t="shared" si="3"/>
        <v>***</v>
      </c>
      <c r="AJ115" s="19">
        <f t="shared" si="4"/>
        <v>0</v>
      </c>
      <c r="AK115" s="20">
        <f t="shared" si="5"/>
        <v>0</v>
      </c>
    </row>
    <row r="116" spans="1:38" s="11" customFormat="1" ht="14.1" customHeight="1" x14ac:dyDescent="0.15">
      <c r="A116" s="77">
        <v>26</v>
      </c>
      <c r="B116" s="121">
        <v>1980</v>
      </c>
      <c r="C116" s="82">
        <v>7</v>
      </c>
      <c r="D116" s="18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20"/>
      <c r="AI116" s="21" t="str">
        <f t="shared" si="3"/>
        <v>***</v>
      </c>
      <c r="AJ116" s="19">
        <f t="shared" si="4"/>
        <v>0</v>
      </c>
      <c r="AK116" s="20">
        <f t="shared" si="5"/>
        <v>0</v>
      </c>
    </row>
    <row r="117" spans="1:38" s="11" customFormat="1" ht="14.1" customHeight="1" x14ac:dyDescent="0.15">
      <c r="A117" s="77">
        <v>26</v>
      </c>
      <c r="B117" s="121">
        <v>1980</v>
      </c>
      <c r="C117" s="82">
        <v>8</v>
      </c>
      <c r="D117" s="18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20"/>
      <c r="AI117" s="21" t="str">
        <f t="shared" si="3"/>
        <v>***</v>
      </c>
      <c r="AJ117" s="19">
        <f t="shared" si="4"/>
        <v>0</v>
      </c>
      <c r="AK117" s="20">
        <f t="shared" si="5"/>
        <v>0</v>
      </c>
    </row>
    <row r="118" spans="1:38" s="11" customFormat="1" ht="14.1" customHeight="1" x14ac:dyDescent="0.15">
      <c r="A118" s="77">
        <v>26</v>
      </c>
      <c r="B118" s="121">
        <v>1980</v>
      </c>
      <c r="C118" s="82">
        <v>9</v>
      </c>
      <c r="D118" s="18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20"/>
      <c r="AI118" s="21" t="str">
        <f t="shared" si="3"/>
        <v>***</v>
      </c>
      <c r="AJ118" s="19">
        <f t="shared" si="4"/>
        <v>0</v>
      </c>
      <c r="AK118" s="20">
        <f t="shared" si="5"/>
        <v>0</v>
      </c>
    </row>
    <row r="119" spans="1:38" s="11" customFormat="1" ht="14.1" customHeight="1" x14ac:dyDescent="0.15">
      <c r="A119" s="77">
        <v>26</v>
      </c>
      <c r="B119" s="121">
        <v>1980</v>
      </c>
      <c r="C119" s="82">
        <v>10</v>
      </c>
      <c r="D119" s="18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20"/>
      <c r="AI119" s="21" t="str">
        <f t="shared" si="3"/>
        <v>***</v>
      </c>
      <c r="AJ119" s="19">
        <f t="shared" si="4"/>
        <v>0</v>
      </c>
      <c r="AK119" s="20">
        <f t="shared" si="5"/>
        <v>0</v>
      </c>
    </row>
    <row r="120" spans="1:38" s="11" customFormat="1" ht="14.1" customHeight="1" x14ac:dyDescent="0.15">
      <c r="A120" s="77">
        <v>26</v>
      </c>
      <c r="B120" s="121">
        <v>1980</v>
      </c>
      <c r="C120" s="82">
        <v>11</v>
      </c>
      <c r="D120" s="18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20"/>
      <c r="AI120" s="21" t="str">
        <f t="shared" si="3"/>
        <v>***</v>
      </c>
      <c r="AJ120" s="19">
        <f t="shared" si="4"/>
        <v>0</v>
      </c>
      <c r="AK120" s="20">
        <f t="shared" si="5"/>
        <v>0</v>
      </c>
    </row>
    <row r="121" spans="1:38" s="11" customFormat="1" ht="14.1" customHeight="1" x14ac:dyDescent="0.15">
      <c r="A121" s="83">
        <v>26</v>
      </c>
      <c r="B121" s="123">
        <v>1980</v>
      </c>
      <c r="C121" s="85">
        <v>12</v>
      </c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7"/>
      <c r="AI121" s="35" t="str">
        <f t="shared" si="3"/>
        <v>***</v>
      </c>
      <c r="AJ121" s="26">
        <f t="shared" si="4"/>
        <v>0</v>
      </c>
      <c r="AK121" s="27">
        <f t="shared" si="5"/>
        <v>0</v>
      </c>
      <c r="AL121" s="31" t="e">
        <f>AVERAGE(AI110:AI121)</f>
        <v>#DIV/0!</v>
      </c>
    </row>
    <row r="122" spans="1:38" s="11" customFormat="1" ht="14.1" customHeight="1" x14ac:dyDescent="0.15">
      <c r="A122" s="80">
        <v>26</v>
      </c>
      <c r="B122" s="122">
        <v>1981</v>
      </c>
      <c r="C122" s="81">
        <v>1</v>
      </c>
      <c r="D122" s="22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4"/>
      <c r="AI122" s="36" t="str">
        <f t="shared" si="3"/>
        <v>***</v>
      </c>
      <c r="AJ122" s="23">
        <f t="shared" si="4"/>
        <v>0</v>
      </c>
      <c r="AK122" s="24">
        <f t="shared" si="5"/>
        <v>0</v>
      </c>
    </row>
    <row r="123" spans="1:38" s="11" customFormat="1" ht="14.1" customHeight="1" x14ac:dyDescent="0.15">
      <c r="A123" s="77">
        <v>26</v>
      </c>
      <c r="B123" s="121">
        <v>1981</v>
      </c>
      <c r="C123" s="82">
        <v>2</v>
      </c>
      <c r="D123" s="18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20"/>
      <c r="AI123" s="21" t="str">
        <f t="shared" si="3"/>
        <v>***</v>
      </c>
      <c r="AJ123" s="19">
        <f t="shared" si="4"/>
        <v>0</v>
      </c>
      <c r="AK123" s="20">
        <f t="shared" si="5"/>
        <v>0</v>
      </c>
    </row>
    <row r="124" spans="1:38" s="11" customFormat="1" ht="14.1" customHeight="1" x14ac:dyDescent="0.15">
      <c r="A124" s="77">
        <v>26</v>
      </c>
      <c r="B124" s="121">
        <v>1981</v>
      </c>
      <c r="C124" s="82">
        <v>3</v>
      </c>
      <c r="D124" s="18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20"/>
      <c r="AI124" s="21" t="str">
        <f t="shared" si="3"/>
        <v>***</v>
      </c>
      <c r="AJ124" s="19">
        <f t="shared" si="4"/>
        <v>0</v>
      </c>
      <c r="AK124" s="20">
        <f t="shared" si="5"/>
        <v>0</v>
      </c>
    </row>
    <row r="125" spans="1:38" s="11" customFormat="1" ht="14.1" customHeight="1" x14ac:dyDescent="0.15">
      <c r="A125" s="77">
        <v>26</v>
      </c>
      <c r="B125" s="121">
        <v>1981</v>
      </c>
      <c r="C125" s="82">
        <v>4</v>
      </c>
      <c r="D125" s="18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20"/>
      <c r="AI125" s="21" t="str">
        <f t="shared" si="3"/>
        <v>***</v>
      </c>
      <c r="AJ125" s="19">
        <f t="shared" si="4"/>
        <v>0</v>
      </c>
      <c r="AK125" s="20">
        <f t="shared" si="5"/>
        <v>0</v>
      </c>
    </row>
    <row r="126" spans="1:38" s="11" customFormat="1" ht="14.1" customHeight="1" x14ac:dyDescent="0.15">
      <c r="A126" s="77">
        <v>26</v>
      </c>
      <c r="B126" s="121">
        <v>1981</v>
      </c>
      <c r="C126" s="82">
        <v>5</v>
      </c>
      <c r="D126" s="18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20"/>
      <c r="AI126" s="21" t="str">
        <f t="shared" si="3"/>
        <v>***</v>
      </c>
      <c r="AJ126" s="19">
        <f t="shared" si="4"/>
        <v>0</v>
      </c>
      <c r="AK126" s="20">
        <f t="shared" si="5"/>
        <v>0</v>
      </c>
    </row>
    <row r="127" spans="1:38" s="11" customFormat="1" ht="14.1" customHeight="1" x14ac:dyDescent="0.15">
      <c r="A127" s="77">
        <v>26</v>
      </c>
      <c r="B127" s="121">
        <v>1981</v>
      </c>
      <c r="C127" s="82">
        <v>6</v>
      </c>
      <c r="D127" s="18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20"/>
      <c r="AI127" s="21" t="str">
        <f t="shared" si="3"/>
        <v>***</v>
      </c>
      <c r="AJ127" s="19">
        <f t="shared" si="4"/>
        <v>0</v>
      </c>
      <c r="AK127" s="20">
        <f t="shared" si="5"/>
        <v>0</v>
      </c>
    </row>
    <row r="128" spans="1:38" s="11" customFormat="1" ht="14.1" customHeight="1" x14ac:dyDescent="0.15">
      <c r="A128" s="77">
        <v>26</v>
      </c>
      <c r="B128" s="121">
        <v>1981</v>
      </c>
      <c r="C128" s="82">
        <v>7</v>
      </c>
      <c r="D128" s="18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20"/>
      <c r="AI128" s="21" t="str">
        <f t="shared" si="3"/>
        <v>***</v>
      </c>
      <c r="AJ128" s="19">
        <f t="shared" si="4"/>
        <v>0</v>
      </c>
      <c r="AK128" s="20">
        <f t="shared" si="5"/>
        <v>0</v>
      </c>
    </row>
    <row r="129" spans="1:38" s="11" customFormat="1" ht="14.1" customHeight="1" x14ac:dyDescent="0.15">
      <c r="A129" s="77">
        <v>26</v>
      </c>
      <c r="B129" s="121">
        <v>1981</v>
      </c>
      <c r="C129" s="82">
        <v>8</v>
      </c>
      <c r="D129" s="18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20"/>
      <c r="AI129" s="21" t="str">
        <f t="shared" si="3"/>
        <v>***</v>
      </c>
      <c r="AJ129" s="19">
        <f t="shared" si="4"/>
        <v>0</v>
      </c>
      <c r="AK129" s="20">
        <f t="shared" si="5"/>
        <v>0</v>
      </c>
    </row>
    <row r="130" spans="1:38" s="11" customFormat="1" ht="14.1" customHeight="1" x14ac:dyDescent="0.15">
      <c r="A130" s="77">
        <v>26</v>
      </c>
      <c r="B130" s="121">
        <v>1981</v>
      </c>
      <c r="C130" s="82">
        <v>9</v>
      </c>
      <c r="D130" s="18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20"/>
      <c r="AI130" s="21" t="str">
        <f t="shared" si="3"/>
        <v>***</v>
      </c>
      <c r="AJ130" s="19">
        <f t="shared" si="4"/>
        <v>0</v>
      </c>
      <c r="AK130" s="20">
        <f t="shared" si="5"/>
        <v>0</v>
      </c>
    </row>
    <row r="131" spans="1:38" s="11" customFormat="1" ht="14.1" customHeight="1" x14ac:dyDescent="0.15">
      <c r="A131" s="77">
        <v>26</v>
      </c>
      <c r="B131" s="121">
        <v>1981</v>
      </c>
      <c r="C131" s="82">
        <v>10</v>
      </c>
      <c r="D131" s="18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20"/>
      <c r="AI131" s="21" t="str">
        <f t="shared" si="3"/>
        <v>***</v>
      </c>
      <c r="AJ131" s="19">
        <f t="shared" si="4"/>
        <v>0</v>
      </c>
      <c r="AK131" s="20">
        <f t="shared" si="5"/>
        <v>0</v>
      </c>
    </row>
    <row r="132" spans="1:38" s="11" customFormat="1" ht="14.1" customHeight="1" x14ac:dyDescent="0.15">
      <c r="A132" s="77">
        <v>26</v>
      </c>
      <c r="B132" s="121">
        <v>1981</v>
      </c>
      <c r="C132" s="82">
        <v>11</v>
      </c>
      <c r="D132" s="18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20"/>
      <c r="AI132" s="21" t="str">
        <f t="shared" si="3"/>
        <v>***</v>
      </c>
      <c r="AJ132" s="19">
        <f t="shared" si="4"/>
        <v>0</v>
      </c>
      <c r="AK132" s="20">
        <f t="shared" si="5"/>
        <v>0</v>
      </c>
    </row>
    <row r="133" spans="1:38" s="11" customFormat="1" ht="14.1" customHeight="1" x14ac:dyDescent="0.15">
      <c r="A133" s="86">
        <v>26</v>
      </c>
      <c r="B133" s="124">
        <v>1981</v>
      </c>
      <c r="C133" s="87">
        <v>12</v>
      </c>
      <c r="D133" s="33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30"/>
      <c r="AI133" s="28" t="str">
        <f t="shared" ref="AI133:AI196" si="6">IF(AE133="","***",ROUND(AVERAGE(D133:AH133),2))</f>
        <v>***</v>
      </c>
      <c r="AJ133" s="29">
        <f t="shared" si="4"/>
        <v>0</v>
      </c>
      <c r="AK133" s="30">
        <f t="shared" si="5"/>
        <v>0</v>
      </c>
      <c r="AL133" s="31" t="e">
        <f>AVERAGE(AI122:AI133)</f>
        <v>#DIV/0!</v>
      </c>
    </row>
    <row r="134" spans="1:38" s="11" customFormat="1" ht="14.1" customHeight="1" x14ac:dyDescent="0.15">
      <c r="A134" s="88">
        <v>26</v>
      </c>
      <c r="B134" s="125">
        <v>1982</v>
      </c>
      <c r="C134" s="89">
        <v>1</v>
      </c>
      <c r="D134" s="34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7"/>
      <c r="AI134" s="36" t="str">
        <f t="shared" si="6"/>
        <v>***</v>
      </c>
      <c r="AJ134" s="16">
        <f t="shared" ref="AJ134:AJ197" si="7">MAX(D134:AH134)</f>
        <v>0</v>
      </c>
      <c r="AK134" s="17">
        <f t="shared" ref="AK134:AK197" si="8">MIN(D134:AH134)</f>
        <v>0</v>
      </c>
    </row>
    <row r="135" spans="1:38" s="11" customFormat="1" ht="14.1" customHeight="1" x14ac:dyDescent="0.15">
      <c r="A135" s="77">
        <v>26</v>
      </c>
      <c r="B135" s="121">
        <v>1982</v>
      </c>
      <c r="C135" s="82">
        <v>2</v>
      </c>
      <c r="D135" s="18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20"/>
      <c r="AI135" s="21" t="str">
        <f t="shared" si="6"/>
        <v>***</v>
      </c>
      <c r="AJ135" s="19">
        <f t="shared" si="7"/>
        <v>0</v>
      </c>
      <c r="AK135" s="20">
        <f t="shared" si="8"/>
        <v>0</v>
      </c>
    </row>
    <row r="136" spans="1:38" s="11" customFormat="1" ht="14.1" customHeight="1" x14ac:dyDescent="0.15">
      <c r="A136" s="77">
        <v>26</v>
      </c>
      <c r="B136" s="121">
        <v>1982</v>
      </c>
      <c r="C136" s="82">
        <v>3</v>
      </c>
      <c r="D136" s="18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20"/>
      <c r="AI136" s="21" t="str">
        <f t="shared" si="6"/>
        <v>***</v>
      </c>
      <c r="AJ136" s="19">
        <f t="shared" si="7"/>
        <v>0</v>
      </c>
      <c r="AK136" s="20">
        <f t="shared" si="8"/>
        <v>0</v>
      </c>
    </row>
    <row r="137" spans="1:38" s="11" customFormat="1" ht="14.1" customHeight="1" x14ac:dyDescent="0.15">
      <c r="A137" s="77">
        <v>26</v>
      </c>
      <c r="B137" s="121">
        <v>1982</v>
      </c>
      <c r="C137" s="82">
        <v>4</v>
      </c>
      <c r="D137" s="18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20"/>
      <c r="AI137" s="21" t="str">
        <f t="shared" si="6"/>
        <v>***</v>
      </c>
      <c r="AJ137" s="19">
        <f t="shared" si="7"/>
        <v>0</v>
      </c>
      <c r="AK137" s="20">
        <f t="shared" si="8"/>
        <v>0</v>
      </c>
    </row>
    <row r="138" spans="1:38" s="11" customFormat="1" ht="14.1" customHeight="1" x14ac:dyDescent="0.15">
      <c r="A138" s="77">
        <v>26</v>
      </c>
      <c r="B138" s="121">
        <v>1982</v>
      </c>
      <c r="C138" s="82">
        <v>5</v>
      </c>
      <c r="D138" s="18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20"/>
      <c r="AI138" s="21" t="str">
        <f t="shared" si="6"/>
        <v>***</v>
      </c>
      <c r="AJ138" s="19">
        <f t="shared" si="7"/>
        <v>0</v>
      </c>
      <c r="AK138" s="20">
        <f t="shared" si="8"/>
        <v>0</v>
      </c>
    </row>
    <row r="139" spans="1:38" s="11" customFormat="1" ht="14.1" customHeight="1" x14ac:dyDescent="0.15">
      <c r="A139" s="77">
        <v>26</v>
      </c>
      <c r="B139" s="121">
        <v>1982</v>
      </c>
      <c r="C139" s="82">
        <v>6</v>
      </c>
      <c r="D139" s="18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20"/>
      <c r="AI139" s="21" t="str">
        <f t="shared" si="6"/>
        <v>***</v>
      </c>
      <c r="AJ139" s="19">
        <f t="shared" si="7"/>
        <v>0</v>
      </c>
      <c r="AK139" s="20">
        <f t="shared" si="8"/>
        <v>0</v>
      </c>
    </row>
    <row r="140" spans="1:38" s="11" customFormat="1" ht="14.1" customHeight="1" x14ac:dyDescent="0.15">
      <c r="A140" s="77">
        <v>26</v>
      </c>
      <c r="B140" s="121">
        <v>1982</v>
      </c>
      <c r="C140" s="82">
        <v>7</v>
      </c>
      <c r="D140" s="18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20"/>
      <c r="AI140" s="21" t="str">
        <f t="shared" si="6"/>
        <v>***</v>
      </c>
      <c r="AJ140" s="19">
        <f t="shared" si="7"/>
        <v>0</v>
      </c>
      <c r="AK140" s="20">
        <f t="shared" si="8"/>
        <v>0</v>
      </c>
    </row>
    <row r="141" spans="1:38" s="11" customFormat="1" ht="14.1" customHeight="1" x14ac:dyDescent="0.15">
      <c r="A141" s="77">
        <v>26</v>
      </c>
      <c r="B141" s="121">
        <v>1982</v>
      </c>
      <c r="C141" s="82">
        <v>8</v>
      </c>
      <c r="D141" s="18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20"/>
      <c r="AI141" s="21" t="str">
        <f t="shared" si="6"/>
        <v>***</v>
      </c>
      <c r="AJ141" s="19">
        <f t="shared" si="7"/>
        <v>0</v>
      </c>
      <c r="AK141" s="20">
        <f t="shared" si="8"/>
        <v>0</v>
      </c>
    </row>
    <row r="142" spans="1:38" s="11" customFormat="1" ht="14.1" customHeight="1" x14ac:dyDescent="0.15">
      <c r="A142" s="77">
        <v>26</v>
      </c>
      <c r="B142" s="121">
        <v>1982</v>
      </c>
      <c r="C142" s="82">
        <v>9</v>
      </c>
      <c r="D142" s="18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20"/>
      <c r="AI142" s="21" t="str">
        <f t="shared" si="6"/>
        <v>***</v>
      </c>
      <c r="AJ142" s="19">
        <f t="shared" si="7"/>
        <v>0</v>
      </c>
      <c r="AK142" s="20">
        <f t="shared" si="8"/>
        <v>0</v>
      </c>
    </row>
    <row r="143" spans="1:38" s="11" customFormat="1" ht="14.1" customHeight="1" x14ac:dyDescent="0.15">
      <c r="A143" s="77">
        <v>26</v>
      </c>
      <c r="B143" s="121">
        <v>1982</v>
      </c>
      <c r="C143" s="82">
        <v>10</v>
      </c>
      <c r="D143" s="18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20"/>
      <c r="AI143" s="21" t="str">
        <f t="shared" si="6"/>
        <v>***</v>
      </c>
      <c r="AJ143" s="19">
        <f t="shared" si="7"/>
        <v>0</v>
      </c>
      <c r="AK143" s="20">
        <f t="shared" si="8"/>
        <v>0</v>
      </c>
    </row>
    <row r="144" spans="1:38" s="11" customFormat="1" ht="14.1" customHeight="1" x14ac:dyDescent="0.15">
      <c r="A144" s="77">
        <v>26</v>
      </c>
      <c r="B144" s="121">
        <v>1982</v>
      </c>
      <c r="C144" s="82">
        <v>11</v>
      </c>
      <c r="D144" s="18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20"/>
      <c r="AI144" s="21" t="str">
        <f t="shared" si="6"/>
        <v>***</v>
      </c>
      <c r="AJ144" s="19">
        <f t="shared" si="7"/>
        <v>0</v>
      </c>
      <c r="AK144" s="20">
        <f t="shared" si="8"/>
        <v>0</v>
      </c>
    </row>
    <row r="145" spans="1:38" s="11" customFormat="1" ht="14.1" customHeight="1" x14ac:dyDescent="0.15">
      <c r="A145" s="83">
        <v>26</v>
      </c>
      <c r="B145" s="123">
        <v>1982</v>
      </c>
      <c r="C145" s="85">
        <v>12</v>
      </c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7"/>
      <c r="AI145" s="28" t="str">
        <f t="shared" si="6"/>
        <v>***</v>
      </c>
      <c r="AJ145" s="26">
        <f t="shared" si="7"/>
        <v>0</v>
      </c>
      <c r="AK145" s="27">
        <f t="shared" si="8"/>
        <v>0</v>
      </c>
      <c r="AL145" s="31" t="e">
        <f>AVERAGE(AI134:AI145)</f>
        <v>#DIV/0!</v>
      </c>
    </row>
    <row r="146" spans="1:38" s="11" customFormat="1" ht="14.1" customHeight="1" x14ac:dyDescent="0.15">
      <c r="A146" s="80">
        <v>26</v>
      </c>
      <c r="B146" s="122">
        <v>1983</v>
      </c>
      <c r="C146" s="81">
        <v>1</v>
      </c>
      <c r="D146" s="22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4"/>
      <c r="AI146" s="36" t="str">
        <f t="shared" si="6"/>
        <v>***</v>
      </c>
      <c r="AJ146" s="23">
        <f t="shared" si="7"/>
        <v>0</v>
      </c>
      <c r="AK146" s="24">
        <f t="shared" si="8"/>
        <v>0</v>
      </c>
    </row>
    <row r="147" spans="1:38" s="11" customFormat="1" ht="14.1" customHeight="1" x14ac:dyDescent="0.15">
      <c r="A147" s="77">
        <v>26</v>
      </c>
      <c r="B147" s="121">
        <v>1983</v>
      </c>
      <c r="C147" s="82">
        <v>2</v>
      </c>
      <c r="D147" s="18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20"/>
      <c r="AI147" s="21" t="str">
        <f t="shared" si="6"/>
        <v>***</v>
      </c>
      <c r="AJ147" s="19">
        <f t="shared" si="7"/>
        <v>0</v>
      </c>
      <c r="AK147" s="20">
        <f t="shared" si="8"/>
        <v>0</v>
      </c>
    </row>
    <row r="148" spans="1:38" s="11" customFormat="1" ht="14.1" customHeight="1" x14ac:dyDescent="0.15">
      <c r="A148" s="77">
        <v>26</v>
      </c>
      <c r="B148" s="121">
        <v>1983</v>
      </c>
      <c r="C148" s="82">
        <v>3</v>
      </c>
      <c r="D148" s="18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20"/>
      <c r="AI148" s="21" t="str">
        <f t="shared" si="6"/>
        <v>***</v>
      </c>
      <c r="AJ148" s="19">
        <f t="shared" si="7"/>
        <v>0</v>
      </c>
      <c r="AK148" s="20">
        <f t="shared" si="8"/>
        <v>0</v>
      </c>
    </row>
    <row r="149" spans="1:38" s="11" customFormat="1" ht="14.1" customHeight="1" x14ac:dyDescent="0.15">
      <c r="A149" s="77">
        <v>26</v>
      </c>
      <c r="B149" s="121">
        <v>1983</v>
      </c>
      <c r="C149" s="82">
        <v>4</v>
      </c>
      <c r="D149" s="18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20"/>
      <c r="AI149" s="21" t="str">
        <f t="shared" si="6"/>
        <v>***</v>
      </c>
      <c r="AJ149" s="19">
        <f t="shared" si="7"/>
        <v>0</v>
      </c>
      <c r="AK149" s="20">
        <f t="shared" si="8"/>
        <v>0</v>
      </c>
    </row>
    <row r="150" spans="1:38" s="11" customFormat="1" ht="14.1" customHeight="1" x14ac:dyDescent="0.15">
      <c r="A150" s="77">
        <v>26</v>
      </c>
      <c r="B150" s="121">
        <v>1983</v>
      </c>
      <c r="C150" s="82">
        <v>5</v>
      </c>
      <c r="D150" s="18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20"/>
      <c r="AI150" s="21" t="str">
        <f t="shared" si="6"/>
        <v>***</v>
      </c>
      <c r="AJ150" s="19">
        <f t="shared" si="7"/>
        <v>0</v>
      </c>
      <c r="AK150" s="20">
        <f t="shared" si="8"/>
        <v>0</v>
      </c>
    </row>
    <row r="151" spans="1:38" s="11" customFormat="1" ht="14.1" customHeight="1" x14ac:dyDescent="0.15">
      <c r="A151" s="77">
        <v>26</v>
      </c>
      <c r="B151" s="121">
        <v>1983</v>
      </c>
      <c r="C151" s="82">
        <v>6</v>
      </c>
      <c r="D151" s="18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32"/>
      <c r="AD151" s="32"/>
      <c r="AE151" s="32"/>
      <c r="AF151" s="32"/>
      <c r="AG151" s="19"/>
      <c r="AH151" s="20"/>
      <c r="AI151" s="21" t="str">
        <f t="shared" si="6"/>
        <v>***</v>
      </c>
      <c r="AJ151" s="19">
        <f t="shared" si="7"/>
        <v>0</v>
      </c>
      <c r="AK151" s="20">
        <f t="shared" si="8"/>
        <v>0</v>
      </c>
    </row>
    <row r="152" spans="1:38" s="11" customFormat="1" ht="14.1" customHeight="1" x14ac:dyDescent="0.15">
      <c r="A152" s="77">
        <v>26</v>
      </c>
      <c r="B152" s="121">
        <v>1983</v>
      </c>
      <c r="C152" s="82">
        <v>7</v>
      </c>
      <c r="D152" s="18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20"/>
      <c r="AI152" s="21" t="str">
        <f t="shared" si="6"/>
        <v>***</v>
      </c>
      <c r="AJ152" s="19">
        <f t="shared" si="7"/>
        <v>0</v>
      </c>
      <c r="AK152" s="20">
        <f t="shared" si="8"/>
        <v>0</v>
      </c>
    </row>
    <row r="153" spans="1:38" s="11" customFormat="1" ht="14.1" customHeight="1" x14ac:dyDescent="0.15">
      <c r="A153" s="77">
        <v>26</v>
      </c>
      <c r="B153" s="121">
        <v>1983</v>
      </c>
      <c r="C153" s="82">
        <v>8</v>
      </c>
      <c r="D153" s="18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32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20"/>
      <c r="AI153" s="21" t="str">
        <f t="shared" si="6"/>
        <v>***</v>
      </c>
      <c r="AJ153" s="19">
        <f t="shared" si="7"/>
        <v>0</v>
      </c>
      <c r="AK153" s="20">
        <f t="shared" si="8"/>
        <v>0</v>
      </c>
    </row>
    <row r="154" spans="1:38" s="11" customFormat="1" ht="14.1" customHeight="1" x14ac:dyDescent="0.15">
      <c r="A154" s="77">
        <v>26</v>
      </c>
      <c r="B154" s="121">
        <v>1983</v>
      </c>
      <c r="C154" s="82">
        <v>9</v>
      </c>
      <c r="D154" s="18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20"/>
      <c r="AI154" s="21" t="str">
        <f t="shared" si="6"/>
        <v>***</v>
      </c>
      <c r="AJ154" s="19">
        <f t="shared" si="7"/>
        <v>0</v>
      </c>
      <c r="AK154" s="20">
        <f t="shared" si="8"/>
        <v>0</v>
      </c>
    </row>
    <row r="155" spans="1:38" s="11" customFormat="1" ht="14.1" customHeight="1" x14ac:dyDescent="0.15">
      <c r="A155" s="77">
        <v>26</v>
      </c>
      <c r="B155" s="121">
        <v>1983</v>
      </c>
      <c r="C155" s="82">
        <v>10</v>
      </c>
      <c r="D155" s="18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20"/>
      <c r="AI155" s="21" t="str">
        <f t="shared" si="6"/>
        <v>***</v>
      </c>
      <c r="AJ155" s="19">
        <f t="shared" si="7"/>
        <v>0</v>
      </c>
      <c r="AK155" s="20">
        <f t="shared" si="8"/>
        <v>0</v>
      </c>
    </row>
    <row r="156" spans="1:38" s="11" customFormat="1" ht="14.1" customHeight="1" x14ac:dyDescent="0.15">
      <c r="A156" s="77">
        <v>26</v>
      </c>
      <c r="B156" s="121">
        <v>1983</v>
      </c>
      <c r="C156" s="82">
        <v>11</v>
      </c>
      <c r="D156" s="18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20"/>
      <c r="AI156" s="21" t="str">
        <f t="shared" si="6"/>
        <v>***</v>
      </c>
      <c r="AJ156" s="19">
        <f t="shared" si="7"/>
        <v>0</v>
      </c>
      <c r="AK156" s="20">
        <f t="shared" si="8"/>
        <v>0</v>
      </c>
    </row>
    <row r="157" spans="1:38" s="11" customFormat="1" ht="14.1" customHeight="1" x14ac:dyDescent="0.15">
      <c r="A157" s="86">
        <v>26</v>
      </c>
      <c r="B157" s="124">
        <v>1983</v>
      </c>
      <c r="C157" s="87">
        <v>12</v>
      </c>
      <c r="D157" s="33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30"/>
      <c r="AI157" s="28" t="str">
        <f t="shared" si="6"/>
        <v>***</v>
      </c>
      <c r="AJ157" s="29">
        <f t="shared" si="7"/>
        <v>0</v>
      </c>
      <c r="AK157" s="30">
        <f t="shared" si="8"/>
        <v>0</v>
      </c>
      <c r="AL157" s="31" t="e">
        <f>AVERAGE(AI146:AI157)</f>
        <v>#DIV/0!</v>
      </c>
    </row>
    <row r="158" spans="1:38" s="11" customFormat="1" ht="14.1" customHeight="1" x14ac:dyDescent="0.15">
      <c r="A158" s="88">
        <v>26</v>
      </c>
      <c r="B158" s="125">
        <v>1984</v>
      </c>
      <c r="C158" s="89">
        <v>1</v>
      </c>
      <c r="D158" s="3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7"/>
      <c r="AI158" s="15" t="str">
        <f t="shared" si="6"/>
        <v>***</v>
      </c>
      <c r="AJ158" s="16">
        <f t="shared" si="7"/>
        <v>0</v>
      </c>
      <c r="AK158" s="17">
        <f t="shared" si="8"/>
        <v>0</v>
      </c>
    </row>
    <row r="159" spans="1:38" s="11" customFormat="1" ht="14.1" customHeight="1" x14ac:dyDescent="0.15">
      <c r="A159" s="77">
        <v>26</v>
      </c>
      <c r="B159" s="121">
        <v>1984</v>
      </c>
      <c r="C159" s="82">
        <v>2</v>
      </c>
      <c r="D159" s="18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20"/>
      <c r="AI159" s="21" t="str">
        <f t="shared" si="6"/>
        <v>***</v>
      </c>
      <c r="AJ159" s="19">
        <f t="shared" si="7"/>
        <v>0</v>
      </c>
      <c r="AK159" s="20">
        <f t="shared" si="8"/>
        <v>0</v>
      </c>
    </row>
    <row r="160" spans="1:38" s="11" customFormat="1" ht="14.1" customHeight="1" x14ac:dyDescent="0.15">
      <c r="A160" s="77">
        <v>26</v>
      </c>
      <c r="B160" s="121">
        <v>1984</v>
      </c>
      <c r="C160" s="82">
        <v>3</v>
      </c>
      <c r="D160" s="18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20"/>
      <c r="AI160" s="21" t="str">
        <f t="shared" si="6"/>
        <v>***</v>
      </c>
      <c r="AJ160" s="19">
        <f t="shared" si="7"/>
        <v>0</v>
      </c>
      <c r="AK160" s="20">
        <f t="shared" si="8"/>
        <v>0</v>
      </c>
    </row>
    <row r="161" spans="1:38" s="11" customFormat="1" ht="14.1" customHeight="1" x14ac:dyDescent="0.15">
      <c r="A161" s="77">
        <v>26</v>
      </c>
      <c r="B161" s="121">
        <v>1984</v>
      </c>
      <c r="C161" s="82">
        <v>4</v>
      </c>
      <c r="D161" s="18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20"/>
      <c r="AI161" s="21" t="str">
        <f t="shared" si="6"/>
        <v>***</v>
      </c>
      <c r="AJ161" s="19">
        <f t="shared" si="7"/>
        <v>0</v>
      </c>
      <c r="AK161" s="20">
        <f t="shared" si="8"/>
        <v>0</v>
      </c>
    </row>
    <row r="162" spans="1:38" s="11" customFormat="1" ht="14.1" customHeight="1" x14ac:dyDescent="0.15">
      <c r="A162" s="77">
        <v>26</v>
      </c>
      <c r="B162" s="121">
        <v>1984</v>
      </c>
      <c r="C162" s="82">
        <v>5</v>
      </c>
      <c r="D162" s="18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20"/>
      <c r="AI162" s="21" t="str">
        <f t="shared" si="6"/>
        <v>***</v>
      </c>
      <c r="AJ162" s="19">
        <f t="shared" si="7"/>
        <v>0</v>
      </c>
      <c r="AK162" s="20">
        <f t="shared" si="8"/>
        <v>0</v>
      </c>
    </row>
    <row r="163" spans="1:38" s="11" customFormat="1" ht="14.1" customHeight="1" x14ac:dyDescent="0.15">
      <c r="A163" s="77">
        <v>26</v>
      </c>
      <c r="B163" s="121">
        <v>1984</v>
      </c>
      <c r="C163" s="82">
        <v>6</v>
      </c>
      <c r="D163" s="18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20"/>
      <c r="AI163" s="21" t="str">
        <f t="shared" si="6"/>
        <v>***</v>
      </c>
      <c r="AJ163" s="19">
        <f t="shared" si="7"/>
        <v>0</v>
      </c>
      <c r="AK163" s="20">
        <f t="shared" si="8"/>
        <v>0</v>
      </c>
    </row>
    <row r="164" spans="1:38" s="11" customFormat="1" ht="14.1" customHeight="1" x14ac:dyDescent="0.15">
      <c r="A164" s="77">
        <v>26</v>
      </c>
      <c r="B164" s="121">
        <v>1984</v>
      </c>
      <c r="C164" s="82">
        <v>7</v>
      </c>
      <c r="D164" s="18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20"/>
      <c r="AI164" s="21" t="str">
        <f t="shared" si="6"/>
        <v>***</v>
      </c>
      <c r="AJ164" s="19">
        <f t="shared" si="7"/>
        <v>0</v>
      </c>
      <c r="AK164" s="20">
        <f t="shared" si="8"/>
        <v>0</v>
      </c>
    </row>
    <row r="165" spans="1:38" s="11" customFormat="1" ht="14.1" customHeight="1" x14ac:dyDescent="0.15">
      <c r="A165" s="77">
        <v>26</v>
      </c>
      <c r="B165" s="121">
        <v>1984</v>
      </c>
      <c r="C165" s="82">
        <v>8</v>
      </c>
      <c r="D165" s="18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20"/>
      <c r="AI165" s="21" t="str">
        <f t="shared" si="6"/>
        <v>***</v>
      </c>
      <c r="AJ165" s="19">
        <f t="shared" si="7"/>
        <v>0</v>
      </c>
      <c r="AK165" s="20">
        <f t="shared" si="8"/>
        <v>0</v>
      </c>
    </row>
    <row r="166" spans="1:38" s="11" customFormat="1" ht="14.1" customHeight="1" x14ac:dyDescent="0.15">
      <c r="A166" s="77">
        <v>26</v>
      </c>
      <c r="B166" s="121">
        <v>1984</v>
      </c>
      <c r="C166" s="82">
        <v>9</v>
      </c>
      <c r="D166" s="18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20"/>
      <c r="AI166" s="21" t="str">
        <f t="shared" si="6"/>
        <v>***</v>
      </c>
      <c r="AJ166" s="19">
        <f t="shared" si="7"/>
        <v>0</v>
      </c>
      <c r="AK166" s="20">
        <f t="shared" si="8"/>
        <v>0</v>
      </c>
    </row>
    <row r="167" spans="1:38" s="11" customFormat="1" ht="14.1" customHeight="1" x14ac:dyDescent="0.15">
      <c r="A167" s="77">
        <v>26</v>
      </c>
      <c r="B167" s="121">
        <v>1984</v>
      </c>
      <c r="C167" s="82">
        <v>10</v>
      </c>
      <c r="D167" s="18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20"/>
      <c r="AI167" s="21" t="str">
        <f t="shared" si="6"/>
        <v>***</v>
      </c>
      <c r="AJ167" s="19">
        <f t="shared" si="7"/>
        <v>0</v>
      </c>
      <c r="AK167" s="20">
        <f t="shared" si="8"/>
        <v>0</v>
      </c>
    </row>
    <row r="168" spans="1:38" s="11" customFormat="1" ht="14.1" customHeight="1" x14ac:dyDescent="0.15">
      <c r="A168" s="77">
        <v>26</v>
      </c>
      <c r="B168" s="121">
        <v>1984</v>
      </c>
      <c r="C168" s="82">
        <v>11</v>
      </c>
      <c r="D168" s="18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20"/>
      <c r="AI168" s="21" t="str">
        <f t="shared" si="6"/>
        <v>***</v>
      </c>
      <c r="AJ168" s="19">
        <f t="shared" si="7"/>
        <v>0</v>
      </c>
      <c r="AK168" s="20">
        <f t="shared" si="8"/>
        <v>0</v>
      </c>
    </row>
    <row r="169" spans="1:38" s="11" customFormat="1" ht="14.1" customHeight="1" x14ac:dyDescent="0.15">
      <c r="A169" s="83">
        <v>26</v>
      </c>
      <c r="B169" s="123">
        <v>1984</v>
      </c>
      <c r="C169" s="85">
        <v>12</v>
      </c>
      <c r="D169" s="25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7"/>
      <c r="AI169" s="35" t="str">
        <f t="shared" si="6"/>
        <v>***</v>
      </c>
      <c r="AJ169" s="26">
        <f t="shared" si="7"/>
        <v>0</v>
      </c>
      <c r="AK169" s="27">
        <f t="shared" si="8"/>
        <v>0</v>
      </c>
      <c r="AL169" s="31" t="e">
        <f>AVERAGE(AI158:AI169)</f>
        <v>#DIV/0!</v>
      </c>
    </row>
    <row r="170" spans="1:38" s="11" customFormat="1" ht="14.1" customHeight="1" x14ac:dyDescent="0.15">
      <c r="A170" s="80">
        <v>26</v>
      </c>
      <c r="B170" s="122">
        <v>1985</v>
      </c>
      <c r="C170" s="81">
        <v>1</v>
      </c>
      <c r="D170" s="22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4"/>
      <c r="AI170" s="36" t="str">
        <f t="shared" si="6"/>
        <v>***</v>
      </c>
      <c r="AJ170" s="23">
        <f t="shared" si="7"/>
        <v>0</v>
      </c>
      <c r="AK170" s="24">
        <f t="shared" si="8"/>
        <v>0</v>
      </c>
    </row>
    <row r="171" spans="1:38" s="11" customFormat="1" ht="14.1" customHeight="1" x14ac:dyDescent="0.15">
      <c r="A171" s="77">
        <v>26</v>
      </c>
      <c r="B171" s="121">
        <v>1985</v>
      </c>
      <c r="C171" s="82">
        <v>2</v>
      </c>
      <c r="D171" s="18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20"/>
      <c r="AI171" s="21" t="str">
        <f t="shared" si="6"/>
        <v>***</v>
      </c>
      <c r="AJ171" s="19">
        <f t="shared" si="7"/>
        <v>0</v>
      </c>
      <c r="AK171" s="20">
        <f t="shared" si="8"/>
        <v>0</v>
      </c>
    </row>
    <row r="172" spans="1:38" s="11" customFormat="1" ht="14.1" customHeight="1" x14ac:dyDescent="0.15">
      <c r="A172" s="77">
        <v>26</v>
      </c>
      <c r="B172" s="121">
        <v>1985</v>
      </c>
      <c r="C172" s="82">
        <v>3</v>
      </c>
      <c r="D172" s="18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20"/>
      <c r="AI172" s="21" t="str">
        <f t="shared" si="6"/>
        <v>***</v>
      </c>
      <c r="AJ172" s="19">
        <f t="shared" si="7"/>
        <v>0</v>
      </c>
      <c r="AK172" s="20">
        <f t="shared" si="8"/>
        <v>0</v>
      </c>
    </row>
    <row r="173" spans="1:38" s="11" customFormat="1" ht="14.1" customHeight="1" x14ac:dyDescent="0.15">
      <c r="A173" s="77">
        <v>26</v>
      </c>
      <c r="B173" s="110">
        <v>1985</v>
      </c>
      <c r="C173" s="79">
        <v>4</v>
      </c>
      <c r="D173" s="18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20"/>
      <c r="AI173" s="21" t="str">
        <f t="shared" si="6"/>
        <v>***</v>
      </c>
      <c r="AJ173" s="19">
        <f t="shared" si="7"/>
        <v>0</v>
      </c>
      <c r="AK173" s="20">
        <f t="shared" si="8"/>
        <v>0</v>
      </c>
    </row>
    <row r="174" spans="1:38" s="11" customFormat="1" ht="14.1" customHeight="1" x14ac:dyDescent="0.15">
      <c r="A174" s="77">
        <v>26</v>
      </c>
      <c r="B174" s="110">
        <v>1985</v>
      </c>
      <c r="C174" s="79">
        <v>5</v>
      </c>
      <c r="D174" s="18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20"/>
      <c r="AI174" s="21" t="str">
        <f t="shared" si="6"/>
        <v>***</v>
      </c>
      <c r="AJ174" s="19">
        <f t="shared" si="7"/>
        <v>0</v>
      </c>
      <c r="AK174" s="20">
        <f t="shared" si="8"/>
        <v>0</v>
      </c>
    </row>
    <row r="175" spans="1:38" s="11" customFormat="1" ht="14.1" customHeight="1" x14ac:dyDescent="0.15">
      <c r="A175" s="77">
        <v>26</v>
      </c>
      <c r="B175" s="110">
        <v>1985</v>
      </c>
      <c r="C175" s="79">
        <v>6</v>
      </c>
      <c r="D175" s="18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20"/>
      <c r="AI175" s="21" t="str">
        <f t="shared" si="6"/>
        <v>***</v>
      </c>
      <c r="AJ175" s="19">
        <f t="shared" si="7"/>
        <v>0</v>
      </c>
      <c r="AK175" s="20">
        <f t="shared" si="8"/>
        <v>0</v>
      </c>
    </row>
    <row r="176" spans="1:38" s="11" customFormat="1" ht="14.1" customHeight="1" x14ac:dyDescent="0.15">
      <c r="A176" s="77">
        <v>26</v>
      </c>
      <c r="B176" s="110">
        <v>1985</v>
      </c>
      <c r="C176" s="79">
        <v>7</v>
      </c>
      <c r="D176" s="18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20"/>
      <c r="AI176" s="21" t="str">
        <f t="shared" si="6"/>
        <v>***</v>
      </c>
      <c r="AJ176" s="19">
        <f t="shared" si="7"/>
        <v>0</v>
      </c>
      <c r="AK176" s="20">
        <f t="shared" si="8"/>
        <v>0</v>
      </c>
    </row>
    <row r="177" spans="1:38" s="11" customFormat="1" ht="14.1" customHeight="1" x14ac:dyDescent="0.15">
      <c r="A177" s="77">
        <v>26</v>
      </c>
      <c r="B177" s="110">
        <v>1985</v>
      </c>
      <c r="C177" s="79">
        <v>8</v>
      </c>
      <c r="D177" s="18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20"/>
      <c r="AI177" s="21" t="str">
        <f t="shared" si="6"/>
        <v>***</v>
      </c>
      <c r="AJ177" s="19">
        <f t="shared" si="7"/>
        <v>0</v>
      </c>
      <c r="AK177" s="20">
        <f t="shared" si="8"/>
        <v>0</v>
      </c>
    </row>
    <row r="178" spans="1:38" s="11" customFormat="1" ht="14.1" customHeight="1" x14ac:dyDescent="0.15">
      <c r="A178" s="77">
        <v>26</v>
      </c>
      <c r="B178" s="110">
        <v>1985</v>
      </c>
      <c r="C178" s="79">
        <v>9</v>
      </c>
      <c r="D178" s="18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20"/>
      <c r="AI178" s="21" t="str">
        <f t="shared" si="6"/>
        <v>***</v>
      </c>
      <c r="AJ178" s="19">
        <f t="shared" si="7"/>
        <v>0</v>
      </c>
      <c r="AK178" s="20">
        <f t="shared" si="8"/>
        <v>0</v>
      </c>
    </row>
    <row r="179" spans="1:38" s="11" customFormat="1" ht="14.1" customHeight="1" x14ac:dyDescent="0.15">
      <c r="A179" s="77">
        <v>26</v>
      </c>
      <c r="B179" s="110">
        <v>1985</v>
      </c>
      <c r="C179" s="79">
        <v>10</v>
      </c>
      <c r="D179" s="18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20"/>
      <c r="AI179" s="21" t="str">
        <f t="shared" si="6"/>
        <v>***</v>
      </c>
      <c r="AJ179" s="19">
        <f t="shared" si="7"/>
        <v>0</v>
      </c>
      <c r="AK179" s="20">
        <f t="shared" si="8"/>
        <v>0</v>
      </c>
    </row>
    <row r="180" spans="1:38" s="11" customFormat="1" ht="14.1" customHeight="1" x14ac:dyDescent="0.15">
      <c r="A180" s="77">
        <v>26</v>
      </c>
      <c r="B180" s="110">
        <v>1985</v>
      </c>
      <c r="C180" s="79">
        <v>11</v>
      </c>
      <c r="D180" s="18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20"/>
      <c r="AI180" s="21" t="str">
        <f t="shared" si="6"/>
        <v>***</v>
      </c>
      <c r="AJ180" s="19">
        <f t="shared" si="7"/>
        <v>0</v>
      </c>
      <c r="AK180" s="20">
        <f t="shared" si="8"/>
        <v>0</v>
      </c>
    </row>
    <row r="181" spans="1:38" s="11" customFormat="1" ht="14.1" customHeight="1" x14ac:dyDescent="0.15">
      <c r="A181" s="86">
        <v>26</v>
      </c>
      <c r="B181" s="115">
        <v>1985</v>
      </c>
      <c r="C181" s="90">
        <v>12</v>
      </c>
      <c r="D181" s="33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30"/>
      <c r="AI181" s="28" t="str">
        <f t="shared" si="6"/>
        <v>***</v>
      </c>
      <c r="AJ181" s="29">
        <f t="shared" si="7"/>
        <v>0</v>
      </c>
      <c r="AK181" s="30">
        <f t="shared" si="8"/>
        <v>0</v>
      </c>
      <c r="AL181" s="31" t="e">
        <f>AVERAGE(AI170:AI181)</f>
        <v>#DIV/0!</v>
      </c>
    </row>
    <row r="182" spans="1:38" s="11" customFormat="1" ht="14.1" customHeight="1" x14ac:dyDescent="0.15">
      <c r="A182" s="88">
        <v>26</v>
      </c>
      <c r="B182" s="118">
        <v>1986</v>
      </c>
      <c r="C182" s="91">
        <v>1</v>
      </c>
      <c r="D182" s="34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7"/>
      <c r="AI182" s="15" t="str">
        <f t="shared" si="6"/>
        <v>***</v>
      </c>
      <c r="AJ182" s="16">
        <f t="shared" si="7"/>
        <v>0</v>
      </c>
      <c r="AK182" s="17">
        <f t="shared" si="8"/>
        <v>0</v>
      </c>
    </row>
    <row r="183" spans="1:38" s="11" customFormat="1" ht="14.1" customHeight="1" x14ac:dyDescent="0.15">
      <c r="A183" s="77">
        <v>26</v>
      </c>
      <c r="B183" s="110">
        <v>1986</v>
      </c>
      <c r="C183" s="79">
        <v>2</v>
      </c>
      <c r="D183" s="18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20"/>
      <c r="AI183" s="21" t="str">
        <f t="shared" si="6"/>
        <v>***</v>
      </c>
      <c r="AJ183" s="19">
        <f t="shared" si="7"/>
        <v>0</v>
      </c>
      <c r="AK183" s="20">
        <f t="shared" si="8"/>
        <v>0</v>
      </c>
    </row>
    <row r="184" spans="1:38" s="11" customFormat="1" ht="14.1" customHeight="1" x14ac:dyDescent="0.15">
      <c r="A184" s="77">
        <v>26</v>
      </c>
      <c r="B184" s="110">
        <v>1986</v>
      </c>
      <c r="C184" s="79">
        <v>3</v>
      </c>
      <c r="D184" s="18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20"/>
      <c r="AI184" s="21" t="str">
        <f t="shared" si="6"/>
        <v>***</v>
      </c>
      <c r="AJ184" s="19">
        <f t="shared" si="7"/>
        <v>0</v>
      </c>
      <c r="AK184" s="20">
        <f t="shared" si="8"/>
        <v>0</v>
      </c>
    </row>
    <row r="185" spans="1:38" s="11" customFormat="1" ht="14.1" customHeight="1" x14ac:dyDescent="0.15">
      <c r="A185" s="77">
        <v>26</v>
      </c>
      <c r="B185" s="110">
        <v>1986</v>
      </c>
      <c r="C185" s="79">
        <v>4</v>
      </c>
      <c r="D185" s="18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20"/>
      <c r="AI185" s="21" t="str">
        <f t="shared" si="6"/>
        <v>***</v>
      </c>
      <c r="AJ185" s="19">
        <f t="shared" si="7"/>
        <v>0</v>
      </c>
      <c r="AK185" s="20">
        <f t="shared" si="8"/>
        <v>0</v>
      </c>
    </row>
    <row r="186" spans="1:38" s="11" customFormat="1" ht="14.1" customHeight="1" x14ac:dyDescent="0.15">
      <c r="A186" s="77">
        <v>26</v>
      </c>
      <c r="B186" s="110">
        <v>1986</v>
      </c>
      <c r="C186" s="79">
        <v>5</v>
      </c>
      <c r="D186" s="18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20"/>
      <c r="AI186" s="21" t="str">
        <f t="shared" si="6"/>
        <v>***</v>
      </c>
      <c r="AJ186" s="19">
        <f t="shared" si="7"/>
        <v>0</v>
      </c>
      <c r="AK186" s="20">
        <f t="shared" si="8"/>
        <v>0</v>
      </c>
    </row>
    <row r="187" spans="1:38" s="11" customFormat="1" ht="14.1" customHeight="1" x14ac:dyDescent="0.15">
      <c r="A187" s="77">
        <v>26</v>
      </c>
      <c r="B187" s="110">
        <v>1986</v>
      </c>
      <c r="C187" s="79">
        <v>6</v>
      </c>
      <c r="D187" s="18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20"/>
      <c r="AI187" s="21" t="str">
        <f t="shared" si="6"/>
        <v>***</v>
      </c>
      <c r="AJ187" s="19">
        <f t="shared" si="7"/>
        <v>0</v>
      </c>
      <c r="AK187" s="20">
        <f t="shared" si="8"/>
        <v>0</v>
      </c>
    </row>
    <row r="188" spans="1:38" s="11" customFormat="1" ht="14.1" customHeight="1" x14ac:dyDescent="0.15">
      <c r="A188" s="77">
        <v>26</v>
      </c>
      <c r="B188" s="110">
        <v>1986</v>
      </c>
      <c r="C188" s="79">
        <v>7</v>
      </c>
      <c r="D188" s="18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20"/>
      <c r="AI188" s="21" t="str">
        <f t="shared" si="6"/>
        <v>***</v>
      </c>
      <c r="AJ188" s="19">
        <f t="shared" si="7"/>
        <v>0</v>
      </c>
      <c r="AK188" s="20">
        <f t="shared" si="8"/>
        <v>0</v>
      </c>
    </row>
    <row r="189" spans="1:38" s="11" customFormat="1" ht="14.1" customHeight="1" x14ac:dyDescent="0.15">
      <c r="A189" s="77">
        <v>26</v>
      </c>
      <c r="B189" s="110">
        <v>1986</v>
      </c>
      <c r="C189" s="79">
        <v>8</v>
      </c>
      <c r="D189" s="18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20"/>
      <c r="AI189" s="21" t="str">
        <f t="shared" si="6"/>
        <v>***</v>
      </c>
      <c r="AJ189" s="19">
        <f t="shared" si="7"/>
        <v>0</v>
      </c>
      <c r="AK189" s="20">
        <f t="shared" si="8"/>
        <v>0</v>
      </c>
    </row>
    <row r="190" spans="1:38" s="11" customFormat="1" ht="14.1" customHeight="1" x14ac:dyDescent="0.15">
      <c r="A190" s="77">
        <v>26</v>
      </c>
      <c r="B190" s="110">
        <v>1986</v>
      </c>
      <c r="C190" s="79">
        <v>9</v>
      </c>
      <c r="D190" s="18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20"/>
      <c r="AI190" s="21" t="str">
        <f t="shared" si="6"/>
        <v>***</v>
      </c>
      <c r="AJ190" s="19">
        <f t="shared" si="7"/>
        <v>0</v>
      </c>
      <c r="AK190" s="20">
        <f t="shared" si="8"/>
        <v>0</v>
      </c>
    </row>
    <row r="191" spans="1:38" s="11" customFormat="1" ht="14.1" customHeight="1" x14ac:dyDescent="0.15">
      <c r="A191" s="77">
        <v>26</v>
      </c>
      <c r="B191" s="110">
        <v>1986</v>
      </c>
      <c r="C191" s="79">
        <v>10</v>
      </c>
      <c r="D191" s="18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20"/>
      <c r="AI191" s="21" t="str">
        <f t="shared" si="6"/>
        <v>***</v>
      </c>
      <c r="AJ191" s="19">
        <f t="shared" si="7"/>
        <v>0</v>
      </c>
      <c r="AK191" s="20">
        <f t="shared" si="8"/>
        <v>0</v>
      </c>
    </row>
    <row r="192" spans="1:38" s="11" customFormat="1" ht="14.1" customHeight="1" x14ac:dyDescent="0.15">
      <c r="A192" s="77">
        <v>26</v>
      </c>
      <c r="B192" s="110">
        <v>1986</v>
      </c>
      <c r="C192" s="79">
        <v>11</v>
      </c>
      <c r="D192" s="18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20"/>
      <c r="AI192" s="21" t="str">
        <f t="shared" si="6"/>
        <v>***</v>
      </c>
      <c r="AJ192" s="19">
        <f t="shared" si="7"/>
        <v>0</v>
      </c>
      <c r="AK192" s="20">
        <f t="shared" si="8"/>
        <v>0</v>
      </c>
    </row>
    <row r="193" spans="1:38" s="11" customFormat="1" ht="14.1" customHeight="1" x14ac:dyDescent="0.15">
      <c r="A193" s="83">
        <v>26</v>
      </c>
      <c r="B193" s="126">
        <v>1986</v>
      </c>
      <c r="C193" s="92">
        <v>12</v>
      </c>
      <c r="D193" s="25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7"/>
      <c r="AI193" s="35" t="str">
        <f t="shared" si="6"/>
        <v>***</v>
      </c>
      <c r="AJ193" s="26">
        <f t="shared" si="7"/>
        <v>0</v>
      </c>
      <c r="AK193" s="27">
        <f t="shared" si="8"/>
        <v>0</v>
      </c>
      <c r="AL193" s="31" t="e">
        <f>AVERAGE(AI182:AI193)</f>
        <v>#DIV/0!</v>
      </c>
    </row>
    <row r="194" spans="1:38" s="11" customFormat="1" ht="14.1" customHeight="1" x14ac:dyDescent="0.15">
      <c r="A194" s="80">
        <v>26</v>
      </c>
      <c r="B194" s="127">
        <v>1987</v>
      </c>
      <c r="C194" s="93">
        <v>1</v>
      </c>
      <c r="D194" s="22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4"/>
      <c r="AI194" s="36" t="str">
        <f t="shared" si="6"/>
        <v>***</v>
      </c>
      <c r="AJ194" s="23">
        <f t="shared" si="7"/>
        <v>0</v>
      </c>
      <c r="AK194" s="24">
        <f t="shared" si="8"/>
        <v>0</v>
      </c>
    </row>
    <row r="195" spans="1:38" s="11" customFormat="1" ht="14.1" customHeight="1" x14ac:dyDescent="0.15">
      <c r="A195" s="77">
        <v>26</v>
      </c>
      <c r="B195" s="110">
        <v>1987</v>
      </c>
      <c r="C195" s="79">
        <v>2</v>
      </c>
      <c r="D195" s="18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20"/>
      <c r="AI195" s="21" t="str">
        <f t="shared" si="6"/>
        <v>***</v>
      </c>
      <c r="AJ195" s="19">
        <f t="shared" si="7"/>
        <v>0</v>
      </c>
      <c r="AK195" s="20">
        <f t="shared" si="8"/>
        <v>0</v>
      </c>
    </row>
    <row r="196" spans="1:38" s="11" customFormat="1" ht="14.1" customHeight="1" x14ac:dyDescent="0.15">
      <c r="A196" s="77">
        <v>26</v>
      </c>
      <c r="B196" s="110">
        <v>1987</v>
      </c>
      <c r="C196" s="79">
        <v>3</v>
      </c>
      <c r="D196" s="18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20"/>
      <c r="AI196" s="21" t="str">
        <f t="shared" si="6"/>
        <v>***</v>
      </c>
      <c r="AJ196" s="19">
        <f t="shared" si="7"/>
        <v>0</v>
      </c>
      <c r="AK196" s="20">
        <f t="shared" si="8"/>
        <v>0</v>
      </c>
    </row>
    <row r="197" spans="1:38" s="11" customFormat="1" ht="14.1" customHeight="1" x14ac:dyDescent="0.15">
      <c r="A197" s="77">
        <v>26</v>
      </c>
      <c r="B197" s="110">
        <v>1987</v>
      </c>
      <c r="C197" s="79">
        <v>4</v>
      </c>
      <c r="D197" s="18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20"/>
      <c r="AI197" s="21" t="str">
        <f t="shared" ref="AI197:AI260" si="9">IF(AE197="","***",ROUND(AVERAGE(D197:AH197),2))</f>
        <v>***</v>
      </c>
      <c r="AJ197" s="19">
        <f t="shared" si="7"/>
        <v>0</v>
      </c>
      <c r="AK197" s="20">
        <f t="shared" si="8"/>
        <v>0</v>
      </c>
    </row>
    <row r="198" spans="1:38" s="11" customFormat="1" ht="14.1" customHeight="1" x14ac:dyDescent="0.15">
      <c r="A198" s="77">
        <v>26</v>
      </c>
      <c r="B198" s="110">
        <v>1987</v>
      </c>
      <c r="C198" s="79">
        <v>5</v>
      </c>
      <c r="D198" s="18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20"/>
      <c r="AI198" s="21" t="str">
        <f t="shared" si="9"/>
        <v>***</v>
      </c>
      <c r="AJ198" s="19">
        <f t="shared" ref="AJ198:AJ261" si="10">MAX(D198:AH198)</f>
        <v>0</v>
      </c>
      <c r="AK198" s="20">
        <f t="shared" ref="AK198:AK261" si="11">MIN(D198:AH198)</f>
        <v>0</v>
      </c>
    </row>
    <row r="199" spans="1:38" s="11" customFormat="1" ht="14.1" customHeight="1" x14ac:dyDescent="0.15">
      <c r="A199" s="77">
        <v>26</v>
      </c>
      <c r="B199" s="110">
        <v>1987</v>
      </c>
      <c r="C199" s="79">
        <v>6</v>
      </c>
      <c r="D199" s="18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20"/>
      <c r="AI199" s="21" t="str">
        <f t="shared" si="9"/>
        <v>***</v>
      </c>
      <c r="AJ199" s="19">
        <f t="shared" si="10"/>
        <v>0</v>
      </c>
      <c r="AK199" s="20">
        <f t="shared" si="11"/>
        <v>0</v>
      </c>
    </row>
    <row r="200" spans="1:38" s="11" customFormat="1" ht="14.1" customHeight="1" x14ac:dyDescent="0.15">
      <c r="A200" s="77">
        <v>26</v>
      </c>
      <c r="B200" s="110">
        <v>1987</v>
      </c>
      <c r="C200" s="79">
        <v>7</v>
      </c>
      <c r="D200" s="18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20"/>
      <c r="AI200" s="21" t="str">
        <f t="shared" si="9"/>
        <v>***</v>
      </c>
      <c r="AJ200" s="19">
        <f t="shared" si="10"/>
        <v>0</v>
      </c>
      <c r="AK200" s="20">
        <f t="shared" si="11"/>
        <v>0</v>
      </c>
    </row>
    <row r="201" spans="1:38" s="11" customFormat="1" ht="14.1" customHeight="1" x14ac:dyDescent="0.15">
      <c r="A201" s="77">
        <v>26</v>
      </c>
      <c r="B201" s="110">
        <v>1987</v>
      </c>
      <c r="C201" s="79">
        <v>8</v>
      </c>
      <c r="D201" s="18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20"/>
      <c r="AI201" s="21" t="str">
        <f t="shared" si="9"/>
        <v>***</v>
      </c>
      <c r="AJ201" s="19">
        <f t="shared" si="10"/>
        <v>0</v>
      </c>
      <c r="AK201" s="20">
        <f t="shared" si="11"/>
        <v>0</v>
      </c>
    </row>
    <row r="202" spans="1:38" s="11" customFormat="1" ht="14.1" customHeight="1" x14ac:dyDescent="0.15">
      <c r="A202" s="77">
        <v>26</v>
      </c>
      <c r="B202" s="110">
        <v>1987</v>
      </c>
      <c r="C202" s="79">
        <v>9</v>
      </c>
      <c r="D202" s="18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20"/>
      <c r="AI202" s="21" t="str">
        <f t="shared" si="9"/>
        <v>***</v>
      </c>
      <c r="AJ202" s="19">
        <f t="shared" si="10"/>
        <v>0</v>
      </c>
      <c r="AK202" s="20">
        <f t="shared" si="11"/>
        <v>0</v>
      </c>
    </row>
    <row r="203" spans="1:38" s="11" customFormat="1" ht="14.1" customHeight="1" x14ac:dyDescent="0.15">
      <c r="A203" s="77">
        <v>26</v>
      </c>
      <c r="B203" s="110">
        <v>1987</v>
      </c>
      <c r="C203" s="79">
        <v>10</v>
      </c>
      <c r="D203" s="18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20"/>
      <c r="AI203" s="21" t="str">
        <f t="shared" si="9"/>
        <v>***</v>
      </c>
      <c r="AJ203" s="19">
        <f t="shared" si="10"/>
        <v>0</v>
      </c>
      <c r="AK203" s="20">
        <f t="shared" si="11"/>
        <v>0</v>
      </c>
    </row>
    <row r="204" spans="1:38" s="11" customFormat="1" ht="14.1" customHeight="1" x14ac:dyDescent="0.15">
      <c r="A204" s="77">
        <v>26</v>
      </c>
      <c r="B204" s="110">
        <v>1987</v>
      </c>
      <c r="C204" s="79">
        <v>11</v>
      </c>
      <c r="D204" s="18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20"/>
      <c r="AI204" s="21" t="str">
        <f t="shared" si="9"/>
        <v>***</v>
      </c>
      <c r="AJ204" s="19">
        <f t="shared" si="10"/>
        <v>0</v>
      </c>
      <c r="AK204" s="20">
        <f t="shared" si="11"/>
        <v>0</v>
      </c>
    </row>
    <row r="205" spans="1:38" s="11" customFormat="1" ht="14.1" customHeight="1" x14ac:dyDescent="0.15">
      <c r="A205" s="86">
        <v>26</v>
      </c>
      <c r="B205" s="115">
        <v>1987</v>
      </c>
      <c r="C205" s="90">
        <v>12</v>
      </c>
      <c r="D205" s="33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30"/>
      <c r="AI205" s="28" t="str">
        <f t="shared" si="9"/>
        <v>***</v>
      </c>
      <c r="AJ205" s="29">
        <f t="shared" si="10"/>
        <v>0</v>
      </c>
      <c r="AK205" s="30">
        <f t="shared" si="11"/>
        <v>0</v>
      </c>
      <c r="AL205" s="31" t="e">
        <f>AVERAGE(AI194:AI205)</f>
        <v>#DIV/0!</v>
      </c>
    </row>
    <row r="206" spans="1:38" s="11" customFormat="1" ht="14.1" customHeight="1" x14ac:dyDescent="0.15">
      <c r="A206" s="88">
        <v>26</v>
      </c>
      <c r="B206" s="118">
        <v>1988</v>
      </c>
      <c r="C206" s="91">
        <v>1</v>
      </c>
      <c r="D206" s="34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7"/>
      <c r="AI206" s="15" t="str">
        <f t="shared" si="9"/>
        <v>***</v>
      </c>
      <c r="AJ206" s="16">
        <f t="shared" si="10"/>
        <v>0</v>
      </c>
      <c r="AK206" s="17">
        <f t="shared" si="11"/>
        <v>0</v>
      </c>
    </row>
    <row r="207" spans="1:38" s="11" customFormat="1" ht="14.1" customHeight="1" x14ac:dyDescent="0.15">
      <c r="A207" s="77">
        <v>26</v>
      </c>
      <c r="B207" s="110">
        <v>1988</v>
      </c>
      <c r="C207" s="79">
        <v>2</v>
      </c>
      <c r="D207" s="18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20"/>
      <c r="AI207" s="21" t="str">
        <f t="shared" si="9"/>
        <v>***</v>
      </c>
      <c r="AJ207" s="19">
        <f t="shared" si="10"/>
        <v>0</v>
      </c>
      <c r="AK207" s="20">
        <f t="shared" si="11"/>
        <v>0</v>
      </c>
    </row>
    <row r="208" spans="1:38" s="11" customFormat="1" ht="14.1" customHeight="1" x14ac:dyDescent="0.15">
      <c r="A208" s="77">
        <v>26</v>
      </c>
      <c r="B208" s="110">
        <v>1988</v>
      </c>
      <c r="C208" s="79">
        <v>3</v>
      </c>
      <c r="D208" s="18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20"/>
      <c r="AI208" s="21" t="str">
        <f t="shared" si="9"/>
        <v>***</v>
      </c>
      <c r="AJ208" s="19">
        <f t="shared" si="10"/>
        <v>0</v>
      </c>
      <c r="AK208" s="20">
        <f t="shared" si="11"/>
        <v>0</v>
      </c>
    </row>
    <row r="209" spans="1:38" s="11" customFormat="1" ht="14.1" customHeight="1" x14ac:dyDescent="0.15">
      <c r="A209" s="77">
        <v>26</v>
      </c>
      <c r="B209" s="110">
        <v>1988</v>
      </c>
      <c r="C209" s="79">
        <v>4</v>
      </c>
      <c r="D209" s="18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20"/>
      <c r="AI209" s="21" t="str">
        <f t="shared" si="9"/>
        <v>***</v>
      </c>
      <c r="AJ209" s="19">
        <f t="shared" si="10"/>
        <v>0</v>
      </c>
      <c r="AK209" s="20">
        <f t="shared" si="11"/>
        <v>0</v>
      </c>
    </row>
    <row r="210" spans="1:38" s="11" customFormat="1" ht="14.1" customHeight="1" x14ac:dyDescent="0.15">
      <c r="A210" s="77">
        <v>26</v>
      </c>
      <c r="B210" s="110">
        <v>1988</v>
      </c>
      <c r="C210" s="79">
        <v>5</v>
      </c>
      <c r="D210" s="18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20"/>
      <c r="AI210" s="21" t="str">
        <f t="shared" si="9"/>
        <v>***</v>
      </c>
      <c r="AJ210" s="19">
        <f t="shared" si="10"/>
        <v>0</v>
      </c>
      <c r="AK210" s="20">
        <f t="shared" si="11"/>
        <v>0</v>
      </c>
    </row>
    <row r="211" spans="1:38" s="11" customFormat="1" ht="14.1" customHeight="1" x14ac:dyDescent="0.15">
      <c r="A211" s="77">
        <v>26</v>
      </c>
      <c r="B211" s="110">
        <v>1988</v>
      </c>
      <c r="C211" s="79">
        <v>6</v>
      </c>
      <c r="D211" s="18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20"/>
      <c r="AI211" s="21" t="str">
        <f t="shared" si="9"/>
        <v>***</v>
      </c>
      <c r="AJ211" s="19">
        <f t="shared" si="10"/>
        <v>0</v>
      </c>
      <c r="AK211" s="20">
        <f t="shared" si="11"/>
        <v>0</v>
      </c>
    </row>
    <row r="212" spans="1:38" s="11" customFormat="1" ht="14.1" customHeight="1" x14ac:dyDescent="0.15">
      <c r="A212" s="77">
        <v>26</v>
      </c>
      <c r="B212" s="110">
        <v>1988</v>
      </c>
      <c r="C212" s="79">
        <v>7</v>
      </c>
      <c r="D212" s="18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20"/>
      <c r="AI212" s="21" t="str">
        <f t="shared" si="9"/>
        <v>***</v>
      </c>
      <c r="AJ212" s="19">
        <f t="shared" si="10"/>
        <v>0</v>
      </c>
      <c r="AK212" s="20">
        <f t="shared" si="11"/>
        <v>0</v>
      </c>
    </row>
    <row r="213" spans="1:38" s="11" customFormat="1" ht="14.1" customHeight="1" x14ac:dyDescent="0.15">
      <c r="A213" s="77">
        <v>26</v>
      </c>
      <c r="B213" s="110">
        <v>1988</v>
      </c>
      <c r="C213" s="79">
        <v>8</v>
      </c>
      <c r="D213" s="18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20"/>
      <c r="AI213" s="21" t="str">
        <f t="shared" si="9"/>
        <v>***</v>
      </c>
      <c r="AJ213" s="19">
        <f t="shared" si="10"/>
        <v>0</v>
      </c>
      <c r="AK213" s="20">
        <f t="shared" si="11"/>
        <v>0</v>
      </c>
    </row>
    <row r="214" spans="1:38" s="11" customFormat="1" ht="14.1" customHeight="1" x14ac:dyDescent="0.15">
      <c r="A214" s="77">
        <v>26</v>
      </c>
      <c r="B214" s="110">
        <v>1988</v>
      </c>
      <c r="C214" s="79">
        <v>9</v>
      </c>
      <c r="D214" s="18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20"/>
      <c r="AI214" s="21" t="str">
        <f t="shared" si="9"/>
        <v>***</v>
      </c>
      <c r="AJ214" s="19">
        <f t="shared" si="10"/>
        <v>0</v>
      </c>
      <c r="AK214" s="20">
        <f t="shared" si="11"/>
        <v>0</v>
      </c>
    </row>
    <row r="215" spans="1:38" s="11" customFormat="1" ht="14.1" customHeight="1" x14ac:dyDescent="0.15">
      <c r="A215" s="77">
        <v>26</v>
      </c>
      <c r="B215" s="110">
        <v>1988</v>
      </c>
      <c r="C215" s="79">
        <v>10</v>
      </c>
      <c r="D215" s="18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20"/>
      <c r="AI215" s="21" t="str">
        <f t="shared" si="9"/>
        <v>***</v>
      </c>
      <c r="AJ215" s="19">
        <f t="shared" si="10"/>
        <v>0</v>
      </c>
      <c r="AK215" s="20">
        <f t="shared" si="11"/>
        <v>0</v>
      </c>
    </row>
    <row r="216" spans="1:38" s="11" customFormat="1" ht="14.1" customHeight="1" x14ac:dyDescent="0.15">
      <c r="A216" s="77">
        <v>26</v>
      </c>
      <c r="B216" s="110">
        <v>1988</v>
      </c>
      <c r="C216" s="79">
        <v>11</v>
      </c>
      <c r="D216" s="18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20"/>
      <c r="AI216" s="21" t="str">
        <f t="shared" si="9"/>
        <v>***</v>
      </c>
      <c r="AJ216" s="19">
        <f t="shared" si="10"/>
        <v>0</v>
      </c>
      <c r="AK216" s="20">
        <f t="shared" si="11"/>
        <v>0</v>
      </c>
    </row>
    <row r="217" spans="1:38" s="11" customFormat="1" ht="14.1" customHeight="1" x14ac:dyDescent="0.15">
      <c r="A217" s="83">
        <v>26</v>
      </c>
      <c r="B217" s="126">
        <v>1988</v>
      </c>
      <c r="C217" s="92">
        <v>12</v>
      </c>
      <c r="D217" s="25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7"/>
      <c r="AI217" s="35" t="str">
        <f t="shared" si="9"/>
        <v>***</v>
      </c>
      <c r="AJ217" s="26">
        <f t="shared" si="10"/>
        <v>0</v>
      </c>
      <c r="AK217" s="27">
        <f t="shared" si="11"/>
        <v>0</v>
      </c>
      <c r="AL217" s="31" t="e">
        <f>AVERAGE(AI206:AI217)</f>
        <v>#DIV/0!</v>
      </c>
    </row>
    <row r="218" spans="1:38" s="11" customFormat="1" ht="14.1" customHeight="1" x14ac:dyDescent="0.15">
      <c r="A218" s="80">
        <v>26</v>
      </c>
      <c r="B218" s="127">
        <v>1989</v>
      </c>
      <c r="C218" s="93">
        <v>1</v>
      </c>
      <c r="D218" s="22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4"/>
      <c r="AI218" s="36" t="str">
        <f t="shared" si="9"/>
        <v>***</v>
      </c>
      <c r="AJ218" s="23">
        <f t="shared" si="10"/>
        <v>0</v>
      </c>
      <c r="AK218" s="24">
        <f t="shared" si="11"/>
        <v>0</v>
      </c>
    </row>
    <row r="219" spans="1:38" s="11" customFormat="1" ht="14.1" customHeight="1" x14ac:dyDescent="0.15">
      <c r="A219" s="77">
        <v>26</v>
      </c>
      <c r="B219" s="110">
        <v>1989</v>
      </c>
      <c r="C219" s="79">
        <v>2</v>
      </c>
      <c r="D219" s="18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20"/>
      <c r="AI219" s="21" t="str">
        <f t="shared" si="9"/>
        <v>***</v>
      </c>
      <c r="AJ219" s="19">
        <f t="shared" si="10"/>
        <v>0</v>
      </c>
      <c r="AK219" s="20">
        <f t="shared" si="11"/>
        <v>0</v>
      </c>
    </row>
    <row r="220" spans="1:38" s="11" customFormat="1" ht="14.1" customHeight="1" x14ac:dyDescent="0.15">
      <c r="A220" s="77">
        <v>26</v>
      </c>
      <c r="B220" s="110">
        <v>1989</v>
      </c>
      <c r="C220" s="79">
        <v>3</v>
      </c>
      <c r="D220" s="18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20"/>
      <c r="AI220" s="21" t="str">
        <f t="shared" si="9"/>
        <v>***</v>
      </c>
      <c r="AJ220" s="19">
        <f t="shared" si="10"/>
        <v>0</v>
      </c>
      <c r="AK220" s="20">
        <f t="shared" si="11"/>
        <v>0</v>
      </c>
    </row>
    <row r="221" spans="1:38" s="11" customFormat="1" ht="14.1" customHeight="1" x14ac:dyDescent="0.15">
      <c r="A221" s="77">
        <v>26</v>
      </c>
      <c r="B221" s="110">
        <v>1989</v>
      </c>
      <c r="C221" s="79">
        <v>4</v>
      </c>
      <c r="D221" s="18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20"/>
      <c r="AI221" s="21" t="str">
        <f t="shared" si="9"/>
        <v>***</v>
      </c>
      <c r="AJ221" s="19">
        <f t="shared" si="10"/>
        <v>0</v>
      </c>
      <c r="AK221" s="20">
        <f t="shared" si="11"/>
        <v>0</v>
      </c>
    </row>
    <row r="222" spans="1:38" s="11" customFormat="1" ht="14.1" customHeight="1" x14ac:dyDescent="0.15">
      <c r="A222" s="77">
        <v>26</v>
      </c>
      <c r="B222" s="110">
        <v>1989</v>
      </c>
      <c r="C222" s="79">
        <v>5</v>
      </c>
      <c r="D222" s="18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20"/>
      <c r="AI222" s="21" t="str">
        <f t="shared" si="9"/>
        <v>***</v>
      </c>
      <c r="AJ222" s="19">
        <f t="shared" si="10"/>
        <v>0</v>
      </c>
      <c r="AK222" s="20">
        <f t="shared" si="11"/>
        <v>0</v>
      </c>
    </row>
    <row r="223" spans="1:38" s="11" customFormat="1" ht="14.1" customHeight="1" x14ac:dyDescent="0.15">
      <c r="A223" s="77">
        <v>26</v>
      </c>
      <c r="B223" s="110">
        <v>1989</v>
      </c>
      <c r="C223" s="79">
        <v>6</v>
      </c>
      <c r="D223" s="18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20"/>
      <c r="AI223" s="21" t="str">
        <f t="shared" si="9"/>
        <v>***</v>
      </c>
      <c r="AJ223" s="19">
        <f t="shared" si="10"/>
        <v>0</v>
      </c>
      <c r="AK223" s="20">
        <f t="shared" si="11"/>
        <v>0</v>
      </c>
    </row>
    <row r="224" spans="1:38" s="11" customFormat="1" ht="14.1" customHeight="1" x14ac:dyDescent="0.15">
      <c r="A224" s="77">
        <v>26</v>
      </c>
      <c r="B224" s="110">
        <v>1989</v>
      </c>
      <c r="C224" s="79">
        <v>7</v>
      </c>
      <c r="D224" s="18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20"/>
      <c r="AI224" s="21" t="str">
        <f t="shared" si="9"/>
        <v>***</v>
      </c>
      <c r="AJ224" s="19">
        <f t="shared" si="10"/>
        <v>0</v>
      </c>
      <c r="AK224" s="20">
        <f t="shared" si="11"/>
        <v>0</v>
      </c>
    </row>
    <row r="225" spans="1:38" s="11" customFormat="1" ht="14.1" customHeight="1" x14ac:dyDescent="0.15">
      <c r="A225" s="77">
        <v>26</v>
      </c>
      <c r="B225" s="110">
        <v>1989</v>
      </c>
      <c r="C225" s="79">
        <v>8</v>
      </c>
      <c r="D225" s="18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20"/>
      <c r="AI225" s="21" t="str">
        <f t="shared" si="9"/>
        <v>***</v>
      </c>
      <c r="AJ225" s="19">
        <f t="shared" si="10"/>
        <v>0</v>
      </c>
      <c r="AK225" s="20">
        <f t="shared" si="11"/>
        <v>0</v>
      </c>
    </row>
    <row r="226" spans="1:38" s="11" customFormat="1" ht="14.1" customHeight="1" x14ac:dyDescent="0.15">
      <c r="A226" s="77">
        <v>26</v>
      </c>
      <c r="B226" s="110">
        <v>1989</v>
      </c>
      <c r="C226" s="79">
        <v>9</v>
      </c>
      <c r="D226" s="18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20"/>
      <c r="AI226" s="21" t="str">
        <f t="shared" si="9"/>
        <v>***</v>
      </c>
      <c r="AJ226" s="19">
        <f t="shared" si="10"/>
        <v>0</v>
      </c>
      <c r="AK226" s="20">
        <f t="shared" si="11"/>
        <v>0</v>
      </c>
    </row>
    <row r="227" spans="1:38" s="11" customFormat="1" ht="14.1" customHeight="1" x14ac:dyDescent="0.15">
      <c r="A227" s="77">
        <v>26</v>
      </c>
      <c r="B227" s="110">
        <v>1989</v>
      </c>
      <c r="C227" s="79">
        <v>10</v>
      </c>
      <c r="D227" s="18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20"/>
      <c r="AI227" s="21" t="str">
        <f t="shared" si="9"/>
        <v>***</v>
      </c>
      <c r="AJ227" s="19">
        <f t="shared" si="10"/>
        <v>0</v>
      </c>
      <c r="AK227" s="20">
        <f t="shared" si="11"/>
        <v>0</v>
      </c>
    </row>
    <row r="228" spans="1:38" s="11" customFormat="1" ht="14.1" customHeight="1" x14ac:dyDescent="0.15">
      <c r="A228" s="77">
        <v>26</v>
      </c>
      <c r="B228" s="110">
        <v>1989</v>
      </c>
      <c r="C228" s="79">
        <v>11</v>
      </c>
      <c r="D228" s="18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20"/>
      <c r="AI228" s="21" t="str">
        <f t="shared" si="9"/>
        <v>***</v>
      </c>
      <c r="AJ228" s="19">
        <f t="shared" si="10"/>
        <v>0</v>
      </c>
      <c r="AK228" s="20">
        <f t="shared" si="11"/>
        <v>0</v>
      </c>
    </row>
    <row r="229" spans="1:38" s="11" customFormat="1" ht="14.1" customHeight="1" x14ac:dyDescent="0.15">
      <c r="A229" s="86">
        <v>26</v>
      </c>
      <c r="B229" s="115">
        <v>1989</v>
      </c>
      <c r="C229" s="90">
        <v>12</v>
      </c>
      <c r="D229" s="33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30"/>
      <c r="AI229" s="28" t="str">
        <f t="shared" si="9"/>
        <v>***</v>
      </c>
      <c r="AJ229" s="29">
        <f t="shared" si="10"/>
        <v>0</v>
      </c>
      <c r="AK229" s="30">
        <f t="shared" si="11"/>
        <v>0</v>
      </c>
      <c r="AL229" s="31" t="e">
        <f>AVERAGE(AI218:AI229)</f>
        <v>#DIV/0!</v>
      </c>
    </row>
    <row r="230" spans="1:38" s="11" customFormat="1" ht="14.1" customHeight="1" x14ac:dyDescent="0.15">
      <c r="A230" s="88">
        <v>26</v>
      </c>
      <c r="B230" s="118">
        <v>1990</v>
      </c>
      <c r="C230" s="91">
        <v>1</v>
      </c>
      <c r="D230" s="34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7"/>
      <c r="AI230" s="15" t="str">
        <f t="shared" si="9"/>
        <v>***</v>
      </c>
      <c r="AJ230" s="16">
        <f t="shared" si="10"/>
        <v>0</v>
      </c>
      <c r="AK230" s="17">
        <f t="shared" si="11"/>
        <v>0</v>
      </c>
    </row>
    <row r="231" spans="1:38" s="11" customFormat="1" ht="14.1" customHeight="1" x14ac:dyDescent="0.15">
      <c r="A231" s="77">
        <v>26</v>
      </c>
      <c r="B231" s="110">
        <v>1990</v>
      </c>
      <c r="C231" s="79">
        <v>2</v>
      </c>
      <c r="D231" s="18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20"/>
      <c r="AI231" s="21" t="str">
        <f t="shared" si="9"/>
        <v>***</v>
      </c>
      <c r="AJ231" s="19">
        <f t="shared" si="10"/>
        <v>0</v>
      </c>
      <c r="AK231" s="20">
        <f t="shared" si="11"/>
        <v>0</v>
      </c>
    </row>
    <row r="232" spans="1:38" s="11" customFormat="1" ht="14.1" customHeight="1" x14ac:dyDescent="0.15">
      <c r="A232" s="77">
        <v>26</v>
      </c>
      <c r="B232" s="110">
        <v>1990</v>
      </c>
      <c r="C232" s="79">
        <v>3</v>
      </c>
      <c r="D232" s="18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20"/>
      <c r="AI232" s="21" t="str">
        <f t="shared" si="9"/>
        <v>***</v>
      </c>
      <c r="AJ232" s="19">
        <f t="shared" si="10"/>
        <v>0</v>
      </c>
      <c r="AK232" s="20">
        <f t="shared" si="11"/>
        <v>0</v>
      </c>
    </row>
    <row r="233" spans="1:38" s="11" customFormat="1" ht="14.1" customHeight="1" x14ac:dyDescent="0.15">
      <c r="A233" s="77">
        <v>26</v>
      </c>
      <c r="B233" s="110">
        <v>1990</v>
      </c>
      <c r="C233" s="79">
        <v>4</v>
      </c>
      <c r="D233" s="18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20"/>
      <c r="AI233" s="21" t="str">
        <f t="shared" si="9"/>
        <v>***</v>
      </c>
      <c r="AJ233" s="19">
        <f t="shared" si="10"/>
        <v>0</v>
      </c>
      <c r="AK233" s="20">
        <f t="shared" si="11"/>
        <v>0</v>
      </c>
    </row>
    <row r="234" spans="1:38" s="11" customFormat="1" ht="14.1" customHeight="1" x14ac:dyDescent="0.15">
      <c r="A234" s="77">
        <v>26</v>
      </c>
      <c r="B234" s="110">
        <v>1990</v>
      </c>
      <c r="C234" s="79">
        <v>5</v>
      </c>
      <c r="D234" s="18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20"/>
      <c r="AI234" s="21" t="str">
        <f t="shared" si="9"/>
        <v>***</v>
      </c>
      <c r="AJ234" s="19">
        <f t="shared" si="10"/>
        <v>0</v>
      </c>
      <c r="AK234" s="20">
        <f t="shared" si="11"/>
        <v>0</v>
      </c>
    </row>
    <row r="235" spans="1:38" s="11" customFormat="1" ht="14.1" customHeight="1" x14ac:dyDescent="0.15">
      <c r="A235" s="77">
        <v>26</v>
      </c>
      <c r="B235" s="110">
        <v>1990</v>
      </c>
      <c r="C235" s="79">
        <v>6</v>
      </c>
      <c r="D235" s="18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20"/>
      <c r="AI235" s="21" t="str">
        <f t="shared" si="9"/>
        <v>***</v>
      </c>
      <c r="AJ235" s="19">
        <f t="shared" si="10"/>
        <v>0</v>
      </c>
      <c r="AK235" s="20">
        <f t="shared" si="11"/>
        <v>0</v>
      </c>
    </row>
    <row r="236" spans="1:38" s="11" customFormat="1" ht="14.1" customHeight="1" x14ac:dyDescent="0.15">
      <c r="A236" s="77">
        <v>26</v>
      </c>
      <c r="B236" s="110">
        <v>1990</v>
      </c>
      <c r="C236" s="79">
        <v>7</v>
      </c>
      <c r="D236" s="18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20"/>
      <c r="AI236" s="21" t="str">
        <f t="shared" si="9"/>
        <v>***</v>
      </c>
      <c r="AJ236" s="19">
        <f t="shared" si="10"/>
        <v>0</v>
      </c>
      <c r="AK236" s="20">
        <f t="shared" si="11"/>
        <v>0</v>
      </c>
    </row>
    <row r="237" spans="1:38" s="11" customFormat="1" ht="14.1" customHeight="1" x14ac:dyDescent="0.15">
      <c r="A237" s="77">
        <v>26</v>
      </c>
      <c r="B237" s="110">
        <v>1990</v>
      </c>
      <c r="C237" s="79">
        <v>8</v>
      </c>
      <c r="D237" s="18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20"/>
      <c r="AI237" s="21" t="str">
        <f t="shared" si="9"/>
        <v>***</v>
      </c>
      <c r="AJ237" s="19">
        <f t="shared" si="10"/>
        <v>0</v>
      </c>
      <c r="AK237" s="20">
        <f t="shared" si="11"/>
        <v>0</v>
      </c>
    </row>
    <row r="238" spans="1:38" s="11" customFormat="1" ht="14.1" customHeight="1" x14ac:dyDescent="0.15">
      <c r="A238" s="77">
        <v>26</v>
      </c>
      <c r="B238" s="110">
        <v>1990</v>
      </c>
      <c r="C238" s="79">
        <v>9</v>
      </c>
      <c r="D238" s="18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20"/>
      <c r="AI238" s="21" t="str">
        <f t="shared" si="9"/>
        <v>***</v>
      </c>
      <c r="AJ238" s="19">
        <f t="shared" si="10"/>
        <v>0</v>
      </c>
      <c r="AK238" s="20">
        <f t="shared" si="11"/>
        <v>0</v>
      </c>
    </row>
    <row r="239" spans="1:38" s="11" customFormat="1" ht="14.1" customHeight="1" x14ac:dyDescent="0.15">
      <c r="A239" s="77">
        <v>26</v>
      </c>
      <c r="B239" s="110">
        <v>1990</v>
      </c>
      <c r="C239" s="79">
        <v>10</v>
      </c>
      <c r="D239" s="18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20"/>
      <c r="AI239" s="21" t="str">
        <f t="shared" si="9"/>
        <v>***</v>
      </c>
      <c r="AJ239" s="19">
        <f t="shared" si="10"/>
        <v>0</v>
      </c>
      <c r="AK239" s="20">
        <f t="shared" si="11"/>
        <v>0</v>
      </c>
    </row>
    <row r="240" spans="1:38" s="11" customFormat="1" ht="14.1" customHeight="1" x14ac:dyDescent="0.15">
      <c r="A240" s="77">
        <v>26</v>
      </c>
      <c r="B240" s="110">
        <v>1990</v>
      </c>
      <c r="C240" s="79">
        <v>11</v>
      </c>
      <c r="D240" s="18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20"/>
      <c r="AI240" s="21" t="str">
        <f t="shared" si="9"/>
        <v>***</v>
      </c>
      <c r="AJ240" s="19">
        <f t="shared" si="10"/>
        <v>0</v>
      </c>
      <c r="AK240" s="20">
        <f t="shared" si="11"/>
        <v>0</v>
      </c>
    </row>
    <row r="241" spans="1:38" s="11" customFormat="1" ht="14.1" customHeight="1" x14ac:dyDescent="0.15">
      <c r="A241" s="83">
        <v>26</v>
      </c>
      <c r="B241" s="126">
        <v>1990</v>
      </c>
      <c r="C241" s="92">
        <v>12</v>
      </c>
      <c r="D241" s="25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7"/>
      <c r="AI241" s="35" t="str">
        <f t="shared" si="9"/>
        <v>***</v>
      </c>
      <c r="AJ241" s="26">
        <f t="shared" si="10"/>
        <v>0</v>
      </c>
      <c r="AK241" s="27">
        <f t="shared" si="11"/>
        <v>0</v>
      </c>
      <c r="AL241" s="31" t="e">
        <f>AVERAGE(AI230:AI241)</f>
        <v>#DIV/0!</v>
      </c>
    </row>
    <row r="242" spans="1:38" s="11" customFormat="1" ht="14.1" customHeight="1" x14ac:dyDescent="0.15">
      <c r="A242" s="80">
        <v>26</v>
      </c>
      <c r="B242" s="127">
        <v>1991</v>
      </c>
      <c r="C242" s="93">
        <v>1</v>
      </c>
      <c r="D242" s="22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4"/>
      <c r="AI242" s="36" t="str">
        <f t="shared" si="9"/>
        <v>***</v>
      </c>
      <c r="AJ242" s="23">
        <f t="shared" si="10"/>
        <v>0</v>
      </c>
      <c r="AK242" s="24">
        <f t="shared" si="11"/>
        <v>0</v>
      </c>
    </row>
    <row r="243" spans="1:38" s="11" customFormat="1" ht="14.1" customHeight="1" x14ac:dyDescent="0.15">
      <c r="A243" s="77">
        <v>26</v>
      </c>
      <c r="B243" s="110">
        <v>1991</v>
      </c>
      <c r="C243" s="79">
        <v>2</v>
      </c>
      <c r="D243" s="18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20"/>
      <c r="AI243" s="21" t="str">
        <f t="shared" si="9"/>
        <v>***</v>
      </c>
      <c r="AJ243" s="19">
        <f t="shared" si="10"/>
        <v>0</v>
      </c>
      <c r="AK243" s="20">
        <f t="shared" si="11"/>
        <v>0</v>
      </c>
    </row>
    <row r="244" spans="1:38" s="11" customFormat="1" ht="14.1" customHeight="1" x14ac:dyDescent="0.15">
      <c r="A244" s="77">
        <v>26</v>
      </c>
      <c r="B244" s="110">
        <v>1991</v>
      </c>
      <c r="C244" s="79">
        <v>3</v>
      </c>
      <c r="D244" s="18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20"/>
      <c r="AI244" s="21" t="str">
        <f t="shared" si="9"/>
        <v>***</v>
      </c>
      <c r="AJ244" s="19">
        <f t="shared" si="10"/>
        <v>0</v>
      </c>
      <c r="AK244" s="20">
        <f t="shared" si="11"/>
        <v>0</v>
      </c>
    </row>
    <row r="245" spans="1:38" s="11" customFormat="1" ht="14.1" customHeight="1" x14ac:dyDescent="0.15">
      <c r="A245" s="77">
        <v>26</v>
      </c>
      <c r="B245" s="110">
        <v>1991</v>
      </c>
      <c r="C245" s="79">
        <v>4</v>
      </c>
      <c r="D245" s="18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20"/>
      <c r="AI245" s="21" t="str">
        <f t="shared" si="9"/>
        <v>***</v>
      </c>
      <c r="AJ245" s="19">
        <f t="shared" si="10"/>
        <v>0</v>
      </c>
      <c r="AK245" s="20">
        <f t="shared" si="11"/>
        <v>0</v>
      </c>
    </row>
    <row r="246" spans="1:38" s="11" customFormat="1" ht="14.1" customHeight="1" x14ac:dyDescent="0.15">
      <c r="A246" s="77">
        <v>26</v>
      </c>
      <c r="B246" s="110">
        <v>1991</v>
      </c>
      <c r="C246" s="79">
        <v>5</v>
      </c>
      <c r="D246" s="18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20"/>
      <c r="AI246" s="21" t="str">
        <f t="shared" si="9"/>
        <v>***</v>
      </c>
      <c r="AJ246" s="19">
        <f t="shared" si="10"/>
        <v>0</v>
      </c>
      <c r="AK246" s="20">
        <f t="shared" si="11"/>
        <v>0</v>
      </c>
    </row>
    <row r="247" spans="1:38" s="11" customFormat="1" ht="14.1" customHeight="1" x14ac:dyDescent="0.15">
      <c r="A247" s="77">
        <v>26</v>
      </c>
      <c r="B247" s="110">
        <v>1991</v>
      </c>
      <c r="C247" s="79">
        <v>6</v>
      </c>
      <c r="D247" s="18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20"/>
      <c r="AI247" s="21" t="str">
        <f t="shared" si="9"/>
        <v>***</v>
      </c>
      <c r="AJ247" s="19">
        <f t="shared" si="10"/>
        <v>0</v>
      </c>
      <c r="AK247" s="20">
        <f t="shared" si="11"/>
        <v>0</v>
      </c>
    </row>
    <row r="248" spans="1:38" s="11" customFormat="1" ht="14.1" customHeight="1" x14ac:dyDescent="0.15">
      <c r="A248" s="77">
        <v>26</v>
      </c>
      <c r="B248" s="110">
        <v>1991</v>
      </c>
      <c r="C248" s="79">
        <v>7</v>
      </c>
      <c r="D248" s="18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20"/>
      <c r="AI248" s="21" t="str">
        <f t="shared" si="9"/>
        <v>***</v>
      </c>
      <c r="AJ248" s="19">
        <f t="shared" si="10"/>
        <v>0</v>
      </c>
      <c r="AK248" s="20">
        <f t="shared" si="11"/>
        <v>0</v>
      </c>
    </row>
    <row r="249" spans="1:38" s="11" customFormat="1" ht="14.1" customHeight="1" x14ac:dyDescent="0.15">
      <c r="A249" s="77">
        <v>26</v>
      </c>
      <c r="B249" s="110">
        <v>1991</v>
      </c>
      <c r="C249" s="79">
        <v>8</v>
      </c>
      <c r="D249" s="18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20"/>
      <c r="AI249" s="21" t="str">
        <f t="shared" si="9"/>
        <v>***</v>
      </c>
      <c r="AJ249" s="19">
        <f t="shared" si="10"/>
        <v>0</v>
      </c>
      <c r="AK249" s="20">
        <f t="shared" si="11"/>
        <v>0</v>
      </c>
    </row>
    <row r="250" spans="1:38" s="11" customFormat="1" ht="14.1" customHeight="1" x14ac:dyDescent="0.15">
      <c r="A250" s="77">
        <v>26</v>
      </c>
      <c r="B250" s="110">
        <v>1991</v>
      </c>
      <c r="C250" s="79">
        <v>9</v>
      </c>
      <c r="D250" s="18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20"/>
      <c r="AI250" s="21" t="str">
        <f t="shared" si="9"/>
        <v>***</v>
      </c>
      <c r="AJ250" s="19">
        <f t="shared" si="10"/>
        <v>0</v>
      </c>
      <c r="AK250" s="20">
        <f t="shared" si="11"/>
        <v>0</v>
      </c>
    </row>
    <row r="251" spans="1:38" s="11" customFormat="1" ht="14.1" customHeight="1" x14ac:dyDescent="0.15">
      <c r="A251" s="77">
        <v>26</v>
      </c>
      <c r="B251" s="110">
        <v>1991</v>
      </c>
      <c r="C251" s="79">
        <v>10</v>
      </c>
      <c r="D251" s="18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20"/>
      <c r="AI251" s="21" t="str">
        <f t="shared" si="9"/>
        <v>***</v>
      </c>
      <c r="AJ251" s="19">
        <f t="shared" si="10"/>
        <v>0</v>
      </c>
      <c r="AK251" s="20">
        <f t="shared" si="11"/>
        <v>0</v>
      </c>
    </row>
    <row r="252" spans="1:38" s="11" customFormat="1" ht="14.1" customHeight="1" x14ac:dyDescent="0.15">
      <c r="A252" s="77">
        <v>26</v>
      </c>
      <c r="B252" s="110">
        <v>1991</v>
      </c>
      <c r="C252" s="79">
        <v>11</v>
      </c>
      <c r="D252" s="18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20"/>
      <c r="AI252" s="21" t="str">
        <f t="shared" si="9"/>
        <v>***</v>
      </c>
      <c r="AJ252" s="19">
        <f t="shared" si="10"/>
        <v>0</v>
      </c>
      <c r="AK252" s="20">
        <f t="shared" si="11"/>
        <v>0</v>
      </c>
    </row>
    <row r="253" spans="1:38" s="11" customFormat="1" ht="14.1" customHeight="1" x14ac:dyDescent="0.15">
      <c r="A253" s="86">
        <v>26</v>
      </c>
      <c r="B253" s="115">
        <v>1991</v>
      </c>
      <c r="C253" s="90">
        <v>12</v>
      </c>
      <c r="D253" s="33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30"/>
      <c r="AI253" s="28" t="str">
        <f t="shared" si="9"/>
        <v>***</v>
      </c>
      <c r="AJ253" s="29">
        <f t="shared" si="10"/>
        <v>0</v>
      </c>
      <c r="AK253" s="30">
        <f t="shared" si="11"/>
        <v>0</v>
      </c>
      <c r="AL253" s="31" t="e">
        <f>AVERAGE(AI242:AI253)</f>
        <v>#DIV/0!</v>
      </c>
    </row>
    <row r="254" spans="1:38" s="11" customFormat="1" ht="14.1" customHeight="1" x14ac:dyDescent="0.15">
      <c r="A254" s="88">
        <v>26</v>
      </c>
      <c r="B254" s="118">
        <v>1992</v>
      </c>
      <c r="C254" s="91">
        <v>1</v>
      </c>
      <c r="D254" s="34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7"/>
      <c r="AI254" s="15" t="str">
        <f t="shared" si="9"/>
        <v>***</v>
      </c>
      <c r="AJ254" s="16">
        <f t="shared" si="10"/>
        <v>0</v>
      </c>
      <c r="AK254" s="17">
        <f t="shared" si="11"/>
        <v>0</v>
      </c>
    </row>
    <row r="255" spans="1:38" s="11" customFormat="1" ht="14.1" customHeight="1" x14ac:dyDescent="0.15">
      <c r="A255" s="77">
        <v>26</v>
      </c>
      <c r="B255" s="110">
        <v>1992</v>
      </c>
      <c r="C255" s="79">
        <v>2</v>
      </c>
      <c r="D255" s="18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20"/>
      <c r="AI255" s="21" t="str">
        <f t="shared" si="9"/>
        <v>***</v>
      </c>
      <c r="AJ255" s="19">
        <f t="shared" si="10"/>
        <v>0</v>
      </c>
      <c r="AK255" s="20">
        <f t="shared" si="11"/>
        <v>0</v>
      </c>
    </row>
    <row r="256" spans="1:38" s="11" customFormat="1" ht="14.1" customHeight="1" x14ac:dyDescent="0.15">
      <c r="A256" s="77">
        <v>26</v>
      </c>
      <c r="B256" s="110">
        <v>1992</v>
      </c>
      <c r="C256" s="79">
        <v>3</v>
      </c>
      <c r="D256" s="18"/>
      <c r="E256" s="19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9"/>
      <c r="AI256" s="21" t="str">
        <f t="shared" si="9"/>
        <v>***</v>
      </c>
      <c r="AJ256" s="19">
        <f t="shared" si="10"/>
        <v>0</v>
      </c>
      <c r="AK256" s="20">
        <f t="shared" si="11"/>
        <v>0</v>
      </c>
    </row>
    <row r="257" spans="1:38" s="11" customFormat="1" ht="14.1" customHeight="1" x14ac:dyDescent="0.15">
      <c r="A257" s="77">
        <v>26</v>
      </c>
      <c r="B257" s="110">
        <v>1992</v>
      </c>
      <c r="C257" s="79">
        <v>4</v>
      </c>
      <c r="D257" s="40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20"/>
      <c r="AI257" s="41" t="s">
        <v>33</v>
      </c>
      <c r="AJ257" s="32" t="s">
        <v>33</v>
      </c>
      <c r="AK257" s="39" t="s">
        <v>33</v>
      </c>
    </row>
    <row r="258" spans="1:38" s="11" customFormat="1" ht="14.1" customHeight="1" x14ac:dyDescent="0.15">
      <c r="A258" s="77">
        <v>26</v>
      </c>
      <c r="B258" s="110">
        <v>1992</v>
      </c>
      <c r="C258" s="79">
        <v>5</v>
      </c>
      <c r="D258" s="40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9"/>
      <c r="AI258" s="41" t="s">
        <v>33</v>
      </c>
      <c r="AJ258" s="32" t="s">
        <v>33</v>
      </c>
      <c r="AK258" s="39" t="s">
        <v>33</v>
      </c>
    </row>
    <row r="259" spans="1:38" s="11" customFormat="1" ht="14.1" customHeight="1" x14ac:dyDescent="0.15">
      <c r="A259" s="77">
        <v>26</v>
      </c>
      <c r="B259" s="110">
        <v>1992</v>
      </c>
      <c r="C259" s="79">
        <v>6</v>
      </c>
      <c r="D259" s="40"/>
      <c r="E259" s="32"/>
      <c r="F259" s="3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20"/>
      <c r="AI259" s="21" t="str">
        <f t="shared" si="9"/>
        <v>***</v>
      </c>
      <c r="AJ259" s="19">
        <f t="shared" si="10"/>
        <v>0</v>
      </c>
      <c r="AK259" s="20">
        <f t="shared" si="11"/>
        <v>0</v>
      </c>
    </row>
    <row r="260" spans="1:38" s="11" customFormat="1" ht="14.1" customHeight="1" x14ac:dyDescent="0.15">
      <c r="A260" s="77">
        <v>26</v>
      </c>
      <c r="B260" s="110">
        <v>1992</v>
      </c>
      <c r="C260" s="79">
        <v>7</v>
      </c>
      <c r="D260" s="18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20"/>
      <c r="AI260" s="21" t="str">
        <f t="shared" si="9"/>
        <v>***</v>
      </c>
      <c r="AJ260" s="19">
        <f t="shared" si="10"/>
        <v>0</v>
      </c>
      <c r="AK260" s="20">
        <f t="shared" si="11"/>
        <v>0</v>
      </c>
    </row>
    <row r="261" spans="1:38" s="11" customFormat="1" ht="14.1" customHeight="1" x14ac:dyDescent="0.15">
      <c r="A261" s="77">
        <v>26</v>
      </c>
      <c r="B261" s="110">
        <v>1992</v>
      </c>
      <c r="C261" s="79">
        <v>8</v>
      </c>
      <c r="D261" s="18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20"/>
      <c r="AI261" s="21" t="str">
        <f t="shared" ref="AI261:AI324" si="12">IF(AE261="","***",ROUND(AVERAGE(D261:AH261),2))</f>
        <v>***</v>
      </c>
      <c r="AJ261" s="19">
        <f t="shared" si="10"/>
        <v>0</v>
      </c>
      <c r="AK261" s="20">
        <f t="shared" si="11"/>
        <v>0</v>
      </c>
    </row>
    <row r="262" spans="1:38" s="11" customFormat="1" ht="14.1" customHeight="1" x14ac:dyDescent="0.15">
      <c r="A262" s="77">
        <v>26</v>
      </c>
      <c r="B262" s="110">
        <v>1992</v>
      </c>
      <c r="C262" s="79">
        <v>9</v>
      </c>
      <c r="D262" s="18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20"/>
      <c r="AI262" s="21" t="str">
        <f t="shared" si="12"/>
        <v>***</v>
      </c>
      <c r="AJ262" s="19">
        <f t="shared" ref="AJ262:AJ325" si="13">MAX(D262:AH262)</f>
        <v>0</v>
      </c>
      <c r="AK262" s="20">
        <f t="shared" ref="AK262:AK325" si="14">MIN(D262:AH262)</f>
        <v>0</v>
      </c>
    </row>
    <row r="263" spans="1:38" s="11" customFormat="1" ht="14.1" customHeight="1" x14ac:dyDescent="0.15">
      <c r="A263" s="77">
        <v>26</v>
      </c>
      <c r="B263" s="110">
        <v>1992</v>
      </c>
      <c r="C263" s="79">
        <v>10</v>
      </c>
      <c r="D263" s="18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20"/>
      <c r="AI263" s="21" t="str">
        <f t="shared" si="12"/>
        <v>***</v>
      </c>
      <c r="AJ263" s="19">
        <f t="shared" si="13"/>
        <v>0</v>
      </c>
      <c r="AK263" s="20">
        <f t="shared" si="14"/>
        <v>0</v>
      </c>
    </row>
    <row r="264" spans="1:38" s="11" customFormat="1" ht="14.1" customHeight="1" x14ac:dyDescent="0.15">
      <c r="A264" s="77">
        <v>26</v>
      </c>
      <c r="B264" s="110">
        <v>1992</v>
      </c>
      <c r="C264" s="79">
        <v>11</v>
      </c>
      <c r="D264" s="18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20"/>
      <c r="AI264" s="21" t="str">
        <f t="shared" si="12"/>
        <v>***</v>
      </c>
      <c r="AJ264" s="19">
        <f t="shared" si="13"/>
        <v>0</v>
      </c>
      <c r="AK264" s="20">
        <f t="shared" si="14"/>
        <v>0</v>
      </c>
    </row>
    <row r="265" spans="1:38" s="11" customFormat="1" ht="14.1" customHeight="1" x14ac:dyDescent="0.15">
      <c r="A265" s="83">
        <v>26</v>
      </c>
      <c r="B265" s="126">
        <v>1992</v>
      </c>
      <c r="C265" s="92">
        <v>12</v>
      </c>
      <c r="D265" s="25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7"/>
      <c r="AI265" s="35" t="str">
        <f t="shared" si="12"/>
        <v>***</v>
      </c>
      <c r="AJ265" s="26">
        <f t="shared" si="13"/>
        <v>0</v>
      </c>
      <c r="AK265" s="27">
        <f t="shared" si="14"/>
        <v>0</v>
      </c>
      <c r="AL265" s="31" t="e">
        <f>AVERAGE(AI254:AI265)</f>
        <v>#DIV/0!</v>
      </c>
    </row>
    <row r="266" spans="1:38" s="11" customFormat="1" ht="14.1" customHeight="1" x14ac:dyDescent="0.15">
      <c r="A266" s="80">
        <v>26</v>
      </c>
      <c r="B266" s="127">
        <v>1993</v>
      </c>
      <c r="C266" s="93">
        <v>1</v>
      </c>
      <c r="D266" s="22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4"/>
      <c r="AI266" s="36" t="str">
        <f t="shared" si="12"/>
        <v>***</v>
      </c>
      <c r="AJ266" s="23">
        <f t="shared" si="13"/>
        <v>0</v>
      </c>
      <c r="AK266" s="24">
        <f t="shared" si="14"/>
        <v>0</v>
      </c>
    </row>
    <row r="267" spans="1:38" s="11" customFormat="1" ht="14.1" customHeight="1" x14ac:dyDescent="0.15">
      <c r="A267" s="77">
        <v>26</v>
      </c>
      <c r="B267" s="110">
        <v>1993</v>
      </c>
      <c r="C267" s="79">
        <v>2</v>
      </c>
      <c r="D267" s="18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20"/>
      <c r="AI267" s="21" t="str">
        <f t="shared" si="12"/>
        <v>***</v>
      </c>
      <c r="AJ267" s="19">
        <f t="shared" si="13"/>
        <v>0</v>
      </c>
      <c r="AK267" s="20">
        <f t="shared" si="14"/>
        <v>0</v>
      </c>
    </row>
    <row r="268" spans="1:38" s="11" customFormat="1" ht="14.1" customHeight="1" x14ac:dyDescent="0.15">
      <c r="A268" s="77">
        <v>26</v>
      </c>
      <c r="B268" s="110">
        <v>1993</v>
      </c>
      <c r="C268" s="79">
        <v>3</v>
      </c>
      <c r="D268" s="18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20"/>
      <c r="AI268" s="21" t="str">
        <f t="shared" si="12"/>
        <v>***</v>
      </c>
      <c r="AJ268" s="19">
        <f t="shared" si="13"/>
        <v>0</v>
      </c>
      <c r="AK268" s="20">
        <f t="shared" si="14"/>
        <v>0</v>
      </c>
    </row>
    <row r="269" spans="1:38" s="11" customFormat="1" ht="14.1" customHeight="1" x14ac:dyDescent="0.15">
      <c r="A269" s="77">
        <v>26</v>
      </c>
      <c r="B269" s="110">
        <v>1993</v>
      </c>
      <c r="C269" s="79">
        <v>4</v>
      </c>
      <c r="D269" s="18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20"/>
      <c r="AI269" s="21" t="str">
        <f t="shared" si="12"/>
        <v>***</v>
      </c>
      <c r="AJ269" s="19">
        <f t="shared" si="13"/>
        <v>0</v>
      </c>
      <c r="AK269" s="20">
        <f t="shared" si="14"/>
        <v>0</v>
      </c>
    </row>
    <row r="270" spans="1:38" s="11" customFormat="1" ht="14.1" customHeight="1" x14ac:dyDescent="0.15">
      <c r="A270" s="77">
        <v>26</v>
      </c>
      <c r="B270" s="110">
        <v>1993</v>
      </c>
      <c r="C270" s="79">
        <v>5</v>
      </c>
      <c r="D270" s="18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20"/>
      <c r="AI270" s="21" t="str">
        <f t="shared" si="12"/>
        <v>***</v>
      </c>
      <c r="AJ270" s="19">
        <f t="shared" si="13"/>
        <v>0</v>
      </c>
      <c r="AK270" s="20">
        <f t="shared" si="14"/>
        <v>0</v>
      </c>
    </row>
    <row r="271" spans="1:38" s="11" customFormat="1" ht="14.1" customHeight="1" x14ac:dyDescent="0.15">
      <c r="A271" s="77">
        <v>26</v>
      </c>
      <c r="B271" s="110">
        <v>1993</v>
      </c>
      <c r="C271" s="79">
        <v>6</v>
      </c>
      <c r="D271" s="18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20"/>
      <c r="AI271" s="21" t="str">
        <f t="shared" si="12"/>
        <v>***</v>
      </c>
      <c r="AJ271" s="19">
        <f t="shared" si="13"/>
        <v>0</v>
      </c>
      <c r="AK271" s="20">
        <f t="shared" si="14"/>
        <v>0</v>
      </c>
    </row>
    <row r="272" spans="1:38" s="11" customFormat="1" ht="14.1" customHeight="1" x14ac:dyDescent="0.15">
      <c r="A272" s="77">
        <v>26</v>
      </c>
      <c r="B272" s="110">
        <v>1993</v>
      </c>
      <c r="C272" s="79">
        <v>7</v>
      </c>
      <c r="D272" s="18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20"/>
      <c r="AI272" s="21" t="str">
        <f t="shared" si="12"/>
        <v>***</v>
      </c>
      <c r="AJ272" s="19">
        <f t="shared" si="13"/>
        <v>0</v>
      </c>
      <c r="AK272" s="20">
        <f t="shared" si="14"/>
        <v>0</v>
      </c>
    </row>
    <row r="273" spans="1:38" s="11" customFormat="1" ht="14.1" customHeight="1" x14ac:dyDescent="0.15">
      <c r="A273" s="77">
        <v>26</v>
      </c>
      <c r="B273" s="110">
        <v>1993</v>
      </c>
      <c r="C273" s="79">
        <v>8</v>
      </c>
      <c r="D273" s="18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20"/>
      <c r="AI273" s="21" t="str">
        <f t="shared" si="12"/>
        <v>***</v>
      </c>
      <c r="AJ273" s="19">
        <f t="shared" si="13"/>
        <v>0</v>
      </c>
      <c r="AK273" s="20">
        <f t="shared" si="14"/>
        <v>0</v>
      </c>
    </row>
    <row r="274" spans="1:38" s="11" customFormat="1" ht="14.1" customHeight="1" x14ac:dyDescent="0.15">
      <c r="A274" s="77">
        <v>26</v>
      </c>
      <c r="B274" s="110">
        <v>1993</v>
      </c>
      <c r="C274" s="79">
        <v>9</v>
      </c>
      <c r="D274" s="18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20"/>
      <c r="AI274" s="21" t="str">
        <f t="shared" si="12"/>
        <v>***</v>
      </c>
      <c r="AJ274" s="19">
        <f t="shared" si="13"/>
        <v>0</v>
      </c>
      <c r="AK274" s="20">
        <f t="shared" si="14"/>
        <v>0</v>
      </c>
    </row>
    <row r="275" spans="1:38" s="11" customFormat="1" ht="14.1" customHeight="1" x14ac:dyDescent="0.15">
      <c r="A275" s="77">
        <v>26</v>
      </c>
      <c r="B275" s="110">
        <v>1993</v>
      </c>
      <c r="C275" s="79">
        <v>10</v>
      </c>
      <c r="D275" s="18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20"/>
      <c r="AI275" s="21" t="str">
        <f t="shared" si="12"/>
        <v>***</v>
      </c>
      <c r="AJ275" s="19">
        <f t="shared" si="13"/>
        <v>0</v>
      </c>
      <c r="AK275" s="20">
        <f t="shared" si="14"/>
        <v>0</v>
      </c>
    </row>
    <row r="276" spans="1:38" s="11" customFormat="1" ht="14.1" customHeight="1" x14ac:dyDescent="0.15">
      <c r="A276" s="77">
        <v>26</v>
      </c>
      <c r="B276" s="110">
        <v>1993</v>
      </c>
      <c r="C276" s="79">
        <v>11</v>
      </c>
      <c r="D276" s="18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20"/>
      <c r="AI276" s="21" t="str">
        <f t="shared" si="12"/>
        <v>***</v>
      </c>
      <c r="AJ276" s="19">
        <f t="shared" si="13"/>
        <v>0</v>
      </c>
      <c r="AK276" s="20">
        <f t="shared" si="14"/>
        <v>0</v>
      </c>
    </row>
    <row r="277" spans="1:38" s="11" customFormat="1" ht="14.1" customHeight="1" x14ac:dyDescent="0.15">
      <c r="A277" s="83">
        <v>26</v>
      </c>
      <c r="B277" s="126">
        <v>1993</v>
      </c>
      <c r="C277" s="92">
        <v>12</v>
      </c>
      <c r="D277" s="25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7"/>
      <c r="AI277" s="28" t="str">
        <f t="shared" si="12"/>
        <v>***</v>
      </c>
      <c r="AJ277" s="29">
        <f t="shared" si="13"/>
        <v>0</v>
      </c>
      <c r="AK277" s="30">
        <f t="shared" si="14"/>
        <v>0</v>
      </c>
      <c r="AL277" s="31" t="e">
        <f>AVERAGE(AI266:AI277)</f>
        <v>#DIV/0!</v>
      </c>
    </row>
    <row r="278" spans="1:38" s="11" customFormat="1" ht="14.1" customHeight="1" x14ac:dyDescent="0.15">
      <c r="A278" s="88">
        <v>26</v>
      </c>
      <c r="B278" s="118">
        <v>1994</v>
      </c>
      <c r="C278" s="91">
        <v>1</v>
      </c>
      <c r="D278" s="34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7"/>
      <c r="AI278" s="15" t="str">
        <f t="shared" si="12"/>
        <v>***</v>
      </c>
      <c r="AJ278" s="16">
        <f t="shared" si="13"/>
        <v>0</v>
      </c>
      <c r="AK278" s="17">
        <f t="shared" si="14"/>
        <v>0</v>
      </c>
    </row>
    <row r="279" spans="1:38" s="11" customFormat="1" ht="14.1" customHeight="1" x14ac:dyDescent="0.15">
      <c r="A279" s="77">
        <v>26</v>
      </c>
      <c r="B279" s="110">
        <v>1994</v>
      </c>
      <c r="C279" s="79">
        <v>2</v>
      </c>
      <c r="D279" s="18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20"/>
      <c r="AI279" s="21" t="str">
        <f t="shared" si="12"/>
        <v>***</v>
      </c>
      <c r="AJ279" s="19">
        <f t="shared" si="13"/>
        <v>0</v>
      </c>
      <c r="AK279" s="20">
        <f t="shared" si="14"/>
        <v>0</v>
      </c>
    </row>
    <row r="280" spans="1:38" s="11" customFormat="1" ht="14.1" customHeight="1" x14ac:dyDescent="0.15">
      <c r="A280" s="77">
        <v>26</v>
      </c>
      <c r="B280" s="110">
        <v>1994</v>
      </c>
      <c r="C280" s="79">
        <v>3</v>
      </c>
      <c r="D280" s="18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20"/>
      <c r="AI280" s="21" t="str">
        <f t="shared" si="12"/>
        <v>***</v>
      </c>
      <c r="AJ280" s="19">
        <f t="shared" si="13"/>
        <v>0</v>
      </c>
      <c r="AK280" s="20">
        <f t="shared" si="14"/>
        <v>0</v>
      </c>
    </row>
    <row r="281" spans="1:38" s="11" customFormat="1" ht="14.1" customHeight="1" x14ac:dyDescent="0.15">
      <c r="A281" s="77">
        <v>26</v>
      </c>
      <c r="B281" s="110">
        <v>1994</v>
      </c>
      <c r="C281" s="79">
        <v>4</v>
      </c>
      <c r="D281" s="18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20"/>
      <c r="AI281" s="21" t="str">
        <f t="shared" si="12"/>
        <v>***</v>
      </c>
      <c r="AJ281" s="19">
        <f t="shared" si="13"/>
        <v>0</v>
      </c>
      <c r="AK281" s="20">
        <f t="shared" si="14"/>
        <v>0</v>
      </c>
    </row>
    <row r="282" spans="1:38" s="11" customFormat="1" ht="14.1" customHeight="1" x14ac:dyDescent="0.15">
      <c r="A282" s="77">
        <v>26</v>
      </c>
      <c r="B282" s="110">
        <v>1994</v>
      </c>
      <c r="C282" s="79">
        <v>5</v>
      </c>
      <c r="D282" s="18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20"/>
      <c r="AI282" s="21" t="str">
        <f t="shared" si="12"/>
        <v>***</v>
      </c>
      <c r="AJ282" s="19">
        <f t="shared" si="13"/>
        <v>0</v>
      </c>
      <c r="AK282" s="20">
        <f t="shared" si="14"/>
        <v>0</v>
      </c>
    </row>
    <row r="283" spans="1:38" s="11" customFormat="1" ht="14.1" customHeight="1" x14ac:dyDescent="0.15">
      <c r="A283" s="77">
        <v>26</v>
      </c>
      <c r="B283" s="110">
        <v>1994</v>
      </c>
      <c r="C283" s="79">
        <v>6</v>
      </c>
      <c r="D283" s="18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20"/>
      <c r="AI283" s="21" t="str">
        <f t="shared" si="12"/>
        <v>***</v>
      </c>
      <c r="AJ283" s="19">
        <f t="shared" si="13"/>
        <v>0</v>
      </c>
      <c r="AK283" s="20">
        <f t="shared" si="14"/>
        <v>0</v>
      </c>
    </row>
    <row r="284" spans="1:38" s="11" customFormat="1" ht="14.1" customHeight="1" x14ac:dyDescent="0.15">
      <c r="A284" s="77">
        <v>26</v>
      </c>
      <c r="B284" s="110">
        <v>1994</v>
      </c>
      <c r="C284" s="79">
        <v>7</v>
      </c>
      <c r="D284" s="18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20"/>
      <c r="AI284" s="21" t="str">
        <f t="shared" si="12"/>
        <v>***</v>
      </c>
      <c r="AJ284" s="19">
        <f t="shared" si="13"/>
        <v>0</v>
      </c>
      <c r="AK284" s="20">
        <f t="shared" si="14"/>
        <v>0</v>
      </c>
    </row>
    <row r="285" spans="1:38" s="11" customFormat="1" ht="14.1" customHeight="1" x14ac:dyDescent="0.15">
      <c r="A285" s="77">
        <v>26</v>
      </c>
      <c r="B285" s="110">
        <v>1994</v>
      </c>
      <c r="C285" s="79">
        <v>8</v>
      </c>
      <c r="D285" s="18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20"/>
      <c r="AI285" s="21" t="str">
        <f t="shared" si="12"/>
        <v>***</v>
      </c>
      <c r="AJ285" s="19">
        <f t="shared" si="13"/>
        <v>0</v>
      </c>
      <c r="AK285" s="20">
        <f t="shared" si="14"/>
        <v>0</v>
      </c>
    </row>
    <row r="286" spans="1:38" s="11" customFormat="1" ht="14.1" customHeight="1" x14ac:dyDescent="0.15">
      <c r="A286" s="77">
        <v>26</v>
      </c>
      <c r="B286" s="110">
        <v>1994</v>
      </c>
      <c r="C286" s="79">
        <v>9</v>
      </c>
      <c r="D286" s="18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20"/>
      <c r="AI286" s="21" t="str">
        <f t="shared" si="12"/>
        <v>***</v>
      </c>
      <c r="AJ286" s="19">
        <f t="shared" si="13"/>
        <v>0</v>
      </c>
      <c r="AK286" s="20">
        <f t="shared" si="14"/>
        <v>0</v>
      </c>
    </row>
    <row r="287" spans="1:38" s="11" customFormat="1" ht="14.1" customHeight="1" x14ac:dyDescent="0.15">
      <c r="A287" s="77">
        <v>26</v>
      </c>
      <c r="B287" s="110">
        <v>1994</v>
      </c>
      <c r="C287" s="79">
        <v>10</v>
      </c>
      <c r="D287" s="18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20"/>
      <c r="AI287" s="21" t="str">
        <f t="shared" si="12"/>
        <v>***</v>
      </c>
      <c r="AJ287" s="19">
        <f t="shared" si="13"/>
        <v>0</v>
      </c>
      <c r="AK287" s="20">
        <f t="shared" si="14"/>
        <v>0</v>
      </c>
    </row>
    <row r="288" spans="1:38" s="11" customFormat="1" ht="14.1" customHeight="1" x14ac:dyDescent="0.15">
      <c r="A288" s="77">
        <v>26</v>
      </c>
      <c r="B288" s="110">
        <v>1994</v>
      </c>
      <c r="C288" s="79">
        <v>11</v>
      </c>
      <c r="D288" s="18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20"/>
      <c r="AI288" s="21" t="str">
        <f t="shared" si="12"/>
        <v>***</v>
      </c>
      <c r="AJ288" s="19">
        <f t="shared" si="13"/>
        <v>0</v>
      </c>
      <c r="AK288" s="20">
        <f t="shared" si="14"/>
        <v>0</v>
      </c>
    </row>
    <row r="289" spans="1:38" s="11" customFormat="1" ht="14.1" customHeight="1" x14ac:dyDescent="0.15">
      <c r="A289" s="86">
        <v>26</v>
      </c>
      <c r="B289" s="115">
        <v>1994</v>
      </c>
      <c r="C289" s="90">
        <v>12</v>
      </c>
      <c r="D289" s="42"/>
      <c r="E289" s="38"/>
      <c r="F289" s="38"/>
      <c r="G289" s="38"/>
      <c r="H289" s="38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30"/>
      <c r="AI289" s="35" t="str">
        <f t="shared" si="12"/>
        <v>***</v>
      </c>
      <c r="AJ289" s="26">
        <f t="shared" si="13"/>
        <v>0</v>
      </c>
      <c r="AK289" s="27">
        <f t="shared" si="14"/>
        <v>0</v>
      </c>
      <c r="AL289" s="31" t="e">
        <f>AVERAGE(AI278:AI289)</f>
        <v>#DIV/0!</v>
      </c>
    </row>
    <row r="290" spans="1:38" s="11" customFormat="1" ht="14.1" customHeight="1" x14ac:dyDescent="0.15">
      <c r="A290" s="88">
        <v>26</v>
      </c>
      <c r="B290" s="118">
        <v>1995</v>
      </c>
      <c r="C290" s="91">
        <v>1</v>
      </c>
      <c r="D290" s="34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7"/>
      <c r="AI290" s="36" t="str">
        <f t="shared" si="12"/>
        <v>***</v>
      </c>
      <c r="AJ290" s="23">
        <f t="shared" si="13"/>
        <v>0</v>
      </c>
      <c r="AK290" s="24">
        <f t="shared" si="14"/>
        <v>0</v>
      </c>
    </row>
    <row r="291" spans="1:38" s="11" customFormat="1" ht="14.1" customHeight="1" x14ac:dyDescent="0.15">
      <c r="A291" s="77">
        <v>26</v>
      </c>
      <c r="B291" s="110">
        <v>1995</v>
      </c>
      <c r="C291" s="79">
        <v>2</v>
      </c>
      <c r="D291" s="18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20"/>
      <c r="AI291" s="21" t="str">
        <f t="shared" si="12"/>
        <v>***</v>
      </c>
      <c r="AJ291" s="19">
        <f t="shared" si="13"/>
        <v>0</v>
      </c>
      <c r="AK291" s="20">
        <f t="shared" si="14"/>
        <v>0</v>
      </c>
    </row>
    <row r="292" spans="1:38" s="11" customFormat="1" ht="14.1" customHeight="1" x14ac:dyDescent="0.15">
      <c r="A292" s="77">
        <v>26</v>
      </c>
      <c r="B292" s="110">
        <v>1995</v>
      </c>
      <c r="C292" s="79">
        <v>3</v>
      </c>
      <c r="D292" s="18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20"/>
      <c r="AI292" s="21" t="str">
        <f t="shared" si="12"/>
        <v>***</v>
      </c>
      <c r="AJ292" s="19">
        <f t="shared" si="13"/>
        <v>0</v>
      </c>
      <c r="AK292" s="20">
        <f t="shared" si="14"/>
        <v>0</v>
      </c>
    </row>
    <row r="293" spans="1:38" s="11" customFormat="1" ht="14.1" customHeight="1" x14ac:dyDescent="0.15">
      <c r="A293" s="77">
        <v>26</v>
      </c>
      <c r="B293" s="110">
        <v>1995</v>
      </c>
      <c r="C293" s="79">
        <v>4</v>
      </c>
      <c r="D293" s="18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20"/>
      <c r="AI293" s="21" t="str">
        <f t="shared" si="12"/>
        <v>***</v>
      </c>
      <c r="AJ293" s="19">
        <f t="shared" si="13"/>
        <v>0</v>
      </c>
      <c r="AK293" s="20">
        <f t="shared" si="14"/>
        <v>0</v>
      </c>
    </row>
    <row r="294" spans="1:38" s="11" customFormat="1" ht="14.1" customHeight="1" x14ac:dyDescent="0.15">
      <c r="A294" s="77">
        <v>26</v>
      </c>
      <c r="B294" s="110">
        <v>1995</v>
      </c>
      <c r="C294" s="79">
        <v>5</v>
      </c>
      <c r="D294" s="18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20"/>
      <c r="AI294" s="21" t="str">
        <f t="shared" si="12"/>
        <v>***</v>
      </c>
      <c r="AJ294" s="19">
        <f t="shared" si="13"/>
        <v>0</v>
      </c>
      <c r="AK294" s="20">
        <f t="shared" si="14"/>
        <v>0</v>
      </c>
    </row>
    <row r="295" spans="1:38" s="11" customFormat="1" ht="14.1" customHeight="1" x14ac:dyDescent="0.15">
      <c r="A295" s="77">
        <v>26</v>
      </c>
      <c r="B295" s="110">
        <v>1995</v>
      </c>
      <c r="C295" s="79">
        <v>6</v>
      </c>
      <c r="D295" s="18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20"/>
      <c r="AI295" s="21" t="str">
        <f t="shared" si="12"/>
        <v>***</v>
      </c>
      <c r="AJ295" s="19">
        <f t="shared" si="13"/>
        <v>0</v>
      </c>
      <c r="AK295" s="20">
        <f t="shared" si="14"/>
        <v>0</v>
      </c>
    </row>
    <row r="296" spans="1:38" s="11" customFormat="1" ht="14.1" customHeight="1" x14ac:dyDescent="0.15">
      <c r="A296" s="77">
        <v>26</v>
      </c>
      <c r="B296" s="110">
        <v>1995</v>
      </c>
      <c r="C296" s="79">
        <v>7</v>
      </c>
      <c r="D296" s="18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20"/>
      <c r="AI296" s="21" t="str">
        <f t="shared" si="12"/>
        <v>***</v>
      </c>
      <c r="AJ296" s="19">
        <f t="shared" si="13"/>
        <v>0</v>
      </c>
      <c r="AK296" s="20">
        <f t="shared" si="14"/>
        <v>0</v>
      </c>
    </row>
    <row r="297" spans="1:38" s="11" customFormat="1" ht="14.1" customHeight="1" x14ac:dyDescent="0.15">
      <c r="A297" s="77">
        <v>26</v>
      </c>
      <c r="B297" s="110">
        <v>1995</v>
      </c>
      <c r="C297" s="79">
        <v>8</v>
      </c>
      <c r="D297" s="18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20"/>
      <c r="AI297" s="21" t="str">
        <f t="shared" si="12"/>
        <v>***</v>
      </c>
      <c r="AJ297" s="19">
        <f t="shared" si="13"/>
        <v>0</v>
      </c>
      <c r="AK297" s="20">
        <f t="shared" si="14"/>
        <v>0</v>
      </c>
    </row>
    <row r="298" spans="1:38" s="11" customFormat="1" ht="14.1" customHeight="1" x14ac:dyDescent="0.15">
      <c r="A298" s="77">
        <v>26</v>
      </c>
      <c r="B298" s="110">
        <v>1995</v>
      </c>
      <c r="C298" s="79">
        <v>9</v>
      </c>
      <c r="D298" s="18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20"/>
      <c r="AI298" s="21" t="str">
        <f t="shared" si="12"/>
        <v>***</v>
      </c>
      <c r="AJ298" s="19">
        <f t="shared" si="13"/>
        <v>0</v>
      </c>
      <c r="AK298" s="20">
        <f t="shared" si="14"/>
        <v>0</v>
      </c>
    </row>
    <row r="299" spans="1:38" s="11" customFormat="1" ht="14.1" customHeight="1" x14ac:dyDescent="0.15">
      <c r="A299" s="77">
        <v>26</v>
      </c>
      <c r="B299" s="110">
        <v>1995</v>
      </c>
      <c r="C299" s="79">
        <v>10</v>
      </c>
      <c r="D299" s="18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20"/>
      <c r="AI299" s="21" t="str">
        <f t="shared" si="12"/>
        <v>***</v>
      </c>
      <c r="AJ299" s="19">
        <f t="shared" si="13"/>
        <v>0</v>
      </c>
      <c r="AK299" s="20">
        <f t="shared" si="14"/>
        <v>0</v>
      </c>
    </row>
    <row r="300" spans="1:38" s="11" customFormat="1" ht="14.1" customHeight="1" x14ac:dyDescent="0.15">
      <c r="A300" s="77">
        <v>26</v>
      </c>
      <c r="B300" s="110">
        <v>1995</v>
      </c>
      <c r="C300" s="79">
        <v>11</v>
      </c>
      <c r="D300" s="18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20"/>
      <c r="AI300" s="21" t="str">
        <f t="shared" si="12"/>
        <v>***</v>
      </c>
      <c r="AJ300" s="19">
        <f t="shared" si="13"/>
        <v>0</v>
      </c>
      <c r="AK300" s="20">
        <f t="shared" si="14"/>
        <v>0</v>
      </c>
    </row>
    <row r="301" spans="1:38" s="11" customFormat="1" ht="14.1" customHeight="1" x14ac:dyDescent="0.15">
      <c r="A301" s="83">
        <v>26</v>
      </c>
      <c r="B301" s="126">
        <v>1995</v>
      </c>
      <c r="C301" s="92">
        <v>12</v>
      </c>
      <c r="D301" s="25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7"/>
      <c r="AI301" s="28" t="str">
        <f t="shared" si="12"/>
        <v>***</v>
      </c>
      <c r="AJ301" s="29">
        <f t="shared" si="13"/>
        <v>0</v>
      </c>
      <c r="AK301" s="30">
        <f t="shared" si="14"/>
        <v>0</v>
      </c>
      <c r="AL301" s="31" t="e">
        <f>AVERAGE(AI290:AI301)</f>
        <v>#DIV/0!</v>
      </c>
    </row>
    <row r="302" spans="1:38" s="11" customFormat="1" ht="14.1" customHeight="1" x14ac:dyDescent="0.15">
      <c r="A302" s="80">
        <v>26</v>
      </c>
      <c r="B302" s="127">
        <v>1996</v>
      </c>
      <c r="C302" s="93">
        <v>1</v>
      </c>
      <c r="D302" s="22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4"/>
      <c r="AI302" s="15" t="str">
        <f t="shared" si="12"/>
        <v>***</v>
      </c>
      <c r="AJ302" s="16">
        <f t="shared" si="13"/>
        <v>0</v>
      </c>
      <c r="AK302" s="17">
        <f t="shared" si="14"/>
        <v>0</v>
      </c>
    </row>
    <row r="303" spans="1:38" s="11" customFormat="1" ht="14.1" customHeight="1" x14ac:dyDescent="0.15">
      <c r="A303" s="77">
        <v>26</v>
      </c>
      <c r="B303" s="110">
        <v>1996</v>
      </c>
      <c r="C303" s="79">
        <v>2</v>
      </c>
      <c r="D303" s="18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20"/>
      <c r="AI303" s="21" t="str">
        <f t="shared" si="12"/>
        <v>***</v>
      </c>
      <c r="AJ303" s="19">
        <f t="shared" si="13"/>
        <v>0</v>
      </c>
      <c r="AK303" s="20">
        <f t="shared" si="14"/>
        <v>0</v>
      </c>
    </row>
    <row r="304" spans="1:38" s="11" customFormat="1" ht="14.1" customHeight="1" x14ac:dyDescent="0.15">
      <c r="A304" s="77">
        <v>26</v>
      </c>
      <c r="B304" s="110">
        <v>1996</v>
      </c>
      <c r="C304" s="79">
        <v>3</v>
      </c>
      <c r="D304" s="18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20"/>
      <c r="AI304" s="21" t="str">
        <f t="shared" si="12"/>
        <v>***</v>
      </c>
      <c r="AJ304" s="19">
        <f t="shared" si="13"/>
        <v>0</v>
      </c>
      <c r="AK304" s="20">
        <f t="shared" si="14"/>
        <v>0</v>
      </c>
    </row>
    <row r="305" spans="1:38" s="11" customFormat="1" ht="14.1" customHeight="1" x14ac:dyDescent="0.15">
      <c r="A305" s="77">
        <v>26</v>
      </c>
      <c r="B305" s="110">
        <v>1996</v>
      </c>
      <c r="C305" s="79">
        <v>4</v>
      </c>
      <c r="D305" s="18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20"/>
      <c r="AI305" s="21" t="str">
        <f t="shared" si="12"/>
        <v>***</v>
      </c>
      <c r="AJ305" s="19">
        <f t="shared" si="13"/>
        <v>0</v>
      </c>
      <c r="AK305" s="20">
        <f t="shared" si="14"/>
        <v>0</v>
      </c>
    </row>
    <row r="306" spans="1:38" s="11" customFormat="1" ht="14.1" customHeight="1" x14ac:dyDescent="0.15">
      <c r="A306" s="77">
        <v>26</v>
      </c>
      <c r="B306" s="110">
        <v>1996</v>
      </c>
      <c r="C306" s="79">
        <v>5</v>
      </c>
      <c r="D306" s="18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20"/>
      <c r="AI306" s="21" t="str">
        <f t="shared" si="12"/>
        <v>***</v>
      </c>
      <c r="AJ306" s="19">
        <f t="shared" si="13"/>
        <v>0</v>
      </c>
      <c r="AK306" s="20">
        <f t="shared" si="14"/>
        <v>0</v>
      </c>
    </row>
    <row r="307" spans="1:38" s="11" customFormat="1" ht="14.1" customHeight="1" x14ac:dyDescent="0.15">
      <c r="A307" s="77">
        <v>26</v>
      </c>
      <c r="B307" s="110">
        <v>1996</v>
      </c>
      <c r="C307" s="79">
        <v>6</v>
      </c>
      <c r="D307" s="18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20"/>
      <c r="AI307" s="21" t="str">
        <f t="shared" si="12"/>
        <v>***</v>
      </c>
      <c r="AJ307" s="19">
        <f t="shared" si="13"/>
        <v>0</v>
      </c>
      <c r="AK307" s="20">
        <f t="shared" si="14"/>
        <v>0</v>
      </c>
    </row>
    <row r="308" spans="1:38" s="11" customFormat="1" ht="14.1" customHeight="1" x14ac:dyDescent="0.15">
      <c r="A308" s="77">
        <v>26</v>
      </c>
      <c r="B308" s="110">
        <v>1996</v>
      </c>
      <c r="C308" s="79">
        <v>7</v>
      </c>
      <c r="D308" s="18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20"/>
      <c r="AI308" s="21" t="str">
        <f t="shared" si="12"/>
        <v>***</v>
      </c>
      <c r="AJ308" s="19">
        <f t="shared" si="13"/>
        <v>0</v>
      </c>
      <c r="AK308" s="20">
        <f t="shared" si="14"/>
        <v>0</v>
      </c>
    </row>
    <row r="309" spans="1:38" s="11" customFormat="1" ht="14.1" customHeight="1" x14ac:dyDescent="0.15">
      <c r="A309" s="77">
        <v>26</v>
      </c>
      <c r="B309" s="110">
        <v>1996</v>
      </c>
      <c r="C309" s="79">
        <v>8</v>
      </c>
      <c r="D309" s="18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20"/>
      <c r="AI309" s="21" t="str">
        <f t="shared" si="12"/>
        <v>***</v>
      </c>
      <c r="AJ309" s="19">
        <f t="shared" si="13"/>
        <v>0</v>
      </c>
      <c r="AK309" s="20">
        <f t="shared" si="14"/>
        <v>0</v>
      </c>
    </row>
    <row r="310" spans="1:38" s="11" customFormat="1" ht="14.1" customHeight="1" x14ac:dyDescent="0.15">
      <c r="A310" s="77">
        <v>26</v>
      </c>
      <c r="B310" s="110">
        <v>1996</v>
      </c>
      <c r="C310" s="79">
        <v>9</v>
      </c>
      <c r="D310" s="18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20"/>
      <c r="AI310" s="21" t="str">
        <f t="shared" si="12"/>
        <v>***</v>
      </c>
      <c r="AJ310" s="19">
        <f t="shared" si="13"/>
        <v>0</v>
      </c>
      <c r="AK310" s="20">
        <f t="shared" si="14"/>
        <v>0</v>
      </c>
    </row>
    <row r="311" spans="1:38" s="11" customFormat="1" ht="14.1" customHeight="1" x14ac:dyDescent="0.15">
      <c r="A311" s="77">
        <v>26</v>
      </c>
      <c r="B311" s="110">
        <v>1996</v>
      </c>
      <c r="C311" s="79">
        <v>10</v>
      </c>
      <c r="D311" s="18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20"/>
      <c r="AI311" s="21" t="str">
        <f t="shared" si="12"/>
        <v>***</v>
      </c>
      <c r="AJ311" s="19">
        <f t="shared" si="13"/>
        <v>0</v>
      </c>
      <c r="AK311" s="20">
        <f t="shared" si="14"/>
        <v>0</v>
      </c>
    </row>
    <row r="312" spans="1:38" s="11" customFormat="1" ht="14.1" customHeight="1" x14ac:dyDescent="0.15">
      <c r="A312" s="77">
        <v>26</v>
      </c>
      <c r="B312" s="110">
        <v>1996</v>
      </c>
      <c r="C312" s="79">
        <v>11</v>
      </c>
      <c r="D312" s="18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20"/>
      <c r="AI312" s="21" t="str">
        <f t="shared" si="12"/>
        <v>***</v>
      </c>
      <c r="AJ312" s="19">
        <f t="shared" si="13"/>
        <v>0</v>
      </c>
      <c r="AK312" s="20">
        <f t="shared" si="14"/>
        <v>0</v>
      </c>
    </row>
    <row r="313" spans="1:38" s="11" customFormat="1" ht="14.1" customHeight="1" x14ac:dyDescent="0.15">
      <c r="A313" s="86">
        <v>26</v>
      </c>
      <c r="B313" s="115">
        <v>1996</v>
      </c>
      <c r="C313" s="90">
        <v>12</v>
      </c>
      <c r="D313" s="33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30"/>
      <c r="AI313" s="35" t="str">
        <f t="shared" si="12"/>
        <v>***</v>
      </c>
      <c r="AJ313" s="26">
        <f t="shared" si="13"/>
        <v>0</v>
      </c>
      <c r="AK313" s="27">
        <f t="shared" si="14"/>
        <v>0</v>
      </c>
      <c r="AL313" s="31" t="e">
        <f>AVERAGE(AI302:AI313)</f>
        <v>#DIV/0!</v>
      </c>
    </row>
    <row r="314" spans="1:38" s="11" customFormat="1" ht="14.1" customHeight="1" x14ac:dyDescent="0.15">
      <c r="A314" s="88">
        <v>26</v>
      </c>
      <c r="B314" s="118">
        <v>1997</v>
      </c>
      <c r="C314" s="91">
        <v>1</v>
      </c>
      <c r="D314" s="34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7"/>
      <c r="AI314" s="36" t="str">
        <f t="shared" si="12"/>
        <v>***</v>
      </c>
      <c r="AJ314" s="23">
        <f t="shared" si="13"/>
        <v>0</v>
      </c>
      <c r="AK314" s="24">
        <f t="shared" si="14"/>
        <v>0</v>
      </c>
    </row>
    <row r="315" spans="1:38" s="11" customFormat="1" ht="14.1" customHeight="1" x14ac:dyDescent="0.15">
      <c r="A315" s="77">
        <v>26</v>
      </c>
      <c r="B315" s="110">
        <v>1997</v>
      </c>
      <c r="C315" s="79">
        <v>2</v>
      </c>
      <c r="D315" s="18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20"/>
      <c r="AI315" s="21" t="str">
        <f t="shared" si="12"/>
        <v>***</v>
      </c>
      <c r="AJ315" s="19">
        <f t="shared" si="13"/>
        <v>0</v>
      </c>
      <c r="AK315" s="20">
        <f t="shared" si="14"/>
        <v>0</v>
      </c>
    </row>
    <row r="316" spans="1:38" s="11" customFormat="1" ht="14.1" customHeight="1" x14ac:dyDescent="0.15">
      <c r="A316" s="77">
        <v>26</v>
      </c>
      <c r="B316" s="110">
        <v>1997</v>
      </c>
      <c r="C316" s="79">
        <v>3</v>
      </c>
      <c r="D316" s="18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20"/>
      <c r="AI316" s="21" t="str">
        <f t="shared" si="12"/>
        <v>***</v>
      </c>
      <c r="AJ316" s="19">
        <f t="shared" si="13"/>
        <v>0</v>
      </c>
      <c r="AK316" s="20">
        <f t="shared" si="14"/>
        <v>0</v>
      </c>
    </row>
    <row r="317" spans="1:38" s="11" customFormat="1" ht="14.1" customHeight="1" x14ac:dyDescent="0.15">
      <c r="A317" s="77">
        <v>26</v>
      </c>
      <c r="B317" s="110">
        <v>1997</v>
      </c>
      <c r="C317" s="79">
        <v>4</v>
      </c>
      <c r="D317" s="18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20"/>
      <c r="AI317" s="21" t="str">
        <f t="shared" si="12"/>
        <v>***</v>
      </c>
      <c r="AJ317" s="19">
        <f t="shared" si="13"/>
        <v>0</v>
      </c>
      <c r="AK317" s="20">
        <f t="shared" si="14"/>
        <v>0</v>
      </c>
    </row>
    <row r="318" spans="1:38" s="11" customFormat="1" ht="14.1" customHeight="1" x14ac:dyDescent="0.15">
      <c r="A318" s="77">
        <v>26</v>
      </c>
      <c r="B318" s="110">
        <v>1997</v>
      </c>
      <c r="C318" s="79">
        <v>5</v>
      </c>
      <c r="D318" s="18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20"/>
      <c r="AI318" s="21" t="str">
        <f t="shared" si="12"/>
        <v>***</v>
      </c>
      <c r="AJ318" s="19">
        <f t="shared" si="13"/>
        <v>0</v>
      </c>
      <c r="AK318" s="20">
        <f t="shared" si="14"/>
        <v>0</v>
      </c>
    </row>
    <row r="319" spans="1:38" s="11" customFormat="1" ht="14.1" customHeight="1" x14ac:dyDescent="0.15">
      <c r="A319" s="77">
        <v>26</v>
      </c>
      <c r="B319" s="110">
        <v>1997</v>
      </c>
      <c r="C319" s="79">
        <v>6</v>
      </c>
      <c r="D319" s="18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20"/>
      <c r="AI319" s="21" t="str">
        <f t="shared" si="12"/>
        <v>***</v>
      </c>
      <c r="AJ319" s="19">
        <f t="shared" si="13"/>
        <v>0</v>
      </c>
      <c r="AK319" s="20">
        <f t="shared" si="14"/>
        <v>0</v>
      </c>
    </row>
    <row r="320" spans="1:38" s="11" customFormat="1" ht="14.1" customHeight="1" x14ac:dyDescent="0.15">
      <c r="A320" s="77">
        <v>26</v>
      </c>
      <c r="B320" s="110">
        <v>1997</v>
      </c>
      <c r="C320" s="79">
        <v>7</v>
      </c>
      <c r="D320" s="18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20"/>
      <c r="AI320" s="21" t="str">
        <f t="shared" si="12"/>
        <v>***</v>
      </c>
      <c r="AJ320" s="19">
        <f t="shared" si="13"/>
        <v>0</v>
      </c>
      <c r="AK320" s="20">
        <f t="shared" si="14"/>
        <v>0</v>
      </c>
    </row>
    <row r="321" spans="1:38" s="11" customFormat="1" ht="14.1" customHeight="1" x14ac:dyDescent="0.15">
      <c r="A321" s="77">
        <v>26</v>
      </c>
      <c r="B321" s="110">
        <v>1997</v>
      </c>
      <c r="C321" s="79">
        <v>8</v>
      </c>
      <c r="D321" s="18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20"/>
      <c r="AI321" s="21" t="str">
        <f t="shared" si="12"/>
        <v>***</v>
      </c>
      <c r="AJ321" s="19">
        <f t="shared" si="13"/>
        <v>0</v>
      </c>
      <c r="AK321" s="20">
        <f t="shared" si="14"/>
        <v>0</v>
      </c>
    </row>
    <row r="322" spans="1:38" s="11" customFormat="1" ht="14.1" customHeight="1" x14ac:dyDescent="0.15">
      <c r="A322" s="77">
        <v>26</v>
      </c>
      <c r="B322" s="110">
        <v>1997</v>
      </c>
      <c r="C322" s="79">
        <v>9</v>
      </c>
      <c r="D322" s="18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20"/>
      <c r="AI322" s="21" t="str">
        <f t="shared" si="12"/>
        <v>***</v>
      </c>
      <c r="AJ322" s="19">
        <f t="shared" si="13"/>
        <v>0</v>
      </c>
      <c r="AK322" s="20">
        <f t="shared" si="14"/>
        <v>0</v>
      </c>
    </row>
    <row r="323" spans="1:38" s="11" customFormat="1" ht="14.1" customHeight="1" x14ac:dyDescent="0.15">
      <c r="A323" s="77">
        <v>26</v>
      </c>
      <c r="B323" s="110">
        <v>1997</v>
      </c>
      <c r="C323" s="79">
        <v>10</v>
      </c>
      <c r="D323" s="18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20"/>
      <c r="AI323" s="21" t="str">
        <f t="shared" si="12"/>
        <v>***</v>
      </c>
      <c r="AJ323" s="19">
        <f t="shared" si="13"/>
        <v>0</v>
      </c>
      <c r="AK323" s="20">
        <f t="shared" si="14"/>
        <v>0</v>
      </c>
    </row>
    <row r="324" spans="1:38" s="11" customFormat="1" ht="14.1" customHeight="1" x14ac:dyDescent="0.15">
      <c r="A324" s="77">
        <v>26</v>
      </c>
      <c r="B324" s="110">
        <v>1997</v>
      </c>
      <c r="C324" s="79">
        <v>11</v>
      </c>
      <c r="D324" s="18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20"/>
      <c r="AI324" s="21" t="str">
        <f t="shared" si="12"/>
        <v>***</v>
      </c>
      <c r="AJ324" s="19">
        <f t="shared" si="13"/>
        <v>0</v>
      </c>
      <c r="AK324" s="20">
        <f t="shared" si="14"/>
        <v>0</v>
      </c>
    </row>
    <row r="325" spans="1:38" s="11" customFormat="1" ht="14.1" customHeight="1" x14ac:dyDescent="0.15">
      <c r="A325" s="83">
        <v>26</v>
      </c>
      <c r="B325" s="126">
        <v>1997</v>
      </c>
      <c r="C325" s="92">
        <v>12</v>
      </c>
      <c r="D325" s="25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7"/>
      <c r="AI325" s="28" t="str">
        <f t="shared" ref="AI325:AI388" si="15">IF(AE325="","***",ROUND(AVERAGE(D325:AH325),2))</f>
        <v>***</v>
      </c>
      <c r="AJ325" s="29">
        <f t="shared" si="13"/>
        <v>0</v>
      </c>
      <c r="AK325" s="30">
        <f t="shared" si="14"/>
        <v>0</v>
      </c>
      <c r="AL325" s="31" t="e">
        <f>AVERAGE(AI314:AI325)</f>
        <v>#DIV/0!</v>
      </c>
    </row>
    <row r="326" spans="1:38" s="11" customFormat="1" ht="14.1" customHeight="1" x14ac:dyDescent="0.15">
      <c r="A326" s="80">
        <v>26</v>
      </c>
      <c r="B326" s="127">
        <v>1998</v>
      </c>
      <c r="C326" s="93">
        <v>1</v>
      </c>
      <c r="D326" s="22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4"/>
      <c r="AI326" s="15" t="str">
        <f t="shared" si="15"/>
        <v>***</v>
      </c>
      <c r="AJ326" s="16">
        <f t="shared" ref="AJ326:AJ337" si="16">MAX(D326:AH326)</f>
        <v>0</v>
      </c>
      <c r="AK326" s="17">
        <f t="shared" ref="AK326:AK337" si="17">MIN(D326:AH326)</f>
        <v>0</v>
      </c>
    </row>
    <row r="327" spans="1:38" s="11" customFormat="1" ht="14.1" customHeight="1" x14ac:dyDescent="0.15">
      <c r="A327" s="77">
        <v>26</v>
      </c>
      <c r="B327" s="110">
        <v>1998</v>
      </c>
      <c r="C327" s="79">
        <v>2</v>
      </c>
      <c r="D327" s="18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20"/>
      <c r="AI327" s="21" t="str">
        <f t="shared" si="15"/>
        <v>***</v>
      </c>
      <c r="AJ327" s="19">
        <f t="shared" si="16"/>
        <v>0</v>
      </c>
      <c r="AK327" s="20">
        <f t="shared" si="17"/>
        <v>0</v>
      </c>
    </row>
    <row r="328" spans="1:38" s="11" customFormat="1" ht="14.1" customHeight="1" x14ac:dyDescent="0.15">
      <c r="A328" s="77">
        <v>26</v>
      </c>
      <c r="B328" s="110">
        <v>1998</v>
      </c>
      <c r="C328" s="79">
        <v>3</v>
      </c>
      <c r="D328" s="18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20"/>
      <c r="AI328" s="21" t="str">
        <f t="shared" si="15"/>
        <v>***</v>
      </c>
      <c r="AJ328" s="19">
        <f t="shared" si="16"/>
        <v>0</v>
      </c>
      <c r="AK328" s="20">
        <f t="shared" si="17"/>
        <v>0</v>
      </c>
    </row>
    <row r="329" spans="1:38" s="11" customFormat="1" ht="14.1" customHeight="1" x14ac:dyDescent="0.15">
      <c r="A329" s="77">
        <v>26</v>
      </c>
      <c r="B329" s="110">
        <v>1998</v>
      </c>
      <c r="C329" s="79">
        <v>4</v>
      </c>
      <c r="D329" s="18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20"/>
      <c r="AI329" s="21" t="str">
        <f t="shared" si="15"/>
        <v>***</v>
      </c>
      <c r="AJ329" s="19">
        <f t="shared" si="16"/>
        <v>0</v>
      </c>
      <c r="AK329" s="20">
        <f t="shared" si="17"/>
        <v>0</v>
      </c>
    </row>
    <row r="330" spans="1:38" s="11" customFormat="1" ht="14.1" customHeight="1" x14ac:dyDescent="0.15">
      <c r="A330" s="77">
        <v>26</v>
      </c>
      <c r="B330" s="110">
        <v>1998</v>
      </c>
      <c r="C330" s="79">
        <v>5</v>
      </c>
      <c r="D330" s="18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20"/>
      <c r="AI330" s="21" t="str">
        <f t="shared" si="15"/>
        <v>***</v>
      </c>
      <c r="AJ330" s="19">
        <f t="shared" si="16"/>
        <v>0</v>
      </c>
      <c r="AK330" s="20">
        <f t="shared" si="17"/>
        <v>0</v>
      </c>
    </row>
    <row r="331" spans="1:38" s="11" customFormat="1" ht="14.1" customHeight="1" x14ac:dyDescent="0.15">
      <c r="A331" s="77">
        <v>26</v>
      </c>
      <c r="B331" s="110">
        <v>1998</v>
      </c>
      <c r="C331" s="79">
        <v>6</v>
      </c>
      <c r="D331" s="18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20"/>
      <c r="AI331" s="21" t="str">
        <f t="shared" si="15"/>
        <v>***</v>
      </c>
      <c r="AJ331" s="19">
        <f t="shared" si="16"/>
        <v>0</v>
      </c>
      <c r="AK331" s="20">
        <f t="shared" si="17"/>
        <v>0</v>
      </c>
    </row>
    <row r="332" spans="1:38" s="11" customFormat="1" ht="14.1" customHeight="1" x14ac:dyDescent="0.15">
      <c r="A332" s="77">
        <v>26</v>
      </c>
      <c r="B332" s="110">
        <v>1998</v>
      </c>
      <c r="C332" s="79">
        <v>7</v>
      </c>
      <c r="D332" s="18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20"/>
      <c r="AI332" s="21" t="str">
        <f t="shared" si="15"/>
        <v>***</v>
      </c>
      <c r="AJ332" s="19">
        <f t="shared" si="16"/>
        <v>0</v>
      </c>
      <c r="AK332" s="20">
        <f t="shared" si="17"/>
        <v>0</v>
      </c>
    </row>
    <row r="333" spans="1:38" s="11" customFormat="1" ht="14.1" customHeight="1" x14ac:dyDescent="0.15">
      <c r="A333" s="77">
        <v>26</v>
      </c>
      <c r="B333" s="110">
        <v>1998</v>
      </c>
      <c r="C333" s="79">
        <v>8</v>
      </c>
      <c r="D333" s="18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20"/>
      <c r="AI333" s="21" t="str">
        <f t="shared" si="15"/>
        <v>***</v>
      </c>
      <c r="AJ333" s="19">
        <f t="shared" si="16"/>
        <v>0</v>
      </c>
      <c r="AK333" s="20">
        <f t="shared" si="17"/>
        <v>0</v>
      </c>
    </row>
    <row r="334" spans="1:38" s="11" customFormat="1" ht="14.1" customHeight="1" x14ac:dyDescent="0.15">
      <c r="A334" s="77">
        <v>26</v>
      </c>
      <c r="B334" s="110">
        <v>1998</v>
      </c>
      <c r="C334" s="79">
        <v>9</v>
      </c>
      <c r="D334" s="18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20"/>
      <c r="AI334" s="21" t="str">
        <f t="shared" si="15"/>
        <v>***</v>
      </c>
      <c r="AJ334" s="19">
        <f t="shared" si="16"/>
        <v>0</v>
      </c>
      <c r="AK334" s="20">
        <f t="shared" si="17"/>
        <v>0</v>
      </c>
    </row>
    <row r="335" spans="1:38" s="11" customFormat="1" ht="14.1" customHeight="1" x14ac:dyDescent="0.15">
      <c r="A335" s="77">
        <v>26</v>
      </c>
      <c r="B335" s="110">
        <v>1998</v>
      </c>
      <c r="C335" s="79">
        <v>10</v>
      </c>
      <c r="D335" s="18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20"/>
      <c r="AI335" s="21" t="str">
        <f t="shared" si="15"/>
        <v>***</v>
      </c>
      <c r="AJ335" s="19">
        <f t="shared" si="16"/>
        <v>0</v>
      </c>
      <c r="AK335" s="20">
        <f t="shared" si="17"/>
        <v>0</v>
      </c>
    </row>
    <row r="336" spans="1:38" s="11" customFormat="1" ht="14.1" customHeight="1" x14ac:dyDescent="0.15">
      <c r="A336" s="77">
        <v>26</v>
      </c>
      <c r="B336" s="110">
        <v>1998</v>
      </c>
      <c r="C336" s="79">
        <v>11</v>
      </c>
      <c r="D336" s="18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20"/>
      <c r="AI336" s="21" t="str">
        <f t="shared" si="15"/>
        <v>***</v>
      </c>
      <c r="AJ336" s="19">
        <f t="shared" si="16"/>
        <v>0</v>
      </c>
      <c r="AK336" s="20">
        <f t="shared" si="17"/>
        <v>0</v>
      </c>
    </row>
    <row r="337" spans="1:38" s="11" customFormat="1" ht="14.1" customHeight="1" x14ac:dyDescent="0.15">
      <c r="A337" s="83">
        <v>26</v>
      </c>
      <c r="B337" s="126">
        <v>1998</v>
      </c>
      <c r="C337" s="92">
        <v>12</v>
      </c>
      <c r="D337" s="25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7"/>
      <c r="AI337" s="35" t="str">
        <f t="shared" si="15"/>
        <v>***</v>
      </c>
      <c r="AJ337" s="26">
        <f t="shared" si="16"/>
        <v>0</v>
      </c>
      <c r="AK337" s="27">
        <f t="shared" si="17"/>
        <v>0</v>
      </c>
      <c r="AL337" s="31" t="e">
        <f>AVERAGE(AI326:AI337)</f>
        <v>#DIV/0!</v>
      </c>
    </row>
    <row r="338" spans="1:38" ht="13.5" customHeight="1" x14ac:dyDescent="0.15">
      <c r="A338" s="94">
        <v>26</v>
      </c>
      <c r="B338" s="128">
        <v>1999</v>
      </c>
      <c r="C338" s="48">
        <v>1</v>
      </c>
      <c r="D338" s="43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5" t="str">
        <f t="shared" si="15"/>
        <v>***</v>
      </c>
      <c r="AJ338" s="46">
        <f>MAX(D338:AH338)</f>
        <v>0</v>
      </c>
      <c r="AK338" s="47">
        <f>MIN(D338:AH338)</f>
        <v>0</v>
      </c>
    </row>
    <row r="339" spans="1:38" ht="13.5" customHeight="1" x14ac:dyDescent="0.15">
      <c r="A339" s="78">
        <v>26</v>
      </c>
      <c r="B339" s="110">
        <v>1999</v>
      </c>
      <c r="C339" s="95">
        <v>2</v>
      </c>
      <c r="D339" s="49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1"/>
      <c r="AI339" s="21" t="str">
        <f t="shared" si="15"/>
        <v>***</v>
      </c>
      <c r="AJ339" s="19">
        <f>MAX(D339:AH339)</f>
        <v>0</v>
      </c>
      <c r="AK339" s="20">
        <f>MIN(D339:AH339)</f>
        <v>0</v>
      </c>
    </row>
    <row r="340" spans="1:38" ht="13.5" customHeight="1" x14ac:dyDescent="0.15">
      <c r="A340" s="78">
        <v>26</v>
      </c>
      <c r="B340" s="110">
        <v>1999</v>
      </c>
      <c r="C340" s="95">
        <v>3</v>
      </c>
      <c r="D340" s="49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1"/>
      <c r="AI340" s="21" t="str">
        <f t="shared" si="15"/>
        <v>***</v>
      </c>
      <c r="AJ340" s="19">
        <f>MAX(D340:AH340)</f>
        <v>0</v>
      </c>
      <c r="AK340" s="20">
        <f>MIN(D340:AH340)</f>
        <v>0</v>
      </c>
    </row>
    <row r="341" spans="1:38" ht="13.5" customHeight="1" x14ac:dyDescent="0.15">
      <c r="A341" s="78">
        <v>26</v>
      </c>
      <c r="B341" s="110">
        <v>1999</v>
      </c>
      <c r="C341" s="95">
        <v>4</v>
      </c>
      <c r="D341" s="21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2"/>
      <c r="AI341" s="21" t="str">
        <f t="shared" si="15"/>
        <v>***</v>
      </c>
      <c r="AJ341" s="19">
        <f>MAX(D341:AH341)</f>
        <v>0</v>
      </c>
      <c r="AK341" s="20">
        <f>MIN(D341:AH341)</f>
        <v>0</v>
      </c>
    </row>
    <row r="342" spans="1:38" ht="13.5" customHeight="1" x14ac:dyDescent="0.15">
      <c r="A342" s="78">
        <v>26</v>
      </c>
      <c r="B342" s="110">
        <v>1999</v>
      </c>
      <c r="C342" s="95">
        <v>5</v>
      </c>
      <c r="D342" s="49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1"/>
      <c r="AI342" s="21" t="str">
        <f t="shared" si="15"/>
        <v>***</v>
      </c>
      <c r="AJ342" s="19">
        <f t="shared" ref="AJ342:AJ349" si="18">MAX(D342:AH342)</f>
        <v>0</v>
      </c>
      <c r="AK342" s="20">
        <f t="shared" ref="AK342:AK349" si="19">MIN(D342:AH342)</f>
        <v>0</v>
      </c>
    </row>
    <row r="343" spans="1:38" ht="13.5" customHeight="1" x14ac:dyDescent="0.15">
      <c r="A343" s="78">
        <v>26</v>
      </c>
      <c r="B343" s="110">
        <v>1999</v>
      </c>
      <c r="C343" s="95">
        <v>6</v>
      </c>
      <c r="D343" s="49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1"/>
      <c r="AI343" s="21" t="str">
        <f t="shared" si="15"/>
        <v>***</v>
      </c>
      <c r="AJ343" s="19">
        <f t="shared" si="18"/>
        <v>0</v>
      </c>
      <c r="AK343" s="20">
        <f t="shared" si="19"/>
        <v>0</v>
      </c>
    </row>
    <row r="344" spans="1:38" ht="13.5" customHeight="1" x14ac:dyDescent="0.15">
      <c r="A344" s="78">
        <v>26</v>
      </c>
      <c r="B344" s="110">
        <v>1999</v>
      </c>
      <c r="C344" s="95">
        <v>7</v>
      </c>
      <c r="D344" s="49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1"/>
      <c r="AI344" s="21" t="str">
        <f t="shared" si="15"/>
        <v>***</v>
      </c>
      <c r="AJ344" s="19">
        <f t="shared" si="18"/>
        <v>0</v>
      </c>
      <c r="AK344" s="20">
        <f t="shared" si="19"/>
        <v>0</v>
      </c>
    </row>
    <row r="345" spans="1:38" ht="13.5" customHeight="1" x14ac:dyDescent="0.15">
      <c r="A345" s="78">
        <v>26</v>
      </c>
      <c r="B345" s="110">
        <v>1999</v>
      </c>
      <c r="C345" s="95">
        <v>8</v>
      </c>
      <c r="D345" s="49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1"/>
      <c r="AI345" s="21" t="str">
        <f t="shared" si="15"/>
        <v>***</v>
      </c>
      <c r="AJ345" s="19">
        <f t="shared" si="18"/>
        <v>0</v>
      </c>
      <c r="AK345" s="20">
        <f t="shared" si="19"/>
        <v>0</v>
      </c>
    </row>
    <row r="346" spans="1:38" ht="13.5" customHeight="1" x14ac:dyDescent="0.15">
      <c r="A346" s="78">
        <v>26</v>
      </c>
      <c r="B346" s="110">
        <v>1999</v>
      </c>
      <c r="C346" s="95">
        <v>9</v>
      </c>
      <c r="D346" s="49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1"/>
      <c r="AI346" s="21" t="str">
        <f t="shared" si="15"/>
        <v>***</v>
      </c>
      <c r="AJ346" s="19">
        <f t="shared" si="18"/>
        <v>0</v>
      </c>
      <c r="AK346" s="20">
        <f t="shared" si="19"/>
        <v>0</v>
      </c>
    </row>
    <row r="347" spans="1:38" ht="13.5" customHeight="1" x14ac:dyDescent="0.15">
      <c r="A347" s="78">
        <v>26</v>
      </c>
      <c r="B347" s="110">
        <v>1999</v>
      </c>
      <c r="C347" s="95">
        <v>10</v>
      </c>
      <c r="D347" s="49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1"/>
      <c r="AI347" s="21" t="str">
        <f t="shared" si="15"/>
        <v>***</v>
      </c>
      <c r="AJ347" s="19">
        <f t="shared" si="18"/>
        <v>0</v>
      </c>
      <c r="AK347" s="20">
        <f t="shared" si="19"/>
        <v>0</v>
      </c>
    </row>
    <row r="348" spans="1:38" ht="13.5" customHeight="1" x14ac:dyDescent="0.15">
      <c r="A348" s="78">
        <v>26</v>
      </c>
      <c r="B348" s="110">
        <v>1999</v>
      </c>
      <c r="C348" s="95">
        <v>11</v>
      </c>
      <c r="D348" s="49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1"/>
      <c r="AI348" s="21" t="str">
        <f t="shared" si="15"/>
        <v>***</v>
      </c>
      <c r="AJ348" s="19">
        <f t="shared" si="18"/>
        <v>0</v>
      </c>
      <c r="AK348" s="20">
        <f t="shared" si="19"/>
        <v>0</v>
      </c>
    </row>
    <row r="349" spans="1:38" ht="13.5" customHeight="1" x14ac:dyDescent="0.15">
      <c r="A349" s="84">
        <v>26</v>
      </c>
      <c r="B349" s="126">
        <v>1999</v>
      </c>
      <c r="C349" s="96">
        <v>12</v>
      </c>
      <c r="D349" s="53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5"/>
      <c r="AI349" s="35" t="str">
        <f t="shared" si="15"/>
        <v>***</v>
      </c>
      <c r="AJ349" s="26">
        <f t="shared" si="18"/>
        <v>0</v>
      </c>
      <c r="AK349" s="27">
        <f t="shared" si="19"/>
        <v>0</v>
      </c>
      <c r="AL349" s="31" t="e">
        <f>AVERAGE(AI338:AI349)</f>
        <v>#DIV/0!</v>
      </c>
    </row>
    <row r="350" spans="1:38" ht="13.5" customHeight="1" x14ac:dyDescent="0.15">
      <c r="A350" s="88">
        <v>26</v>
      </c>
      <c r="B350" s="118">
        <v>2000</v>
      </c>
      <c r="C350" s="97">
        <v>1</v>
      </c>
      <c r="D350" s="15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56"/>
      <c r="AI350" s="15" t="str">
        <f t="shared" si="15"/>
        <v>***</v>
      </c>
      <c r="AJ350" s="16">
        <f>MAX(D350:AH350)</f>
        <v>0</v>
      </c>
      <c r="AK350" s="17">
        <f>MIN(D350:AH350)</f>
        <v>0</v>
      </c>
    </row>
    <row r="351" spans="1:38" ht="13.5" customHeight="1" x14ac:dyDescent="0.15">
      <c r="A351" s="77">
        <v>26</v>
      </c>
      <c r="B351" s="110">
        <v>2000</v>
      </c>
      <c r="C351" s="95">
        <v>2</v>
      </c>
      <c r="D351" s="21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57"/>
      <c r="AI351" s="21" t="str">
        <f t="shared" si="15"/>
        <v>***</v>
      </c>
      <c r="AJ351" s="19">
        <f>MAX(D351:AH351)</f>
        <v>0</v>
      </c>
      <c r="AK351" s="20">
        <f>MIN(D351:AH351)</f>
        <v>0</v>
      </c>
    </row>
    <row r="352" spans="1:38" ht="13.5" customHeight="1" x14ac:dyDescent="0.15">
      <c r="A352" s="77">
        <v>26</v>
      </c>
      <c r="B352" s="110">
        <v>2000</v>
      </c>
      <c r="C352" s="95">
        <v>3</v>
      </c>
      <c r="D352" s="21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57"/>
      <c r="AI352" s="21" t="str">
        <f t="shared" si="15"/>
        <v>***</v>
      </c>
      <c r="AJ352" s="19">
        <f>MAX(D352:AH352)</f>
        <v>0</v>
      </c>
      <c r="AK352" s="20">
        <f>MIN(D352:AH352)</f>
        <v>0</v>
      </c>
    </row>
    <row r="353" spans="1:38" ht="13.5" customHeight="1" x14ac:dyDescent="0.15">
      <c r="A353" s="77">
        <v>26</v>
      </c>
      <c r="B353" s="110">
        <v>2000</v>
      </c>
      <c r="C353" s="95">
        <v>4</v>
      </c>
      <c r="D353" s="21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57"/>
      <c r="AI353" s="21" t="str">
        <f t="shared" si="15"/>
        <v>***</v>
      </c>
      <c r="AJ353" s="19">
        <f>MAX(D353:AH353)</f>
        <v>0</v>
      </c>
      <c r="AK353" s="20">
        <f>MIN(D353:AH353)</f>
        <v>0</v>
      </c>
    </row>
    <row r="354" spans="1:38" ht="13.5" customHeight="1" x14ac:dyDescent="0.15">
      <c r="A354" s="77">
        <v>26</v>
      </c>
      <c r="B354" s="110">
        <v>2000</v>
      </c>
      <c r="C354" s="95">
        <v>5</v>
      </c>
      <c r="D354" s="21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57"/>
      <c r="AI354" s="21" t="str">
        <f t="shared" si="15"/>
        <v>***</v>
      </c>
      <c r="AJ354" s="19">
        <f t="shared" ref="AJ354:AJ376" si="20">MAX(D354:AH354)</f>
        <v>0</v>
      </c>
      <c r="AK354" s="20">
        <f t="shared" ref="AK354:AK376" si="21">MIN(D354:AH354)</f>
        <v>0</v>
      </c>
    </row>
    <row r="355" spans="1:38" ht="13.5" customHeight="1" x14ac:dyDescent="0.15">
      <c r="A355" s="77">
        <v>26</v>
      </c>
      <c r="B355" s="110">
        <v>2000</v>
      </c>
      <c r="C355" s="95">
        <v>6</v>
      </c>
      <c r="D355" s="21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57"/>
      <c r="AI355" s="21" t="str">
        <f t="shared" si="15"/>
        <v>***</v>
      </c>
      <c r="AJ355" s="19">
        <f t="shared" si="20"/>
        <v>0</v>
      </c>
      <c r="AK355" s="20">
        <f t="shared" si="21"/>
        <v>0</v>
      </c>
    </row>
    <row r="356" spans="1:38" ht="13.5" customHeight="1" x14ac:dyDescent="0.15">
      <c r="A356" s="77">
        <v>26</v>
      </c>
      <c r="B356" s="110">
        <v>2000</v>
      </c>
      <c r="C356" s="95">
        <v>7</v>
      </c>
      <c r="D356" s="21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57"/>
      <c r="AI356" s="21" t="str">
        <f t="shared" si="15"/>
        <v>***</v>
      </c>
      <c r="AJ356" s="19">
        <f t="shared" si="20"/>
        <v>0</v>
      </c>
      <c r="AK356" s="20">
        <f t="shared" si="21"/>
        <v>0</v>
      </c>
    </row>
    <row r="357" spans="1:38" ht="13.5" customHeight="1" x14ac:dyDescent="0.15">
      <c r="A357" s="77">
        <v>26</v>
      </c>
      <c r="B357" s="110">
        <v>2000</v>
      </c>
      <c r="C357" s="95">
        <v>8</v>
      </c>
      <c r="D357" s="21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57"/>
      <c r="AI357" s="21" t="str">
        <f t="shared" si="15"/>
        <v>***</v>
      </c>
      <c r="AJ357" s="19">
        <f t="shared" si="20"/>
        <v>0</v>
      </c>
      <c r="AK357" s="20">
        <f t="shared" si="21"/>
        <v>0</v>
      </c>
    </row>
    <row r="358" spans="1:38" ht="13.5" customHeight="1" x14ac:dyDescent="0.15">
      <c r="A358" s="77">
        <v>26</v>
      </c>
      <c r="B358" s="110">
        <v>2000</v>
      </c>
      <c r="C358" s="95">
        <v>9</v>
      </c>
      <c r="D358" s="21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57"/>
      <c r="AI358" s="21" t="str">
        <f t="shared" si="15"/>
        <v>***</v>
      </c>
      <c r="AJ358" s="19">
        <f t="shared" si="20"/>
        <v>0</v>
      </c>
      <c r="AK358" s="20">
        <f t="shared" si="21"/>
        <v>0</v>
      </c>
    </row>
    <row r="359" spans="1:38" ht="13.5" customHeight="1" x14ac:dyDescent="0.15">
      <c r="A359" s="77">
        <v>26</v>
      </c>
      <c r="B359" s="110">
        <v>2000</v>
      </c>
      <c r="C359" s="95">
        <v>10</v>
      </c>
      <c r="D359" s="21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57"/>
      <c r="AI359" s="21" t="str">
        <f t="shared" si="15"/>
        <v>***</v>
      </c>
      <c r="AJ359" s="19">
        <f t="shared" si="20"/>
        <v>0</v>
      </c>
      <c r="AK359" s="20">
        <f t="shared" si="21"/>
        <v>0</v>
      </c>
    </row>
    <row r="360" spans="1:38" ht="13.5" customHeight="1" x14ac:dyDescent="0.15">
      <c r="A360" s="77">
        <v>26</v>
      </c>
      <c r="B360" s="110">
        <v>2000</v>
      </c>
      <c r="C360" s="95">
        <v>11</v>
      </c>
      <c r="D360" s="21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57"/>
      <c r="AI360" s="21" t="str">
        <f t="shared" si="15"/>
        <v>***</v>
      </c>
      <c r="AJ360" s="19">
        <f t="shared" si="20"/>
        <v>0</v>
      </c>
      <c r="AK360" s="20">
        <f t="shared" si="21"/>
        <v>0</v>
      </c>
    </row>
    <row r="361" spans="1:38" ht="13.5" customHeight="1" x14ac:dyDescent="0.15">
      <c r="A361" s="83">
        <v>26</v>
      </c>
      <c r="B361" s="126">
        <v>2000</v>
      </c>
      <c r="C361" s="96">
        <v>12</v>
      </c>
      <c r="D361" s="35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58"/>
      <c r="AI361" s="35" t="str">
        <f t="shared" si="15"/>
        <v>***</v>
      </c>
      <c r="AJ361" s="26">
        <f t="shared" si="20"/>
        <v>0</v>
      </c>
      <c r="AK361" s="27">
        <f t="shared" si="21"/>
        <v>0</v>
      </c>
      <c r="AL361" s="31" t="e">
        <f>AVERAGE(AI350:AI361)</f>
        <v>#DIV/0!</v>
      </c>
    </row>
    <row r="362" spans="1:38" ht="13.5" customHeight="1" x14ac:dyDescent="0.15">
      <c r="A362" s="80">
        <v>26</v>
      </c>
      <c r="B362" s="127">
        <v>2001</v>
      </c>
      <c r="C362" s="98">
        <v>1</v>
      </c>
      <c r="D362" s="36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59"/>
      <c r="AI362" s="36" t="str">
        <f t="shared" si="15"/>
        <v>***</v>
      </c>
      <c r="AJ362" s="23">
        <f t="shared" si="20"/>
        <v>0</v>
      </c>
      <c r="AK362" s="24">
        <f t="shared" si="21"/>
        <v>0</v>
      </c>
    </row>
    <row r="363" spans="1:38" ht="13.5" customHeight="1" x14ac:dyDescent="0.15">
      <c r="A363" s="77">
        <v>26</v>
      </c>
      <c r="B363" s="110">
        <v>2001</v>
      </c>
      <c r="C363" s="95">
        <v>2</v>
      </c>
      <c r="D363" s="21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57"/>
      <c r="AI363" s="21" t="str">
        <f t="shared" si="15"/>
        <v>***</v>
      </c>
      <c r="AJ363" s="19">
        <f t="shared" si="20"/>
        <v>0</v>
      </c>
      <c r="AK363" s="20">
        <f t="shared" si="21"/>
        <v>0</v>
      </c>
    </row>
    <row r="364" spans="1:38" ht="13.5" customHeight="1" x14ac:dyDescent="0.15">
      <c r="A364" s="77">
        <v>26</v>
      </c>
      <c r="B364" s="110">
        <v>2001</v>
      </c>
      <c r="C364" s="95">
        <v>3</v>
      </c>
      <c r="D364" s="21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57"/>
      <c r="AI364" s="21" t="str">
        <f t="shared" si="15"/>
        <v>***</v>
      </c>
      <c r="AJ364" s="19">
        <f t="shared" si="20"/>
        <v>0</v>
      </c>
      <c r="AK364" s="20">
        <f t="shared" si="21"/>
        <v>0</v>
      </c>
      <c r="AL364" s="31"/>
    </row>
    <row r="365" spans="1:38" ht="13.5" customHeight="1" x14ac:dyDescent="0.15">
      <c r="A365" s="80">
        <v>26</v>
      </c>
      <c r="B365" s="127">
        <v>2001</v>
      </c>
      <c r="C365" s="98">
        <v>4</v>
      </c>
      <c r="D365" s="36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59"/>
      <c r="AI365" s="36" t="str">
        <f t="shared" si="15"/>
        <v>***</v>
      </c>
      <c r="AJ365" s="23">
        <f t="shared" si="20"/>
        <v>0</v>
      </c>
      <c r="AK365" s="24">
        <f t="shared" si="21"/>
        <v>0</v>
      </c>
    </row>
    <row r="366" spans="1:38" ht="13.5" customHeight="1" x14ac:dyDescent="0.15">
      <c r="A366" s="77">
        <v>26</v>
      </c>
      <c r="B366" s="110">
        <v>2001</v>
      </c>
      <c r="C366" s="95">
        <v>5</v>
      </c>
      <c r="D366" s="21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57"/>
      <c r="AI366" s="21" t="str">
        <f t="shared" si="15"/>
        <v>***</v>
      </c>
      <c r="AJ366" s="19">
        <f t="shared" si="20"/>
        <v>0</v>
      </c>
      <c r="AK366" s="20">
        <f t="shared" si="21"/>
        <v>0</v>
      </c>
    </row>
    <row r="367" spans="1:38" ht="13.5" customHeight="1" x14ac:dyDescent="0.15">
      <c r="A367" s="77">
        <v>26</v>
      </c>
      <c r="B367" s="110">
        <v>2001</v>
      </c>
      <c r="C367" s="95">
        <v>6</v>
      </c>
      <c r="D367" s="21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57"/>
      <c r="AI367" s="21" t="str">
        <f t="shared" si="15"/>
        <v>***</v>
      </c>
      <c r="AJ367" s="19">
        <f t="shared" si="20"/>
        <v>0</v>
      </c>
      <c r="AK367" s="20">
        <f t="shared" si="21"/>
        <v>0</v>
      </c>
    </row>
    <row r="368" spans="1:38" ht="13.5" customHeight="1" x14ac:dyDescent="0.15">
      <c r="A368" s="77">
        <v>26</v>
      </c>
      <c r="B368" s="110">
        <v>2001</v>
      </c>
      <c r="C368" s="95">
        <v>7</v>
      </c>
      <c r="D368" s="21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57"/>
      <c r="AI368" s="21" t="str">
        <f t="shared" si="15"/>
        <v>***</v>
      </c>
      <c r="AJ368" s="19">
        <f t="shared" si="20"/>
        <v>0</v>
      </c>
      <c r="AK368" s="20">
        <f t="shared" si="21"/>
        <v>0</v>
      </c>
    </row>
    <row r="369" spans="1:38" ht="13.5" customHeight="1" x14ac:dyDescent="0.15">
      <c r="A369" s="77">
        <v>26</v>
      </c>
      <c r="B369" s="110">
        <v>2001</v>
      </c>
      <c r="C369" s="95">
        <v>8</v>
      </c>
      <c r="D369" s="21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57"/>
      <c r="AI369" s="21" t="str">
        <f t="shared" si="15"/>
        <v>***</v>
      </c>
      <c r="AJ369" s="19">
        <f t="shared" si="20"/>
        <v>0</v>
      </c>
      <c r="AK369" s="20">
        <f t="shared" si="21"/>
        <v>0</v>
      </c>
    </row>
    <row r="370" spans="1:38" ht="13.5" customHeight="1" x14ac:dyDescent="0.15">
      <c r="A370" s="77">
        <v>26</v>
      </c>
      <c r="B370" s="110">
        <v>2001</v>
      </c>
      <c r="C370" s="95">
        <v>9</v>
      </c>
      <c r="D370" s="21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57"/>
      <c r="AI370" s="21" t="str">
        <f t="shared" si="15"/>
        <v>***</v>
      </c>
      <c r="AJ370" s="19">
        <f t="shared" si="20"/>
        <v>0</v>
      </c>
      <c r="AK370" s="20">
        <f t="shared" si="21"/>
        <v>0</v>
      </c>
    </row>
    <row r="371" spans="1:38" ht="13.5" customHeight="1" x14ac:dyDescent="0.15">
      <c r="A371" s="77">
        <v>26</v>
      </c>
      <c r="B371" s="110">
        <v>2001</v>
      </c>
      <c r="C371" s="95">
        <v>10</v>
      </c>
      <c r="D371" s="21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57"/>
      <c r="AI371" s="21" t="str">
        <f t="shared" si="15"/>
        <v>***</v>
      </c>
      <c r="AJ371" s="19">
        <f t="shared" si="20"/>
        <v>0</v>
      </c>
      <c r="AK371" s="20">
        <f t="shared" si="21"/>
        <v>0</v>
      </c>
    </row>
    <row r="372" spans="1:38" ht="13.5" customHeight="1" x14ac:dyDescent="0.15">
      <c r="A372" s="77">
        <v>26</v>
      </c>
      <c r="B372" s="110">
        <v>2001</v>
      </c>
      <c r="C372" s="95">
        <v>11</v>
      </c>
      <c r="D372" s="21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57"/>
      <c r="AI372" s="21" t="str">
        <f t="shared" si="15"/>
        <v>***</v>
      </c>
      <c r="AJ372" s="19">
        <f t="shared" si="20"/>
        <v>0</v>
      </c>
      <c r="AK372" s="20">
        <f t="shared" si="21"/>
        <v>0</v>
      </c>
    </row>
    <row r="373" spans="1:38" ht="13.5" customHeight="1" x14ac:dyDescent="0.15">
      <c r="A373" s="83">
        <v>26</v>
      </c>
      <c r="B373" s="126">
        <v>2001</v>
      </c>
      <c r="C373" s="96">
        <v>12</v>
      </c>
      <c r="D373" s="35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58"/>
      <c r="AI373" s="28" t="str">
        <f t="shared" si="15"/>
        <v>***</v>
      </c>
      <c r="AJ373" s="29">
        <f t="shared" si="20"/>
        <v>0</v>
      </c>
      <c r="AK373" s="30">
        <f t="shared" si="21"/>
        <v>0</v>
      </c>
      <c r="AL373" s="31" t="e">
        <f>AVERAGE(AI362:AI373)</f>
        <v>#DIV/0!</v>
      </c>
    </row>
    <row r="374" spans="1:38" ht="13.5" customHeight="1" x14ac:dyDescent="0.15">
      <c r="A374" s="80">
        <v>26</v>
      </c>
      <c r="B374" s="127">
        <v>2002</v>
      </c>
      <c r="C374" s="98">
        <v>1</v>
      </c>
      <c r="D374" s="36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59"/>
      <c r="AI374" s="15" t="str">
        <f t="shared" si="15"/>
        <v>***</v>
      </c>
      <c r="AJ374" s="16">
        <f t="shared" si="20"/>
        <v>0</v>
      </c>
      <c r="AK374" s="17">
        <f t="shared" si="21"/>
        <v>0</v>
      </c>
    </row>
    <row r="375" spans="1:38" ht="13.5" customHeight="1" x14ac:dyDescent="0.15">
      <c r="A375" s="77">
        <v>26</v>
      </c>
      <c r="B375" s="110">
        <v>2002</v>
      </c>
      <c r="C375" s="95">
        <v>2</v>
      </c>
      <c r="D375" s="21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57"/>
      <c r="AI375" s="21" t="str">
        <f t="shared" si="15"/>
        <v>***</v>
      </c>
      <c r="AJ375" s="19">
        <f t="shared" si="20"/>
        <v>0</v>
      </c>
      <c r="AK375" s="20">
        <f t="shared" si="21"/>
        <v>0</v>
      </c>
    </row>
    <row r="376" spans="1:38" ht="13.5" customHeight="1" x14ac:dyDescent="0.15">
      <c r="A376" s="77">
        <v>26</v>
      </c>
      <c r="B376" s="110">
        <v>2002</v>
      </c>
      <c r="C376" s="95">
        <v>3</v>
      </c>
      <c r="D376" s="21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57"/>
      <c r="AI376" s="21" t="str">
        <f t="shared" si="15"/>
        <v>***</v>
      </c>
      <c r="AJ376" s="19">
        <f t="shared" si="20"/>
        <v>0</v>
      </c>
      <c r="AK376" s="20">
        <f t="shared" si="21"/>
        <v>0</v>
      </c>
    </row>
    <row r="377" spans="1:38" ht="13.5" customHeight="1" x14ac:dyDescent="0.15">
      <c r="A377" s="80">
        <v>26</v>
      </c>
      <c r="B377" s="127">
        <v>2002</v>
      </c>
      <c r="C377" s="98">
        <v>4</v>
      </c>
      <c r="D377" s="36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59"/>
      <c r="AI377" s="36" t="str">
        <f t="shared" si="15"/>
        <v>***</v>
      </c>
      <c r="AJ377" s="23">
        <f t="shared" ref="AJ377:AJ388" si="22">MAX(D377:AH377)</f>
        <v>0</v>
      </c>
      <c r="AK377" s="24">
        <f t="shared" ref="AK377:AK388" si="23">MIN(D377:AH377)</f>
        <v>0</v>
      </c>
    </row>
    <row r="378" spans="1:38" ht="13.5" customHeight="1" x14ac:dyDescent="0.15">
      <c r="A378" s="77">
        <v>26</v>
      </c>
      <c r="B378" s="110">
        <v>2002</v>
      </c>
      <c r="C378" s="95">
        <v>5</v>
      </c>
      <c r="D378" s="21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57"/>
      <c r="AI378" s="21" t="str">
        <f t="shared" si="15"/>
        <v>***</v>
      </c>
      <c r="AJ378" s="19">
        <f t="shared" si="22"/>
        <v>0</v>
      </c>
      <c r="AK378" s="20">
        <f t="shared" si="23"/>
        <v>0</v>
      </c>
    </row>
    <row r="379" spans="1:38" ht="13.5" customHeight="1" x14ac:dyDescent="0.15">
      <c r="A379" s="77">
        <v>26</v>
      </c>
      <c r="B379" s="110">
        <v>2002</v>
      </c>
      <c r="C379" s="95">
        <v>6</v>
      </c>
      <c r="D379" s="21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57"/>
      <c r="AI379" s="21" t="str">
        <f t="shared" si="15"/>
        <v>***</v>
      </c>
      <c r="AJ379" s="19">
        <f t="shared" si="22"/>
        <v>0</v>
      </c>
      <c r="AK379" s="20">
        <f t="shared" si="23"/>
        <v>0</v>
      </c>
    </row>
    <row r="380" spans="1:38" ht="13.5" customHeight="1" x14ac:dyDescent="0.15">
      <c r="A380" s="77">
        <v>26</v>
      </c>
      <c r="B380" s="110">
        <v>2002</v>
      </c>
      <c r="C380" s="95">
        <v>7</v>
      </c>
      <c r="D380" s="21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57"/>
      <c r="AI380" s="21" t="str">
        <f t="shared" si="15"/>
        <v>***</v>
      </c>
      <c r="AJ380" s="19">
        <f t="shared" si="22"/>
        <v>0</v>
      </c>
      <c r="AK380" s="20">
        <f t="shared" si="23"/>
        <v>0</v>
      </c>
    </row>
    <row r="381" spans="1:38" ht="13.5" customHeight="1" x14ac:dyDescent="0.15">
      <c r="A381" s="77">
        <v>26</v>
      </c>
      <c r="B381" s="110">
        <v>2002</v>
      </c>
      <c r="C381" s="95">
        <v>8</v>
      </c>
      <c r="D381" s="21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57"/>
      <c r="AI381" s="21" t="str">
        <f t="shared" si="15"/>
        <v>***</v>
      </c>
      <c r="AJ381" s="19">
        <f t="shared" si="22"/>
        <v>0</v>
      </c>
      <c r="AK381" s="20">
        <f t="shared" si="23"/>
        <v>0</v>
      </c>
    </row>
    <row r="382" spans="1:38" ht="13.5" customHeight="1" x14ac:dyDescent="0.15">
      <c r="A382" s="77">
        <v>26</v>
      </c>
      <c r="B382" s="110">
        <v>2002</v>
      </c>
      <c r="C382" s="95">
        <v>9</v>
      </c>
      <c r="D382" s="21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57"/>
      <c r="AI382" s="21" t="str">
        <f t="shared" si="15"/>
        <v>***</v>
      </c>
      <c r="AJ382" s="19">
        <f t="shared" si="22"/>
        <v>0</v>
      </c>
      <c r="AK382" s="20">
        <f t="shared" si="23"/>
        <v>0</v>
      </c>
    </row>
    <row r="383" spans="1:38" ht="13.5" customHeight="1" x14ac:dyDescent="0.15">
      <c r="A383" s="77">
        <v>26</v>
      </c>
      <c r="B383" s="110">
        <v>2002</v>
      </c>
      <c r="C383" s="95">
        <v>10</v>
      </c>
      <c r="D383" s="21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57"/>
      <c r="AI383" s="21" t="str">
        <f t="shared" si="15"/>
        <v>***</v>
      </c>
      <c r="AJ383" s="19">
        <f t="shared" si="22"/>
        <v>0</v>
      </c>
      <c r="AK383" s="20">
        <f t="shared" si="23"/>
        <v>0</v>
      </c>
    </row>
    <row r="384" spans="1:38" ht="13.5" customHeight="1" x14ac:dyDescent="0.15">
      <c r="A384" s="77">
        <v>26</v>
      </c>
      <c r="B384" s="110">
        <v>2002</v>
      </c>
      <c r="C384" s="95">
        <v>11</v>
      </c>
      <c r="D384" s="21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57"/>
      <c r="AI384" s="21" t="str">
        <f t="shared" si="15"/>
        <v>***</v>
      </c>
      <c r="AJ384" s="19">
        <f t="shared" si="22"/>
        <v>0</v>
      </c>
      <c r="AK384" s="20">
        <f t="shared" si="23"/>
        <v>0</v>
      </c>
    </row>
    <row r="385" spans="1:38" ht="13.5" customHeight="1" x14ac:dyDescent="0.15">
      <c r="A385" s="83">
        <v>26</v>
      </c>
      <c r="B385" s="126">
        <v>2002</v>
      </c>
      <c r="C385" s="96">
        <v>12</v>
      </c>
      <c r="D385" s="35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58"/>
      <c r="AI385" s="35" t="str">
        <f t="shared" si="15"/>
        <v>***</v>
      </c>
      <c r="AJ385" s="26">
        <f t="shared" si="22"/>
        <v>0</v>
      </c>
      <c r="AK385" s="27">
        <f t="shared" si="23"/>
        <v>0</v>
      </c>
      <c r="AL385" s="31" t="e">
        <f>AVERAGE(AI374:AI385)</f>
        <v>#DIV/0!</v>
      </c>
    </row>
    <row r="386" spans="1:38" ht="13.5" customHeight="1" x14ac:dyDescent="0.15">
      <c r="A386" s="80">
        <v>26</v>
      </c>
      <c r="B386" s="127">
        <v>2003</v>
      </c>
      <c r="C386" s="98">
        <v>1</v>
      </c>
      <c r="D386" s="36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59"/>
      <c r="AI386" s="36" t="str">
        <f t="shared" si="15"/>
        <v>***</v>
      </c>
      <c r="AJ386" s="23">
        <f t="shared" si="22"/>
        <v>0</v>
      </c>
      <c r="AK386" s="24">
        <f t="shared" si="23"/>
        <v>0</v>
      </c>
    </row>
    <row r="387" spans="1:38" ht="13.5" customHeight="1" x14ac:dyDescent="0.15">
      <c r="A387" s="77">
        <v>26</v>
      </c>
      <c r="B387" s="110">
        <v>2003</v>
      </c>
      <c r="C387" s="95">
        <v>2</v>
      </c>
      <c r="D387" s="21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57"/>
      <c r="AI387" s="21" t="str">
        <f t="shared" si="15"/>
        <v>***</v>
      </c>
      <c r="AJ387" s="19">
        <f t="shared" si="22"/>
        <v>0</v>
      </c>
      <c r="AK387" s="20">
        <f t="shared" si="23"/>
        <v>0</v>
      </c>
    </row>
    <row r="388" spans="1:38" ht="13.5" customHeight="1" x14ac:dyDescent="0.15">
      <c r="A388" s="77">
        <v>26</v>
      </c>
      <c r="B388" s="110">
        <v>2003</v>
      </c>
      <c r="C388" s="95">
        <v>3</v>
      </c>
      <c r="D388" s="21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57"/>
      <c r="AI388" s="21" t="str">
        <f t="shared" si="15"/>
        <v>***</v>
      </c>
      <c r="AJ388" s="19">
        <f t="shared" si="22"/>
        <v>0</v>
      </c>
      <c r="AK388" s="20">
        <f t="shared" si="23"/>
        <v>0</v>
      </c>
    </row>
    <row r="389" spans="1:38" ht="13.5" customHeight="1" x14ac:dyDescent="0.15">
      <c r="A389" s="80">
        <v>26</v>
      </c>
      <c r="B389" s="127">
        <v>2003</v>
      </c>
      <c r="C389" s="98">
        <v>4</v>
      </c>
      <c r="D389" s="36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59"/>
      <c r="AI389" s="36" t="str">
        <f t="shared" ref="AI389:AI409" si="24">IF(AE389="","***",ROUND(AVERAGE(D389:AH389),2))</f>
        <v>***</v>
      </c>
      <c r="AJ389" s="23" t="str">
        <f>IF(AE389="","***",MAX(D389:AH389))</f>
        <v>***</v>
      </c>
      <c r="AK389" s="24" t="str">
        <f>IF(AE389="","***",MIN(D389:AH389))</f>
        <v>***</v>
      </c>
    </row>
    <row r="390" spans="1:38" ht="13.5" customHeight="1" x14ac:dyDescent="0.15">
      <c r="A390" s="77">
        <v>26</v>
      </c>
      <c r="B390" s="110">
        <v>2003</v>
      </c>
      <c r="C390" s="95">
        <v>5</v>
      </c>
      <c r="D390" s="21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57"/>
      <c r="AI390" s="21" t="str">
        <f t="shared" si="24"/>
        <v>***</v>
      </c>
      <c r="AJ390" s="19" t="str">
        <f t="shared" ref="AJ390:AJ400" si="25">IF(AE390="","***",MAX(D390:AH390))</f>
        <v>***</v>
      </c>
      <c r="AK390" s="20" t="str">
        <f t="shared" ref="AK390:AK400" si="26">IF(AE390="","***",MIN(D390:AH390))</f>
        <v>***</v>
      </c>
    </row>
    <row r="391" spans="1:38" ht="13.5" customHeight="1" x14ac:dyDescent="0.15">
      <c r="A391" s="77">
        <v>26</v>
      </c>
      <c r="B391" s="110">
        <v>2003</v>
      </c>
      <c r="C391" s="95">
        <v>6</v>
      </c>
      <c r="D391" s="21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57"/>
      <c r="AI391" s="21" t="str">
        <f t="shared" si="24"/>
        <v>***</v>
      </c>
      <c r="AJ391" s="19" t="str">
        <f t="shared" si="25"/>
        <v>***</v>
      </c>
      <c r="AK391" s="20" t="str">
        <f t="shared" si="26"/>
        <v>***</v>
      </c>
    </row>
    <row r="392" spans="1:38" ht="13.5" customHeight="1" x14ac:dyDescent="0.15">
      <c r="A392" s="77">
        <v>26</v>
      </c>
      <c r="B392" s="110">
        <v>2003</v>
      </c>
      <c r="C392" s="95">
        <v>7</v>
      </c>
      <c r="D392" s="21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57"/>
      <c r="AI392" s="21" t="str">
        <f t="shared" si="24"/>
        <v>***</v>
      </c>
      <c r="AJ392" s="19" t="str">
        <f t="shared" si="25"/>
        <v>***</v>
      </c>
      <c r="AK392" s="20" t="str">
        <f t="shared" si="26"/>
        <v>***</v>
      </c>
    </row>
    <row r="393" spans="1:38" ht="13.5" customHeight="1" x14ac:dyDescent="0.15">
      <c r="A393" s="77">
        <v>26</v>
      </c>
      <c r="B393" s="110">
        <v>2003</v>
      </c>
      <c r="C393" s="95">
        <v>8</v>
      </c>
      <c r="D393" s="21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57"/>
      <c r="AI393" s="21" t="str">
        <f t="shared" si="24"/>
        <v>***</v>
      </c>
      <c r="AJ393" s="19" t="str">
        <f t="shared" si="25"/>
        <v>***</v>
      </c>
      <c r="AK393" s="20" t="str">
        <f t="shared" si="26"/>
        <v>***</v>
      </c>
    </row>
    <row r="394" spans="1:38" ht="13.5" customHeight="1" x14ac:dyDescent="0.15">
      <c r="A394" s="77">
        <v>26</v>
      </c>
      <c r="B394" s="110">
        <v>2003</v>
      </c>
      <c r="C394" s="95">
        <v>9</v>
      </c>
      <c r="D394" s="21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57"/>
      <c r="AI394" s="21" t="str">
        <f t="shared" si="24"/>
        <v>***</v>
      </c>
      <c r="AJ394" s="19" t="str">
        <f t="shared" si="25"/>
        <v>***</v>
      </c>
      <c r="AK394" s="20" t="str">
        <f t="shared" si="26"/>
        <v>***</v>
      </c>
    </row>
    <row r="395" spans="1:38" ht="13.5" customHeight="1" x14ac:dyDescent="0.15">
      <c r="A395" s="77">
        <v>26</v>
      </c>
      <c r="B395" s="110">
        <v>2003</v>
      </c>
      <c r="C395" s="95">
        <v>10</v>
      </c>
      <c r="D395" s="21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57"/>
      <c r="AI395" s="21" t="str">
        <f t="shared" si="24"/>
        <v>***</v>
      </c>
      <c r="AJ395" s="19" t="str">
        <f t="shared" si="25"/>
        <v>***</v>
      </c>
      <c r="AK395" s="20" t="str">
        <f t="shared" si="26"/>
        <v>***</v>
      </c>
    </row>
    <row r="396" spans="1:38" ht="13.5" customHeight="1" x14ac:dyDescent="0.15">
      <c r="A396" s="77">
        <v>26</v>
      </c>
      <c r="B396" s="110">
        <v>2003</v>
      </c>
      <c r="C396" s="95">
        <v>11</v>
      </c>
      <c r="D396" s="21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57"/>
      <c r="AI396" s="21" t="str">
        <f t="shared" si="24"/>
        <v>***</v>
      </c>
      <c r="AJ396" s="19" t="str">
        <f t="shared" si="25"/>
        <v>***</v>
      </c>
      <c r="AK396" s="20" t="str">
        <f t="shared" si="26"/>
        <v>***</v>
      </c>
    </row>
    <row r="397" spans="1:38" ht="13.5" customHeight="1" x14ac:dyDescent="0.15">
      <c r="A397" s="83">
        <v>26</v>
      </c>
      <c r="B397" s="126">
        <v>2003</v>
      </c>
      <c r="C397" s="96">
        <v>12</v>
      </c>
      <c r="D397" s="35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58"/>
      <c r="AI397" s="35" t="str">
        <f t="shared" si="24"/>
        <v>***</v>
      </c>
      <c r="AJ397" s="26" t="str">
        <f t="shared" si="25"/>
        <v>***</v>
      </c>
      <c r="AK397" s="27" t="str">
        <f t="shared" si="26"/>
        <v>***</v>
      </c>
      <c r="AL397" s="31" t="str">
        <f>IF(AE397="","***",AVERAGE(AI386:AI397))</f>
        <v>***</v>
      </c>
    </row>
    <row r="398" spans="1:38" ht="13.5" customHeight="1" x14ac:dyDescent="0.15">
      <c r="A398" s="80">
        <v>26</v>
      </c>
      <c r="B398" s="127">
        <v>2004</v>
      </c>
      <c r="C398" s="98">
        <v>1</v>
      </c>
      <c r="D398" s="36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59"/>
      <c r="AI398" s="36" t="str">
        <f t="shared" si="24"/>
        <v>***</v>
      </c>
      <c r="AJ398" s="23" t="str">
        <f t="shared" si="25"/>
        <v>***</v>
      </c>
      <c r="AK398" s="24" t="str">
        <f t="shared" si="26"/>
        <v>***</v>
      </c>
    </row>
    <row r="399" spans="1:38" ht="13.5" customHeight="1" x14ac:dyDescent="0.15">
      <c r="A399" s="77">
        <v>26</v>
      </c>
      <c r="B399" s="110">
        <v>2004</v>
      </c>
      <c r="C399" s="95">
        <v>2</v>
      </c>
      <c r="D399" s="21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57"/>
      <c r="AI399" s="21" t="str">
        <f t="shared" si="24"/>
        <v>***</v>
      </c>
      <c r="AJ399" s="19" t="str">
        <f t="shared" si="25"/>
        <v>***</v>
      </c>
      <c r="AK399" s="20" t="str">
        <f t="shared" si="26"/>
        <v>***</v>
      </c>
    </row>
    <row r="400" spans="1:38" ht="13.5" customHeight="1" x14ac:dyDescent="0.15">
      <c r="A400" s="86">
        <v>26</v>
      </c>
      <c r="B400" s="115">
        <v>2004</v>
      </c>
      <c r="C400" s="99">
        <v>3</v>
      </c>
      <c r="D400" s="28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60"/>
      <c r="AI400" s="28" t="str">
        <f t="shared" si="24"/>
        <v>***</v>
      </c>
      <c r="AJ400" s="29" t="str">
        <f t="shared" si="25"/>
        <v>***</v>
      </c>
      <c r="AK400" s="30" t="str">
        <f t="shared" si="26"/>
        <v>***</v>
      </c>
    </row>
    <row r="401" spans="1:38" ht="13.5" customHeight="1" x14ac:dyDescent="0.15">
      <c r="A401" s="77">
        <v>26</v>
      </c>
      <c r="B401" s="110">
        <v>2004</v>
      </c>
      <c r="C401" s="95">
        <v>4</v>
      </c>
      <c r="D401" s="21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57"/>
      <c r="AI401" s="21" t="str">
        <f t="shared" si="24"/>
        <v>***</v>
      </c>
      <c r="AJ401" s="19" t="str">
        <f>IF(AE401="","***",MAX(D401:AH401))</f>
        <v>***</v>
      </c>
      <c r="AK401" s="20" t="str">
        <f>IF(AE401="","***",MIN(D401:AH401))</f>
        <v>***</v>
      </c>
    </row>
    <row r="402" spans="1:38" ht="13.5" customHeight="1" x14ac:dyDescent="0.15">
      <c r="A402" s="77">
        <v>26</v>
      </c>
      <c r="B402" s="110">
        <v>2004</v>
      </c>
      <c r="C402" s="95">
        <v>5</v>
      </c>
      <c r="D402" s="21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57"/>
      <c r="AI402" s="21" t="str">
        <f t="shared" si="24"/>
        <v>***</v>
      </c>
      <c r="AJ402" s="19" t="str">
        <f t="shared" ref="AJ402:AJ412" si="27">IF(AE402="","***",MAX(D402:AH402))</f>
        <v>***</v>
      </c>
      <c r="AK402" s="20" t="str">
        <f t="shared" ref="AK402:AK412" si="28">IF(AE402="","***",MIN(D402:AH402))</f>
        <v>***</v>
      </c>
    </row>
    <row r="403" spans="1:38" ht="13.5" customHeight="1" x14ac:dyDescent="0.15">
      <c r="A403" s="77">
        <v>26</v>
      </c>
      <c r="B403" s="110">
        <v>2004</v>
      </c>
      <c r="C403" s="95">
        <v>6</v>
      </c>
      <c r="D403" s="21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57"/>
      <c r="AI403" s="21" t="str">
        <f t="shared" si="24"/>
        <v>***</v>
      </c>
      <c r="AJ403" s="19" t="str">
        <f t="shared" si="27"/>
        <v>***</v>
      </c>
      <c r="AK403" s="20" t="str">
        <f t="shared" si="28"/>
        <v>***</v>
      </c>
    </row>
    <row r="404" spans="1:38" ht="13.5" customHeight="1" x14ac:dyDescent="0.15">
      <c r="A404" s="77">
        <v>26</v>
      </c>
      <c r="B404" s="110">
        <v>2004</v>
      </c>
      <c r="C404" s="95">
        <v>7</v>
      </c>
      <c r="D404" s="21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57"/>
      <c r="AI404" s="21" t="str">
        <f t="shared" si="24"/>
        <v>***</v>
      </c>
      <c r="AJ404" s="19" t="str">
        <f t="shared" si="27"/>
        <v>***</v>
      </c>
      <c r="AK404" s="20" t="str">
        <f t="shared" si="28"/>
        <v>***</v>
      </c>
    </row>
    <row r="405" spans="1:38" ht="13.5" customHeight="1" x14ac:dyDescent="0.15">
      <c r="A405" s="77">
        <v>26</v>
      </c>
      <c r="B405" s="110">
        <v>2004</v>
      </c>
      <c r="C405" s="95">
        <v>8</v>
      </c>
      <c r="D405" s="21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57"/>
      <c r="AI405" s="21" t="str">
        <f t="shared" si="24"/>
        <v>***</v>
      </c>
      <c r="AJ405" s="19" t="str">
        <f t="shared" si="27"/>
        <v>***</v>
      </c>
      <c r="AK405" s="20" t="str">
        <f t="shared" si="28"/>
        <v>***</v>
      </c>
    </row>
    <row r="406" spans="1:38" ht="13.5" customHeight="1" x14ac:dyDescent="0.15">
      <c r="A406" s="77">
        <v>26</v>
      </c>
      <c r="B406" s="110">
        <v>2004</v>
      </c>
      <c r="C406" s="95">
        <v>9</v>
      </c>
      <c r="D406" s="21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57"/>
      <c r="AI406" s="21" t="str">
        <f t="shared" si="24"/>
        <v>***</v>
      </c>
      <c r="AJ406" s="19" t="str">
        <f t="shared" si="27"/>
        <v>***</v>
      </c>
      <c r="AK406" s="20" t="str">
        <f t="shared" si="28"/>
        <v>***</v>
      </c>
    </row>
    <row r="407" spans="1:38" ht="13.5" customHeight="1" x14ac:dyDescent="0.15">
      <c r="A407" s="77">
        <v>26</v>
      </c>
      <c r="B407" s="110">
        <v>2004</v>
      </c>
      <c r="C407" s="95">
        <v>10</v>
      </c>
      <c r="D407" s="21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57"/>
      <c r="AI407" s="21" t="str">
        <f t="shared" si="24"/>
        <v>***</v>
      </c>
      <c r="AJ407" s="19" t="str">
        <f t="shared" si="27"/>
        <v>***</v>
      </c>
      <c r="AK407" s="20" t="str">
        <f t="shared" si="28"/>
        <v>***</v>
      </c>
    </row>
    <row r="408" spans="1:38" ht="13.5" customHeight="1" x14ac:dyDescent="0.15">
      <c r="A408" s="77">
        <v>26</v>
      </c>
      <c r="B408" s="110">
        <v>2004</v>
      </c>
      <c r="C408" s="95">
        <v>11</v>
      </c>
      <c r="D408" s="21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57"/>
      <c r="AI408" s="21" t="str">
        <f t="shared" si="24"/>
        <v>***</v>
      </c>
      <c r="AJ408" s="19" t="str">
        <f t="shared" si="27"/>
        <v>***</v>
      </c>
      <c r="AK408" s="20" t="str">
        <f t="shared" si="28"/>
        <v>***</v>
      </c>
    </row>
    <row r="409" spans="1:38" ht="13.5" customHeight="1" x14ac:dyDescent="0.15">
      <c r="A409" s="83">
        <v>26</v>
      </c>
      <c r="B409" s="126">
        <v>2004</v>
      </c>
      <c r="C409" s="96">
        <v>12</v>
      </c>
      <c r="D409" s="35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58"/>
      <c r="AI409" s="35" t="str">
        <f t="shared" si="24"/>
        <v>***</v>
      </c>
      <c r="AJ409" s="26" t="str">
        <f t="shared" si="27"/>
        <v>***</v>
      </c>
      <c r="AK409" s="27" t="str">
        <f t="shared" si="28"/>
        <v>***</v>
      </c>
      <c r="AL409" s="31" t="str">
        <f>IF(AE409="","***",AVERAGE(AI398:AI409))</f>
        <v>***</v>
      </c>
    </row>
    <row r="410" spans="1:38" ht="13.5" customHeight="1" x14ac:dyDescent="0.15">
      <c r="A410" s="80">
        <v>26</v>
      </c>
      <c r="B410" s="127">
        <v>2005</v>
      </c>
      <c r="C410" s="98">
        <v>1</v>
      </c>
      <c r="D410" s="36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59"/>
      <c r="AI410" s="36" t="str">
        <f>IF(AE410="","***",ROUND(AVERAGE(D410:AH410),2))</f>
        <v>***</v>
      </c>
      <c r="AJ410" s="23" t="str">
        <f t="shared" si="27"/>
        <v>***</v>
      </c>
      <c r="AK410" s="24" t="str">
        <f t="shared" si="28"/>
        <v>***</v>
      </c>
    </row>
    <row r="411" spans="1:38" ht="13.5" customHeight="1" x14ac:dyDescent="0.15">
      <c r="A411" s="77">
        <v>26</v>
      </c>
      <c r="B411" s="110">
        <v>2005</v>
      </c>
      <c r="C411" s="95">
        <v>2</v>
      </c>
      <c r="D411" s="21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57"/>
      <c r="AI411" s="21" t="str">
        <f>IF(AE411="","***",ROUND(AVERAGE(D411:AH411),2))</f>
        <v>***</v>
      </c>
      <c r="AJ411" s="19" t="str">
        <f t="shared" si="27"/>
        <v>***</v>
      </c>
      <c r="AK411" s="20" t="str">
        <f t="shared" si="28"/>
        <v>***</v>
      </c>
    </row>
    <row r="412" spans="1:38" ht="13.5" customHeight="1" x14ac:dyDescent="0.15">
      <c r="A412" s="86">
        <v>26</v>
      </c>
      <c r="B412" s="115">
        <v>2005</v>
      </c>
      <c r="C412" s="99">
        <v>3</v>
      </c>
      <c r="D412" s="28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60"/>
      <c r="AI412" s="28" t="str">
        <f>IF(AE412="","***",ROUND(AVERAGE(D412:AH412),2))</f>
        <v>***</v>
      </c>
      <c r="AJ412" s="29" t="str">
        <f t="shared" si="27"/>
        <v>***</v>
      </c>
      <c r="AK412" s="30" t="str">
        <f t="shared" si="28"/>
        <v>***</v>
      </c>
    </row>
    <row r="413" spans="1:38" ht="13.5" customHeight="1" x14ac:dyDescent="0.15">
      <c r="A413" s="77">
        <v>26</v>
      </c>
      <c r="B413" s="110">
        <v>2005</v>
      </c>
      <c r="C413" s="95">
        <v>4</v>
      </c>
      <c r="D413" s="21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57"/>
      <c r="AI413" s="21" t="str">
        <f t="shared" ref="AI413:AI421" si="29">IF(AE413="","***",ROUND(AVERAGE(D413:AH413),2))</f>
        <v>***</v>
      </c>
      <c r="AJ413" s="19" t="str">
        <f>IF(AE413="","***",MAX(D413:AH413))</f>
        <v>***</v>
      </c>
      <c r="AK413" s="20" t="str">
        <f>IF(AE413="","***",MIN(D413:AH413))</f>
        <v>***</v>
      </c>
    </row>
    <row r="414" spans="1:38" ht="13.5" customHeight="1" x14ac:dyDescent="0.15">
      <c r="A414" s="77">
        <v>26</v>
      </c>
      <c r="B414" s="110">
        <v>2005</v>
      </c>
      <c r="C414" s="95">
        <v>5</v>
      </c>
      <c r="D414" s="21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57"/>
      <c r="AI414" s="21" t="str">
        <f t="shared" si="29"/>
        <v>***</v>
      </c>
      <c r="AJ414" s="19" t="str">
        <f t="shared" ref="AJ414:AJ424" si="30">IF(AE414="","***",MAX(D414:AH414))</f>
        <v>***</v>
      </c>
      <c r="AK414" s="20" t="str">
        <f t="shared" ref="AK414:AK424" si="31">IF(AE414="","***",MIN(D414:AH414))</f>
        <v>***</v>
      </c>
    </row>
    <row r="415" spans="1:38" ht="13.5" customHeight="1" x14ac:dyDescent="0.15">
      <c r="A415" s="77">
        <v>26</v>
      </c>
      <c r="B415" s="110">
        <v>2005</v>
      </c>
      <c r="C415" s="95">
        <v>6</v>
      </c>
      <c r="D415" s="21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57"/>
      <c r="AI415" s="21" t="str">
        <f t="shared" si="29"/>
        <v>***</v>
      </c>
      <c r="AJ415" s="19" t="str">
        <f t="shared" si="30"/>
        <v>***</v>
      </c>
      <c r="AK415" s="20" t="str">
        <f t="shared" si="31"/>
        <v>***</v>
      </c>
    </row>
    <row r="416" spans="1:38" ht="13.5" customHeight="1" x14ac:dyDescent="0.15">
      <c r="A416" s="77">
        <v>26</v>
      </c>
      <c r="B416" s="110">
        <v>2005</v>
      </c>
      <c r="C416" s="95">
        <v>7</v>
      </c>
      <c r="D416" s="21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57"/>
      <c r="AI416" s="21" t="str">
        <f t="shared" si="29"/>
        <v>***</v>
      </c>
      <c r="AJ416" s="19" t="str">
        <f t="shared" si="30"/>
        <v>***</v>
      </c>
      <c r="AK416" s="20" t="str">
        <f t="shared" si="31"/>
        <v>***</v>
      </c>
    </row>
    <row r="417" spans="1:38" ht="13.5" customHeight="1" x14ac:dyDescent="0.15">
      <c r="A417" s="77">
        <v>26</v>
      </c>
      <c r="B417" s="110">
        <v>2005</v>
      </c>
      <c r="C417" s="95">
        <v>8</v>
      </c>
      <c r="D417" s="21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57"/>
      <c r="AI417" s="21" t="str">
        <f t="shared" si="29"/>
        <v>***</v>
      </c>
      <c r="AJ417" s="19" t="str">
        <f t="shared" si="30"/>
        <v>***</v>
      </c>
      <c r="AK417" s="20" t="str">
        <f t="shared" si="31"/>
        <v>***</v>
      </c>
    </row>
    <row r="418" spans="1:38" ht="13.5" customHeight="1" x14ac:dyDescent="0.15">
      <c r="A418" s="77">
        <v>26</v>
      </c>
      <c r="B418" s="110">
        <v>2005</v>
      </c>
      <c r="C418" s="95">
        <v>9</v>
      </c>
      <c r="D418" s="21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57"/>
      <c r="AI418" s="21" t="str">
        <f t="shared" si="29"/>
        <v>***</v>
      </c>
      <c r="AJ418" s="19" t="str">
        <f t="shared" si="30"/>
        <v>***</v>
      </c>
      <c r="AK418" s="20" t="str">
        <f t="shared" si="31"/>
        <v>***</v>
      </c>
    </row>
    <row r="419" spans="1:38" ht="13.5" customHeight="1" x14ac:dyDescent="0.15">
      <c r="A419" s="77">
        <v>26</v>
      </c>
      <c r="B419" s="110">
        <v>2005</v>
      </c>
      <c r="C419" s="95">
        <v>10</v>
      </c>
      <c r="D419" s="21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57"/>
      <c r="AI419" s="21" t="str">
        <f t="shared" si="29"/>
        <v>***</v>
      </c>
      <c r="AJ419" s="19" t="str">
        <f t="shared" si="30"/>
        <v>***</v>
      </c>
      <c r="AK419" s="20" t="str">
        <f t="shared" si="31"/>
        <v>***</v>
      </c>
    </row>
    <row r="420" spans="1:38" ht="13.5" customHeight="1" x14ac:dyDescent="0.15">
      <c r="A420" s="77">
        <v>26</v>
      </c>
      <c r="B420" s="110">
        <v>2005</v>
      </c>
      <c r="C420" s="95">
        <v>11</v>
      </c>
      <c r="D420" s="21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57"/>
      <c r="AI420" s="21" t="str">
        <f t="shared" si="29"/>
        <v>***</v>
      </c>
      <c r="AJ420" s="19" t="str">
        <f t="shared" si="30"/>
        <v>***</v>
      </c>
      <c r="AK420" s="20" t="str">
        <f t="shared" si="31"/>
        <v>***</v>
      </c>
    </row>
    <row r="421" spans="1:38" ht="13.5" customHeight="1" x14ac:dyDescent="0.15">
      <c r="A421" s="83">
        <v>26</v>
      </c>
      <c r="B421" s="126">
        <v>2005</v>
      </c>
      <c r="C421" s="96">
        <v>12</v>
      </c>
      <c r="D421" s="35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58"/>
      <c r="AI421" s="35" t="str">
        <f t="shared" si="29"/>
        <v>***</v>
      </c>
      <c r="AJ421" s="26" t="str">
        <f t="shared" si="30"/>
        <v>***</v>
      </c>
      <c r="AK421" s="27" t="str">
        <f t="shared" si="31"/>
        <v>***</v>
      </c>
      <c r="AL421" s="31" t="str">
        <f>IF(AE421="","***",AVERAGE(AI410:AI421))</f>
        <v>***</v>
      </c>
    </row>
    <row r="422" spans="1:38" ht="13.5" customHeight="1" x14ac:dyDescent="0.15">
      <c r="A422" s="80">
        <v>26</v>
      </c>
      <c r="B422" s="127">
        <v>2006</v>
      </c>
      <c r="C422" s="98">
        <v>1</v>
      </c>
      <c r="D422" s="36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59"/>
      <c r="AI422" s="36" t="str">
        <f>IF(AE422="","***",ROUND(AVERAGE(D422:AH422),2))</f>
        <v>***</v>
      </c>
      <c r="AJ422" s="23" t="str">
        <f t="shared" si="30"/>
        <v>***</v>
      </c>
      <c r="AK422" s="24" t="str">
        <f t="shared" si="31"/>
        <v>***</v>
      </c>
    </row>
    <row r="423" spans="1:38" ht="13.5" customHeight="1" x14ac:dyDescent="0.15">
      <c r="A423" s="77">
        <v>26</v>
      </c>
      <c r="B423" s="110">
        <v>2006</v>
      </c>
      <c r="C423" s="95">
        <v>2</v>
      </c>
      <c r="D423" s="21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57"/>
      <c r="AI423" s="21" t="str">
        <f>IF(AE423="","***",ROUND(AVERAGE(D423:AH423),2))</f>
        <v>***</v>
      </c>
      <c r="AJ423" s="19" t="str">
        <f t="shared" si="30"/>
        <v>***</v>
      </c>
      <c r="AK423" s="20" t="str">
        <f t="shared" si="31"/>
        <v>***</v>
      </c>
    </row>
    <row r="424" spans="1:38" ht="13.5" customHeight="1" x14ac:dyDescent="0.15">
      <c r="A424" s="86">
        <v>26</v>
      </c>
      <c r="B424" s="115">
        <v>2006</v>
      </c>
      <c r="C424" s="99">
        <v>3</v>
      </c>
      <c r="D424" s="28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60"/>
      <c r="AI424" s="28" t="str">
        <f>IF(AE424="","***",ROUND(AVERAGE(D424:AH424),2))</f>
        <v>***</v>
      </c>
      <c r="AJ424" s="29" t="str">
        <f t="shared" si="30"/>
        <v>***</v>
      </c>
      <c r="AK424" s="30" t="str">
        <f t="shared" si="31"/>
        <v>***</v>
      </c>
    </row>
    <row r="425" spans="1:38" ht="13.5" customHeight="1" x14ac:dyDescent="0.15">
      <c r="A425" s="77">
        <v>26</v>
      </c>
      <c r="B425" s="110">
        <v>2006</v>
      </c>
      <c r="C425" s="95">
        <v>4</v>
      </c>
      <c r="D425" s="21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57"/>
      <c r="AI425" s="21" t="str">
        <f t="shared" ref="AI425:AI433" si="32">IF(AE425="","***",ROUND(AVERAGE(D425:AH425),2))</f>
        <v>***</v>
      </c>
      <c r="AJ425" s="19" t="str">
        <f>IF(AE425="","***",MAX(D425:AH425))</f>
        <v>***</v>
      </c>
      <c r="AK425" s="20" t="str">
        <f>IF(AE425="","***",MIN(D425:AH425))</f>
        <v>***</v>
      </c>
    </row>
    <row r="426" spans="1:38" ht="13.5" customHeight="1" x14ac:dyDescent="0.15">
      <c r="A426" s="77">
        <v>26</v>
      </c>
      <c r="B426" s="110">
        <v>2006</v>
      </c>
      <c r="C426" s="95">
        <v>5</v>
      </c>
      <c r="D426" s="21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57"/>
      <c r="AI426" s="21" t="str">
        <f t="shared" si="32"/>
        <v>***</v>
      </c>
      <c r="AJ426" s="19" t="str">
        <f t="shared" ref="AJ426:AJ436" si="33">IF(AE426="","***",MAX(D426:AH426))</f>
        <v>***</v>
      </c>
      <c r="AK426" s="20" t="str">
        <f t="shared" ref="AK426:AK436" si="34">IF(AE426="","***",MIN(D426:AH426))</f>
        <v>***</v>
      </c>
    </row>
    <row r="427" spans="1:38" ht="13.5" customHeight="1" x14ac:dyDescent="0.15">
      <c r="A427" s="77">
        <v>26</v>
      </c>
      <c r="B427" s="110">
        <v>2006</v>
      </c>
      <c r="C427" s="95">
        <v>6</v>
      </c>
      <c r="D427" s="21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57"/>
      <c r="AI427" s="21" t="str">
        <f t="shared" si="32"/>
        <v>***</v>
      </c>
      <c r="AJ427" s="19" t="str">
        <f t="shared" si="33"/>
        <v>***</v>
      </c>
      <c r="AK427" s="20" t="str">
        <f t="shared" si="34"/>
        <v>***</v>
      </c>
    </row>
    <row r="428" spans="1:38" ht="13.5" customHeight="1" x14ac:dyDescent="0.15">
      <c r="A428" s="77">
        <v>26</v>
      </c>
      <c r="B428" s="110">
        <v>2006</v>
      </c>
      <c r="C428" s="95">
        <v>7</v>
      </c>
      <c r="D428" s="21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57"/>
      <c r="AI428" s="21" t="str">
        <f t="shared" si="32"/>
        <v>***</v>
      </c>
      <c r="AJ428" s="19" t="str">
        <f t="shared" si="33"/>
        <v>***</v>
      </c>
      <c r="AK428" s="20" t="str">
        <f t="shared" si="34"/>
        <v>***</v>
      </c>
    </row>
    <row r="429" spans="1:38" ht="13.5" customHeight="1" x14ac:dyDescent="0.15">
      <c r="A429" s="77">
        <v>26</v>
      </c>
      <c r="B429" s="110">
        <v>2006</v>
      </c>
      <c r="C429" s="95">
        <v>8</v>
      </c>
      <c r="D429" s="21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57"/>
      <c r="AI429" s="21" t="str">
        <f t="shared" si="32"/>
        <v>***</v>
      </c>
      <c r="AJ429" s="19" t="str">
        <f t="shared" si="33"/>
        <v>***</v>
      </c>
      <c r="AK429" s="20" t="str">
        <f t="shared" si="34"/>
        <v>***</v>
      </c>
    </row>
    <row r="430" spans="1:38" ht="13.5" customHeight="1" x14ac:dyDescent="0.15">
      <c r="A430" s="77">
        <v>26</v>
      </c>
      <c r="B430" s="110">
        <v>2006</v>
      </c>
      <c r="C430" s="95">
        <v>9</v>
      </c>
      <c r="D430" s="21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57"/>
      <c r="AI430" s="21" t="str">
        <f t="shared" si="32"/>
        <v>***</v>
      </c>
      <c r="AJ430" s="19" t="str">
        <f t="shared" si="33"/>
        <v>***</v>
      </c>
      <c r="AK430" s="20" t="str">
        <f t="shared" si="34"/>
        <v>***</v>
      </c>
    </row>
    <row r="431" spans="1:38" ht="13.5" customHeight="1" x14ac:dyDescent="0.15">
      <c r="A431" s="77">
        <v>26</v>
      </c>
      <c r="B431" s="110">
        <v>2006</v>
      </c>
      <c r="C431" s="95">
        <v>10</v>
      </c>
      <c r="D431" s="21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57"/>
      <c r="AI431" s="21" t="str">
        <f t="shared" si="32"/>
        <v>***</v>
      </c>
      <c r="AJ431" s="19" t="str">
        <f t="shared" si="33"/>
        <v>***</v>
      </c>
      <c r="AK431" s="20" t="str">
        <f t="shared" si="34"/>
        <v>***</v>
      </c>
    </row>
    <row r="432" spans="1:38" ht="13.5" customHeight="1" x14ac:dyDescent="0.15">
      <c r="A432" s="77">
        <v>26</v>
      </c>
      <c r="B432" s="110">
        <v>2006</v>
      </c>
      <c r="C432" s="95">
        <v>11</v>
      </c>
      <c r="D432" s="21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>
        <v>-0.75</v>
      </c>
      <c r="U432" s="19">
        <v>-0.75</v>
      </c>
      <c r="V432" s="19">
        <v>-0.71</v>
      </c>
      <c r="W432" s="19">
        <v>-0.63</v>
      </c>
      <c r="X432" s="19">
        <v>-0.64</v>
      </c>
      <c r="Y432" s="19">
        <v>-0.66</v>
      </c>
      <c r="Z432" s="19">
        <v>-0.65</v>
      </c>
      <c r="AA432" s="19">
        <v>-0.68</v>
      </c>
      <c r="AB432" s="19">
        <v>-0.7</v>
      </c>
      <c r="AC432" s="19">
        <v>-0.67</v>
      </c>
      <c r="AD432" s="19">
        <v>-0.6</v>
      </c>
      <c r="AE432" s="19">
        <v>-0.63</v>
      </c>
      <c r="AF432" s="19">
        <v>-0.66</v>
      </c>
      <c r="AG432" s="19">
        <v>-0.67</v>
      </c>
      <c r="AH432" s="57"/>
      <c r="AI432" s="21">
        <f t="shared" si="32"/>
        <v>-0.67</v>
      </c>
      <c r="AJ432" s="19">
        <f t="shared" si="33"/>
        <v>-0.6</v>
      </c>
      <c r="AK432" s="20">
        <f t="shared" si="34"/>
        <v>-0.75</v>
      </c>
    </row>
    <row r="433" spans="1:38" ht="13.5" customHeight="1" x14ac:dyDescent="0.15">
      <c r="A433" s="83">
        <v>26</v>
      </c>
      <c r="B433" s="126">
        <v>2006</v>
      </c>
      <c r="C433" s="96">
        <v>12</v>
      </c>
      <c r="D433" s="35">
        <v>-0.68</v>
      </c>
      <c r="E433" s="26">
        <v>-0.68</v>
      </c>
      <c r="F433" s="26">
        <v>-0.7</v>
      </c>
      <c r="G433" s="26">
        <v>-0.71</v>
      </c>
      <c r="H433" s="26">
        <v>-0.71</v>
      </c>
      <c r="I433" s="26">
        <v>-0.72</v>
      </c>
      <c r="J433" s="26">
        <v>-0.7</v>
      </c>
      <c r="K433" s="26">
        <v>-0.68</v>
      </c>
      <c r="L433" s="26">
        <v>-0.67</v>
      </c>
      <c r="M433" s="26">
        <v>-0.67</v>
      </c>
      <c r="N433" s="26">
        <v>-0.7</v>
      </c>
      <c r="O433" s="26">
        <v>-0.72</v>
      </c>
      <c r="P433" s="26">
        <v>-0.71</v>
      </c>
      <c r="Q433" s="26">
        <v>-0.67</v>
      </c>
      <c r="R433" s="26">
        <v>-0.69</v>
      </c>
      <c r="S433" s="26">
        <v>-0.72</v>
      </c>
      <c r="T433" s="26">
        <v>-0.68</v>
      </c>
      <c r="U433" s="26">
        <v>-0.73</v>
      </c>
      <c r="V433" s="26">
        <v>-0.74</v>
      </c>
      <c r="W433" s="26">
        <v>-0.72</v>
      </c>
      <c r="X433" s="26">
        <v>-0.7</v>
      </c>
      <c r="Y433" s="26">
        <v>-0.69</v>
      </c>
      <c r="Z433" s="26">
        <v>-0.7</v>
      </c>
      <c r="AA433" s="26">
        <v>-0.72</v>
      </c>
      <c r="AB433" s="26">
        <v>-0.75</v>
      </c>
      <c r="AC433" s="26">
        <v>-0.71</v>
      </c>
      <c r="AD433" s="26">
        <v>-0.55000000000000004</v>
      </c>
      <c r="AE433" s="26">
        <v>-0.59</v>
      </c>
      <c r="AF433" s="26">
        <v>-0.64</v>
      </c>
      <c r="AG433" s="26">
        <v>-0.66</v>
      </c>
      <c r="AH433" s="58">
        <v>-0.67</v>
      </c>
      <c r="AI433" s="35">
        <f t="shared" si="32"/>
        <v>-0.69</v>
      </c>
      <c r="AJ433" s="26">
        <f t="shared" si="33"/>
        <v>-0.55000000000000004</v>
      </c>
      <c r="AK433" s="27">
        <f t="shared" si="34"/>
        <v>-0.75</v>
      </c>
      <c r="AL433" s="31">
        <f>IF(AE433="","***",AVERAGE(AI422:AI433))</f>
        <v>-0.67999999999999994</v>
      </c>
    </row>
    <row r="434" spans="1:38" ht="13.5" customHeight="1" x14ac:dyDescent="0.15">
      <c r="A434" s="80">
        <v>26</v>
      </c>
      <c r="B434" s="127">
        <v>2007</v>
      </c>
      <c r="C434" s="98">
        <v>1</v>
      </c>
      <c r="D434" s="36">
        <v>-0.67</v>
      </c>
      <c r="E434" s="23">
        <v>-0.66</v>
      </c>
      <c r="F434" s="23">
        <v>-0.67</v>
      </c>
      <c r="G434" s="23">
        <v>-0.68</v>
      </c>
      <c r="H434" s="23">
        <v>-0.69</v>
      </c>
      <c r="I434" s="23">
        <v>-0.6</v>
      </c>
      <c r="J434" s="23">
        <v>-0.56999999999999995</v>
      </c>
      <c r="K434" s="23">
        <v>-0.56999999999999995</v>
      </c>
      <c r="L434" s="23">
        <v>-0.6</v>
      </c>
      <c r="M434" s="23">
        <v>-0.63</v>
      </c>
      <c r="N434" s="23">
        <v>-0.65</v>
      </c>
      <c r="O434" s="23">
        <v>-0.67</v>
      </c>
      <c r="P434" s="23">
        <v>-0.69</v>
      </c>
      <c r="Q434" s="23">
        <v>-0.71</v>
      </c>
      <c r="R434" s="23">
        <v>-0.72</v>
      </c>
      <c r="S434" s="23">
        <v>-0.72</v>
      </c>
      <c r="T434" s="23">
        <v>-0.7</v>
      </c>
      <c r="U434" s="23">
        <v>-0.71</v>
      </c>
      <c r="V434" s="23">
        <v>-0.72</v>
      </c>
      <c r="W434" s="23">
        <v>-0.72</v>
      </c>
      <c r="X434" s="23">
        <v>-0.72</v>
      </c>
      <c r="Y434" s="23">
        <v>-0.71</v>
      </c>
      <c r="Z434" s="23">
        <v>-0.72</v>
      </c>
      <c r="AA434" s="23">
        <v>-0.72</v>
      </c>
      <c r="AB434" s="23">
        <v>-0.73</v>
      </c>
      <c r="AC434" s="23">
        <v>-0.72</v>
      </c>
      <c r="AD434" s="23">
        <v>-0.73</v>
      </c>
      <c r="AE434" s="23">
        <v>-0.73</v>
      </c>
      <c r="AF434" s="23">
        <v>-0.73</v>
      </c>
      <c r="AG434" s="23">
        <v>-0.72</v>
      </c>
      <c r="AH434" s="59">
        <v>-0.7</v>
      </c>
      <c r="AI434" s="36">
        <f>IF(AE434="","***",ROUND(AVERAGE(D434:AH434),2))</f>
        <v>-0.69</v>
      </c>
      <c r="AJ434" s="23">
        <f t="shared" si="33"/>
        <v>-0.56999999999999995</v>
      </c>
      <c r="AK434" s="24">
        <f t="shared" si="34"/>
        <v>-0.73</v>
      </c>
    </row>
    <row r="435" spans="1:38" ht="13.5" customHeight="1" x14ac:dyDescent="0.15">
      <c r="A435" s="77">
        <v>26</v>
      </c>
      <c r="B435" s="110">
        <v>2007</v>
      </c>
      <c r="C435" s="95">
        <v>2</v>
      </c>
      <c r="D435" s="21">
        <v>-0.69</v>
      </c>
      <c r="E435" s="19">
        <v>-0.7</v>
      </c>
      <c r="F435" s="19">
        <v>-0.7</v>
      </c>
      <c r="G435" s="19">
        <v>-0.71</v>
      </c>
      <c r="H435" s="19">
        <v>-0.71</v>
      </c>
      <c r="I435" s="19">
        <v>-0.71</v>
      </c>
      <c r="J435" s="19">
        <v>-0.72</v>
      </c>
      <c r="K435" s="19">
        <v>-0.72</v>
      </c>
      <c r="L435" s="19">
        <v>-0.68</v>
      </c>
      <c r="M435" s="19">
        <v>-0.68</v>
      </c>
      <c r="N435" s="19">
        <v>-0.71</v>
      </c>
      <c r="O435" s="19">
        <v>-0.72</v>
      </c>
      <c r="P435" s="19">
        <v>-0.73</v>
      </c>
      <c r="Q435" s="19">
        <v>-0.67</v>
      </c>
      <c r="R435" s="19">
        <v>-0.69</v>
      </c>
      <c r="S435" s="19">
        <v>-0.72</v>
      </c>
      <c r="T435" s="19">
        <v>-0.7</v>
      </c>
      <c r="U435" s="19">
        <v>-0.59</v>
      </c>
      <c r="V435" s="19">
        <v>-0.59</v>
      </c>
      <c r="W435" s="19">
        <v>-0.6</v>
      </c>
      <c r="X435" s="19">
        <v>-0.61</v>
      </c>
      <c r="Y435" s="19">
        <v>-0.62</v>
      </c>
      <c r="Z435" s="19">
        <v>-0.59</v>
      </c>
      <c r="AA435" s="19">
        <v>-0.63</v>
      </c>
      <c r="AB435" s="19">
        <v>-0.65</v>
      </c>
      <c r="AC435" s="19">
        <v>-0.67</v>
      </c>
      <c r="AD435" s="19">
        <v>-0.66</v>
      </c>
      <c r="AE435" s="19">
        <v>-0.66</v>
      </c>
      <c r="AF435" s="19"/>
      <c r="AG435" s="19"/>
      <c r="AH435" s="57"/>
      <c r="AI435" s="21">
        <f>IF(AE435="","***",ROUND(AVERAGE(D435:AH435),2))</f>
        <v>-0.67</v>
      </c>
      <c r="AJ435" s="19">
        <f t="shared" si="33"/>
        <v>-0.59</v>
      </c>
      <c r="AK435" s="20">
        <f t="shared" si="34"/>
        <v>-0.73</v>
      </c>
    </row>
    <row r="436" spans="1:38" ht="13.5" customHeight="1" x14ac:dyDescent="0.15">
      <c r="A436" s="86">
        <v>26</v>
      </c>
      <c r="B436" s="115">
        <v>2007</v>
      </c>
      <c r="C436" s="99">
        <v>3</v>
      </c>
      <c r="D436" s="28">
        <v>-0.69</v>
      </c>
      <c r="E436" s="29">
        <v>-0.68</v>
      </c>
      <c r="F436" s="29">
        <v>-0.68</v>
      </c>
      <c r="G436" s="29">
        <v>-0.67</v>
      </c>
      <c r="H436" s="29">
        <v>-0.62</v>
      </c>
      <c r="I436" s="29">
        <v>-0.64</v>
      </c>
      <c r="J436" s="29">
        <v>-0.66</v>
      </c>
      <c r="K436" s="29">
        <v>-0.68</v>
      </c>
      <c r="L436" s="29">
        <v>-0.71</v>
      </c>
      <c r="M436" s="29">
        <v>-0.72</v>
      </c>
      <c r="N436" s="29">
        <v>-0.63</v>
      </c>
      <c r="O436" s="29">
        <v>-0.63</v>
      </c>
      <c r="P436" s="29">
        <v>-0.62</v>
      </c>
      <c r="Q436" s="29">
        <v>-0.65</v>
      </c>
      <c r="R436" s="29">
        <v>-0.65</v>
      </c>
      <c r="S436" s="29">
        <v>-0.65</v>
      </c>
      <c r="T436" s="29">
        <v>-0.66</v>
      </c>
      <c r="U436" s="29">
        <v>-0.67</v>
      </c>
      <c r="V436" s="29">
        <v>-0.67</v>
      </c>
      <c r="W436" s="29">
        <v>-0.68</v>
      </c>
      <c r="X436" s="29">
        <v>-0.7</v>
      </c>
      <c r="Y436" s="29">
        <v>-0.71</v>
      </c>
      <c r="Z436" s="29">
        <v>-0.71</v>
      </c>
      <c r="AA436" s="29">
        <v>-0.68</v>
      </c>
      <c r="AB436" s="29">
        <v>-0.65</v>
      </c>
      <c r="AC436" s="29">
        <v>-0.69</v>
      </c>
      <c r="AD436" s="29">
        <v>-0.7</v>
      </c>
      <c r="AE436" s="29">
        <v>-0.7</v>
      </c>
      <c r="AF436" s="29">
        <v>-0.7</v>
      </c>
      <c r="AG436" s="29">
        <v>-0.71</v>
      </c>
      <c r="AH436" s="60">
        <v>-0.71</v>
      </c>
      <c r="AI436" s="28">
        <f>IF(AE436="","***",ROUND(AVERAGE(D436:AH436),2))</f>
        <v>-0.67</v>
      </c>
      <c r="AJ436" s="29">
        <f t="shared" si="33"/>
        <v>-0.62</v>
      </c>
      <c r="AK436" s="30">
        <f t="shared" si="34"/>
        <v>-0.72</v>
      </c>
    </row>
    <row r="437" spans="1:38" ht="13.5" customHeight="1" x14ac:dyDescent="0.15">
      <c r="A437" s="77">
        <v>26</v>
      </c>
      <c r="B437" s="110">
        <v>2007</v>
      </c>
      <c r="C437" s="95">
        <v>4</v>
      </c>
      <c r="D437" s="21">
        <v>-0.65</v>
      </c>
      <c r="E437" s="19">
        <v>-0.65</v>
      </c>
      <c r="F437" s="19">
        <v>-0.67</v>
      </c>
      <c r="G437" s="19">
        <v>-0.69</v>
      </c>
      <c r="H437" s="19">
        <v>-0.72</v>
      </c>
      <c r="I437" s="19">
        <v>-0.72</v>
      </c>
      <c r="J437" s="19">
        <v>-0.71</v>
      </c>
      <c r="K437" s="19">
        <v>-0.7</v>
      </c>
      <c r="L437" s="19">
        <v>-0.71</v>
      </c>
      <c r="M437" s="19">
        <v>-0.73</v>
      </c>
      <c r="N437" s="19">
        <v>-0.73</v>
      </c>
      <c r="O437" s="19">
        <v>-0.73</v>
      </c>
      <c r="P437" s="19">
        <v>-0.72</v>
      </c>
      <c r="Q437" s="19">
        <v>-0.71</v>
      </c>
      <c r="R437" s="19">
        <v>-0.7</v>
      </c>
      <c r="S437" s="19">
        <v>-0.68</v>
      </c>
      <c r="T437" s="19">
        <v>-0.7</v>
      </c>
      <c r="U437" s="19">
        <v>-0.7</v>
      </c>
      <c r="V437" s="19">
        <v>-0.69</v>
      </c>
      <c r="W437" s="19">
        <v>-0.69</v>
      </c>
      <c r="X437" s="19">
        <v>-0.66</v>
      </c>
      <c r="Y437" s="19">
        <v>-0.62</v>
      </c>
      <c r="Z437" s="19">
        <v>-0.61</v>
      </c>
      <c r="AA437" s="19">
        <v>-0.63</v>
      </c>
      <c r="AB437" s="19">
        <v>-0.62</v>
      </c>
      <c r="AC437" s="19">
        <v>-0.67</v>
      </c>
      <c r="AD437" s="19">
        <v>-0.67</v>
      </c>
      <c r="AE437" s="19">
        <v>-0.64</v>
      </c>
      <c r="AF437" s="19">
        <v>-0.64</v>
      </c>
      <c r="AG437" s="19">
        <v>-0.64</v>
      </c>
      <c r="AH437" s="57"/>
      <c r="AI437" s="21">
        <f t="shared" ref="AI437:AI445" si="35">IF(AE437="","***",ROUND(AVERAGE(D437:AH437),2))</f>
        <v>-0.68</v>
      </c>
      <c r="AJ437" s="19">
        <f>IF(AE437="","***",MAX(D437:AH437))</f>
        <v>-0.61</v>
      </c>
      <c r="AK437" s="20">
        <f>IF(AE437="","***",MIN(D437:AH437))</f>
        <v>-0.73</v>
      </c>
    </row>
    <row r="438" spans="1:38" ht="13.5" customHeight="1" x14ac:dyDescent="0.15">
      <c r="A438" s="77">
        <v>26</v>
      </c>
      <c r="B438" s="110">
        <v>2007</v>
      </c>
      <c r="C438" s="95">
        <v>5</v>
      </c>
      <c r="D438" s="21">
        <v>-0.61</v>
      </c>
      <c r="E438" s="19">
        <v>-0.56000000000000005</v>
      </c>
      <c r="F438" s="19">
        <v>-0.56999999999999995</v>
      </c>
      <c r="G438" s="19">
        <v>-0.56999999999999995</v>
      </c>
      <c r="H438" s="19">
        <v>-0.56999999999999995</v>
      </c>
      <c r="I438" s="19">
        <v>-0.53</v>
      </c>
      <c r="J438" s="19">
        <v>-0.52</v>
      </c>
      <c r="K438" s="19">
        <v>-0.55000000000000004</v>
      </c>
      <c r="L438" s="19">
        <v>-0.56000000000000005</v>
      </c>
      <c r="M438" s="19">
        <v>-0.54</v>
      </c>
      <c r="N438" s="19">
        <v>-0.59</v>
      </c>
      <c r="O438" s="19">
        <v>-0.57999999999999996</v>
      </c>
      <c r="P438" s="19">
        <v>-0.57999999999999996</v>
      </c>
      <c r="Q438" s="19">
        <v>-0.59</v>
      </c>
      <c r="R438" s="19">
        <v>-0.57999999999999996</v>
      </c>
      <c r="S438" s="19">
        <v>-0.57999999999999996</v>
      </c>
      <c r="T438" s="19">
        <v>-0.48</v>
      </c>
      <c r="U438" s="19">
        <v>-0.47</v>
      </c>
      <c r="V438" s="19">
        <v>-0.48</v>
      </c>
      <c r="W438" s="19">
        <v>-0.52</v>
      </c>
      <c r="X438" s="19">
        <v>-0.54</v>
      </c>
      <c r="Y438" s="19">
        <v>-0.55000000000000004</v>
      </c>
      <c r="Z438" s="19">
        <v>-0.56000000000000005</v>
      </c>
      <c r="AA438" s="19">
        <v>-0.56999999999999995</v>
      </c>
      <c r="AB438" s="19">
        <v>-0.5</v>
      </c>
      <c r="AC438" s="19">
        <v>-0.46</v>
      </c>
      <c r="AD438" s="19">
        <v>-0.5</v>
      </c>
      <c r="AE438" s="19">
        <v>-0.55000000000000004</v>
      </c>
      <c r="AF438" s="19">
        <v>-0.55000000000000004</v>
      </c>
      <c r="AG438" s="19">
        <v>-0.52</v>
      </c>
      <c r="AH438" s="57">
        <v>-0.55000000000000004</v>
      </c>
      <c r="AI438" s="21">
        <f t="shared" si="35"/>
        <v>-0.54</v>
      </c>
      <c r="AJ438" s="19">
        <f t="shared" ref="AJ438:AJ448" si="36">IF(AE438="","***",MAX(D438:AH438))</f>
        <v>-0.46</v>
      </c>
      <c r="AK438" s="20">
        <f t="shared" ref="AK438:AK448" si="37">IF(AE438="","***",MIN(D438:AH438))</f>
        <v>-0.61</v>
      </c>
    </row>
    <row r="439" spans="1:38" ht="13.5" customHeight="1" x14ac:dyDescent="0.15">
      <c r="A439" s="77">
        <v>26</v>
      </c>
      <c r="B439" s="110">
        <v>2007</v>
      </c>
      <c r="C439" s="95">
        <v>6</v>
      </c>
      <c r="D439" s="21">
        <v>-0.56999999999999995</v>
      </c>
      <c r="E439" s="19">
        <v>-0.56999999999999995</v>
      </c>
      <c r="F439" s="19">
        <v>-0.57999999999999996</v>
      </c>
      <c r="G439" s="19">
        <v>-0.57999999999999996</v>
      </c>
      <c r="H439" s="19">
        <v>-0.57999999999999996</v>
      </c>
      <c r="I439" s="19">
        <v>-0.57999999999999996</v>
      </c>
      <c r="J439" s="19">
        <v>-0.59</v>
      </c>
      <c r="K439" s="19">
        <v>-0.59</v>
      </c>
      <c r="L439" s="19">
        <v>-0.55000000000000004</v>
      </c>
      <c r="M439" s="19">
        <v>-0.48</v>
      </c>
      <c r="N439" s="19">
        <v>-0.49</v>
      </c>
      <c r="O439" s="19">
        <v>-0.53</v>
      </c>
      <c r="P439" s="19">
        <v>-0.55000000000000004</v>
      </c>
      <c r="Q439" s="19">
        <v>-0.47</v>
      </c>
      <c r="R439" s="19">
        <v>-0.41</v>
      </c>
      <c r="S439" s="19">
        <v>-0.48</v>
      </c>
      <c r="T439" s="19">
        <v>-0.54</v>
      </c>
      <c r="U439" s="19">
        <v>-0.53</v>
      </c>
      <c r="V439" s="19">
        <v>-0.53</v>
      </c>
      <c r="W439" s="19">
        <v>-0.56000000000000005</v>
      </c>
      <c r="X439" s="19">
        <v>-0.59</v>
      </c>
      <c r="Y439" s="19">
        <v>-0.56000000000000005</v>
      </c>
      <c r="Z439" s="19">
        <v>-0.53</v>
      </c>
      <c r="AA439" s="19">
        <v>-0.49</v>
      </c>
      <c r="AB439" s="19">
        <v>-0.39</v>
      </c>
      <c r="AC439" s="19">
        <v>-0.45</v>
      </c>
      <c r="AD439" s="19">
        <v>-0.49</v>
      </c>
      <c r="AE439" s="19">
        <v>-0.53</v>
      </c>
      <c r="AF439" s="19">
        <v>-0.54</v>
      </c>
      <c r="AG439" s="19">
        <v>-0.56000000000000005</v>
      </c>
      <c r="AH439" s="57"/>
      <c r="AI439" s="21">
        <f t="shared" si="35"/>
        <v>-0.53</v>
      </c>
      <c r="AJ439" s="19">
        <f t="shared" si="36"/>
        <v>-0.39</v>
      </c>
      <c r="AK439" s="20">
        <f t="shared" si="37"/>
        <v>-0.59</v>
      </c>
    </row>
    <row r="440" spans="1:38" ht="13.5" customHeight="1" x14ac:dyDescent="0.15">
      <c r="A440" s="77">
        <v>26</v>
      </c>
      <c r="B440" s="110">
        <v>2007</v>
      </c>
      <c r="C440" s="95">
        <v>7</v>
      </c>
      <c r="D440" s="21">
        <v>-0.61</v>
      </c>
      <c r="E440" s="19">
        <v>-0.59</v>
      </c>
      <c r="F440" s="19">
        <v>-0.55000000000000004</v>
      </c>
      <c r="G440" s="19">
        <v>-0.51</v>
      </c>
      <c r="H440" s="19">
        <v>-0.52</v>
      </c>
      <c r="I440" s="19">
        <v>-0.55000000000000004</v>
      </c>
      <c r="J440" s="19">
        <v>-0.56999999999999995</v>
      </c>
      <c r="K440" s="19">
        <v>-0.6</v>
      </c>
      <c r="L440" s="19">
        <v>-0.59</v>
      </c>
      <c r="M440" s="19">
        <v>-0.56999999999999995</v>
      </c>
      <c r="N440" s="19">
        <v>-0.5</v>
      </c>
      <c r="O440" s="19">
        <v>-0.46</v>
      </c>
      <c r="P440" s="19">
        <v>-0.46</v>
      </c>
      <c r="Q440" s="19">
        <v>-0.37</v>
      </c>
      <c r="R440" s="19">
        <v>-0.27</v>
      </c>
      <c r="S440" s="19">
        <v>-0.42</v>
      </c>
      <c r="T440" s="19">
        <v>-0.39</v>
      </c>
      <c r="U440" s="19">
        <v>-0.43</v>
      </c>
      <c r="V440" s="19">
        <v>-0.48</v>
      </c>
      <c r="W440" s="19">
        <v>-0.51</v>
      </c>
      <c r="X440" s="19">
        <v>-0.46</v>
      </c>
      <c r="Y440" s="19">
        <v>-0.48</v>
      </c>
      <c r="Z440" s="19">
        <v>-0.53</v>
      </c>
      <c r="AA440" s="19">
        <v>-0.6</v>
      </c>
      <c r="AB440" s="19">
        <v>-0.63</v>
      </c>
      <c r="AC440" s="19">
        <v>-0.6</v>
      </c>
      <c r="AD440" s="19">
        <v>-0.57999999999999996</v>
      </c>
      <c r="AE440" s="19">
        <v>-0.59</v>
      </c>
      <c r="AF440" s="19">
        <v>-0.62</v>
      </c>
      <c r="AG440" s="19">
        <v>-0.62</v>
      </c>
      <c r="AH440" s="57">
        <v>-0.61</v>
      </c>
      <c r="AI440" s="21">
        <f t="shared" si="35"/>
        <v>-0.52</v>
      </c>
      <c r="AJ440" s="19">
        <f t="shared" si="36"/>
        <v>-0.27</v>
      </c>
      <c r="AK440" s="20">
        <f t="shared" si="37"/>
        <v>-0.63</v>
      </c>
    </row>
    <row r="441" spans="1:38" ht="13.5" customHeight="1" x14ac:dyDescent="0.15">
      <c r="A441" s="77">
        <v>26</v>
      </c>
      <c r="B441" s="110">
        <v>2007</v>
      </c>
      <c r="C441" s="95">
        <v>8</v>
      </c>
      <c r="D441" s="21">
        <v>-0.64</v>
      </c>
      <c r="E441" s="19">
        <v>-0.62</v>
      </c>
      <c r="F441" s="19">
        <v>-0.62</v>
      </c>
      <c r="G441" s="19">
        <v>-0.63</v>
      </c>
      <c r="H441" s="19">
        <v>-0.62</v>
      </c>
      <c r="I441" s="19">
        <v>-0.64</v>
      </c>
      <c r="J441" s="19">
        <v>-0.64</v>
      </c>
      <c r="K441" s="19">
        <v>-0.65</v>
      </c>
      <c r="L441" s="19">
        <v>-0.63</v>
      </c>
      <c r="M441" s="19">
        <v>-0.63</v>
      </c>
      <c r="N441" s="19">
        <v>-0.62</v>
      </c>
      <c r="O441" s="19">
        <v>-0.61</v>
      </c>
      <c r="P441" s="19">
        <v>-0.62</v>
      </c>
      <c r="Q441" s="19">
        <v>-0.64</v>
      </c>
      <c r="R441" s="19">
        <v>-0.62</v>
      </c>
      <c r="S441" s="19">
        <v>-0.61</v>
      </c>
      <c r="T441" s="19">
        <v>-0.6</v>
      </c>
      <c r="U441" s="19">
        <v>-0.61</v>
      </c>
      <c r="V441" s="19">
        <v>-0.63</v>
      </c>
      <c r="W441" s="19">
        <v>-0.64</v>
      </c>
      <c r="X441" s="19">
        <v>-0.67</v>
      </c>
      <c r="Y441" s="19">
        <v>-0.68</v>
      </c>
      <c r="Z441" s="19">
        <v>-0.66</v>
      </c>
      <c r="AA441" s="19">
        <v>-0.64</v>
      </c>
      <c r="AB441" s="19">
        <v>-0.65</v>
      </c>
      <c r="AC441" s="19">
        <v>-0.67</v>
      </c>
      <c r="AD441" s="19">
        <v>-0.67</v>
      </c>
      <c r="AE441" s="19">
        <v>-0.69</v>
      </c>
      <c r="AF441" s="19">
        <v>-0.67</v>
      </c>
      <c r="AG441" s="19">
        <v>-0.64</v>
      </c>
      <c r="AH441" s="57">
        <v>-0.61</v>
      </c>
      <c r="AI441" s="21">
        <f t="shared" si="35"/>
        <v>-0.64</v>
      </c>
      <c r="AJ441" s="19">
        <f t="shared" si="36"/>
        <v>-0.6</v>
      </c>
      <c r="AK441" s="20">
        <f t="shared" si="37"/>
        <v>-0.69</v>
      </c>
    </row>
    <row r="442" spans="1:38" ht="13.5" customHeight="1" x14ac:dyDescent="0.15">
      <c r="A442" s="77">
        <v>26</v>
      </c>
      <c r="B442" s="110">
        <v>2007</v>
      </c>
      <c r="C442" s="95">
        <v>9</v>
      </c>
      <c r="D442" s="21">
        <v>-0.63</v>
      </c>
      <c r="E442" s="19">
        <v>-0.65</v>
      </c>
      <c r="F442" s="19">
        <v>-0.66</v>
      </c>
      <c r="G442" s="19">
        <v>-0.67</v>
      </c>
      <c r="H442" s="19">
        <v>-0.68</v>
      </c>
      <c r="I442" s="19">
        <v>-0.68</v>
      </c>
      <c r="J442" s="19">
        <v>-0.73</v>
      </c>
      <c r="K442" s="19">
        <v>-0.73</v>
      </c>
      <c r="L442" s="19">
        <v>-0.72</v>
      </c>
      <c r="M442" s="19">
        <v>-0.72</v>
      </c>
      <c r="N442" s="19">
        <v>-0.71</v>
      </c>
      <c r="O442" s="19">
        <v>-0.55000000000000004</v>
      </c>
      <c r="P442" s="19">
        <v>-0.56000000000000005</v>
      </c>
      <c r="Q442" s="19">
        <v>-0.56999999999999995</v>
      </c>
      <c r="R442" s="19">
        <v>-0.57999999999999996</v>
      </c>
      <c r="S442" s="19">
        <v>-0.59</v>
      </c>
      <c r="T442" s="19">
        <v>-0.6</v>
      </c>
      <c r="U442" s="19">
        <v>-0.62</v>
      </c>
      <c r="V442" s="19">
        <v>-0.65</v>
      </c>
      <c r="W442" s="19">
        <v>-0.66</v>
      </c>
      <c r="X442" s="19">
        <v>-0.68</v>
      </c>
      <c r="Y442" s="19">
        <v>-0.69</v>
      </c>
      <c r="Z442" s="19">
        <v>-0.7</v>
      </c>
      <c r="AA442" s="19">
        <v>-0.7</v>
      </c>
      <c r="AB442" s="19">
        <v>-0.68</v>
      </c>
      <c r="AC442" s="19">
        <v>-0.7</v>
      </c>
      <c r="AD442" s="19">
        <v>-0.69</v>
      </c>
      <c r="AE442" s="19">
        <v>-0.67</v>
      </c>
      <c r="AF442" s="19">
        <v>-0.69</v>
      </c>
      <c r="AG442" s="19">
        <v>-0.67</v>
      </c>
      <c r="AH442" s="57"/>
      <c r="AI442" s="21">
        <f t="shared" si="35"/>
        <v>-0.66</v>
      </c>
      <c r="AJ442" s="19">
        <f t="shared" si="36"/>
        <v>-0.55000000000000004</v>
      </c>
      <c r="AK442" s="20">
        <f t="shared" si="37"/>
        <v>-0.73</v>
      </c>
    </row>
    <row r="443" spans="1:38" ht="13.5" customHeight="1" x14ac:dyDescent="0.15">
      <c r="A443" s="77">
        <v>26</v>
      </c>
      <c r="B443" s="110">
        <v>2007</v>
      </c>
      <c r="C443" s="95">
        <v>10</v>
      </c>
      <c r="D443" s="21">
        <v>-0.65</v>
      </c>
      <c r="E443" s="19">
        <v>-0.65</v>
      </c>
      <c r="F443" s="19">
        <v>-0.67</v>
      </c>
      <c r="G443" s="19">
        <v>-0.66</v>
      </c>
      <c r="H443" s="19">
        <v>-0.65</v>
      </c>
      <c r="I443" s="19">
        <v>-0.67</v>
      </c>
      <c r="J443" s="19">
        <v>-0.68</v>
      </c>
      <c r="K443" s="19">
        <v>-0.64</v>
      </c>
      <c r="L443" s="19">
        <v>-0.64</v>
      </c>
      <c r="M443" s="19">
        <v>-0.65</v>
      </c>
      <c r="N443" s="19">
        <v>-0.65</v>
      </c>
      <c r="O443" s="19">
        <v>-0.66</v>
      </c>
      <c r="P443" s="19">
        <v>-0.68</v>
      </c>
      <c r="Q443" s="19">
        <v>-0.67</v>
      </c>
      <c r="R443" s="19">
        <v>-0.67</v>
      </c>
      <c r="S443" s="19">
        <v>-0.69</v>
      </c>
      <c r="T443" s="19">
        <v>-0.69</v>
      </c>
      <c r="U443" s="19">
        <v>-0.72</v>
      </c>
      <c r="V443" s="19">
        <v>-0.69</v>
      </c>
      <c r="W443" s="19">
        <v>-0.65</v>
      </c>
      <c r="X443" s="19">
        <v>-0.68</v>
      </c>
      <c r="Y443" s="19">
        <v>-0.69</v>
      </c>
      <c r="Z443" s="19">
        <v>-0.7</v>
      </c>
      <c r="AA443" s="19">
        <v>-0.7</v>
      </c>
      <c r="AB443" s="19">
        <v>-0.68</v>
      </c>
      <c r="AC443" s="19">
        <v>-0.63</v>
      </c>
      <c r="AD443" s="19">
        <v>-0.59</v>
      </c>
      <c r="AE443" s="19">
        <v>-0.63</v>
      </c>
      <c r="AF443" s="19">
        <v>-0.64</v>
      </c>
      <c r="AG443" s="19">
        <v>-0.65</v>
      </c>
      <c r="AH443" s="57">
        <v>-0.66</v>
      </c>
      <c r="AI443" s="21">
        <f t="shared" si="35"/>
        <v>-0.66</v>
      </c>
      <c r="AJ443" s="19">
        <f t="shared" si="36"/>
        <v>-0.59</v>
      </c>
      <c r="AK443" s="20">
        <f t="shared" si="37"/>
        <v>-0.72</v>
      </c>
    </row>
    <row r="444" spans="1:38" ht="13.5" customHeight="1" x14ac:dyDescent="0.15">
      <c r="A444" s="77">
        <v>26</v>
      </c>
      <c r="B444" s="110">
        <v>2007</v>
      </c>
      <c r="C444" s="95">
        <v>11</v>
      </c>
      <c r="D444" s="21">
        <v>-0.66</v>
      </c>
      <c r="E444" s="19">
        <v>-0.68</v>
      </c>
      <c r="F444" s="19">
        <v>-0.7</v>
      </c>
      <c r="G444" s="19">
        <v>-0.72</v>
      </c>
      <c r="H444" s="19">
        <v>-0.71</v>
      </c>
      <c r="I444" s="19">
        <v>-0.67</v>
      </c>
      <c r="J444" s="19">
        <v>-0.67</v>
      </c>
      <c r="K444" s="19">
        <v>-0.67</v>
      </c>
      <c r="L444" s="19">
        <v>-0.7</v>
      </c>
      <c r="M444" s="19">
        <v>-0.66</v>
      </c>
      <c r="N444" s="19">
        <v>-0.63</v>
      </c>
      <c r="O444" s="19">
        <v>-0.63</v>
      </c>
      <c r="P444" s="19">
        <v>-0.66</v>
      </c>
      <c r="Q444" s="19">
        <v>-0.68</v>
      </c>
      <c r="R444" s="19">
        <v>-0.68</v>
      </c>
      <c r="S444" s="19">
        <v>-0.69</v>
      </c>
      <c r="T444" s="19">
        <v>-0.68</v>
      </c>
      <c r="U444" s="19">
        <v>-0.69</v>
      </c>
      <c r="V444" s="19">
        <v>-0.72</v>
      </c>
      <c r="W444" s="19">
        <v>-0.71</v>
      </c>
      <c r="X444" s="19">
        <v>-0.7</v>
      </c>
      <c r="Y444" s="19">
        <v>-0.7</v>
      </c>
      <c r="Z444" s="19">
        <v>-0.7</v>
      </c>
      <c r="AA444" s="19">
        <v>-0.69</v>
      </c>
      <c r="AB444" s="19">
        <v>-0.69</v>
      </c>
      <c r="AC444" s="19">
        <v>-0.66</v>
      </c>
      <c r="AD444" s="19">
        <v>-0.66</v>
      </c>
      <c r="AE444" s="19">
        <v>-0.67</v>
      </c>
      <c r="AF444" s="19">
        <v>-0.68</v>
      </c>
      <c r="AG444" s="19">
        <v>-0.69</v>
      </c>
      <c r="AH444" s="57"/>
      <c r="AI444" s="21">
        <f t="shared" si="35"/>
        <v>-0.68</v>
      </c>
      <c r="AJ444" s="19">
        <f t="shared" si="36"/>
        <v>-0.63</v>
      </c>
      <c r="AK444" s="20">
        <f t="shared" si="37"/>
        <v>-0.72</v>
      </c>
    </row>
    <row r="445" spans="1:38" ht="13.5" customHeight="1" x14ac:dyDescent="0.15">
      <c r="A445" s="86">
        <v>26</v>
      </c>
      <c r="B445" s="115">
        <v>2007</v>
      </c>
      <c r="C445" s="99">
        <v>12</v>
      </c>
      <c r="D445" s="28">
        <v>-0.7</v>
      </c>
      <c r="E445" s="29">
        <v>-0.71</v>
      </c>
      <c r="F445" s="29">
        <v>-0.7</v>
      </c>
      <c r="G445" s="29">
        <v>-0.71</v>
      </c>
      <c r="H445" s="29">
        <v>-0.72</v>
      </c>
      <c r="I445" s="29">
        <v>-0.75</v>
      </c>
      <c r="J445" s="29">
        <v>-0.7</v>
      </c>
      <c r="K445" s="29">
        <v>-0.71</v>
      </c>
      <c r="L445" s="29">
        <v>-0.72</v>
      </c>
      <c r="M445" s="29">
        <v>-0.72</v>
      </c>
      <c r="N445" s="29">
        <v>-0.7</v>
      </c>
      <c r="O445" s="29">
        <v>-0.68</v>
      </c>
      <c r="P445" s="29">
        <v>-0.65</v>
      </c>
      <c r="Q445" s="29">
        <v>-0.66</v>
      </c>
      <c r="R445" s="29">
        <v>-0.68</v>
      </c>
      <c r="S445" s="29">
        <v>-0.71</v>
      </c>
      <c r="T445" s="29">
        <v>-0.7</v>
      </c>
      <c r="U445" s="29">
        <v>-0.7</v>
      </c>
      <c r="V445" s="29">
        <v>-0.72</v>
      </c>
      <c r="W445" s="29">
        <v>-0.73</v>
      </c>
      <c r="X445" s="29">
        <v>-0.74</v>
      </c>
      <c r="Y445" s="29">
        <v>-0.71</v>
      </c>
      <c r="Z445" s="29">
        <v>-0.62</v>
      </c>
      <c r="AA445" s="29">
        <v>-0.64</v>
      </c>
      <c r="AB445" s="29">
        <v>-0.65</v>
      </c>
      <c r="AC445" s="29">
        <v>-0.66</v>
      </c>
      <c r="AD445" s="29">
        <v>-0.66</v>
      </c>
      <c r="AE445" s="29">
        <v>-0.63</v>
      </c>
      <c r="AF445" s="29">
        <v>-0.54</v>
      </c>
      <c r="AG445" s="29">
        <v>-0.56000000000000005</v>
      </c>
      <c r="AH445" s="60">
        <v>-0.6</v>
      </c>
      <c r="AI445" s="28">
        <f t="shared" si="35"/>
        <v>-0.68</v>
      </c>
      <c r="AJ445" s="29">
        <f t="shared" si="36"/>
        <v>-0.54</v>
      </c>
      <c r="AK445" s="30">
        <f t="shared" si="37"/>
        <v>-0.75</v>
      </c>
      <c r="AL445" s="31">
        <f>IF(AE445="","***",AVERAGE(AI434:AI445))</f>
        <v>-0.63500000000000001</v>
      </c>
    </row>
    <row r="446" spans="1:38" ht="13.5" customHeight="1" x14ac:dyDescent="0.15">
      <c r="A446" s="88">
        <v>26</v>
      </c>
      <c r="B446" s="118">
        <v>2008</v>
      </c>
      <c r="C446" s="97">
        <v>1</v>
      </c>
      <c r="D446" s="15">
        <v>-0.63424999999999987</v>
      </c>
      <c r="E446" s="16">
        <v>-0.66216666666666668</v>
      </c>
      <c r="F446" s="16">
        <v>-0.6729999999999996</v>
      </c>
      <c r="G446" s="16">
        <v>-0.68800000000000028</v>
      </c>
      <c r="H446" s="16">
        <v>-0.6867500000000003</v>
      </c>
      <c r="I446" s="16">
        <v>-0.69383333333333364</v>
      </c>
      <c r="J446" s="16">
        <v>-0.68758333333333377</v>
      </c>
      <c r="K446" s="16">
        <v>-0.68508333333333349</v>
      </c>
      <c r="L446" s="16">
        <v>-0.69216666666666693</v>
      </c>
      <c r="M446" s="16">
        <v>-0.71133333333333326</v>
      </c>
      <c r="N446" s="16">
        <v>-0.69300000000000039</v>
      </c>
      <c r="O446" s="16">
        <v>-0.65049999999999986</v>
      </c>
      <c r="P446" s="16">
        <v>-0.68800000000000017</v>
      </c>
      <c r="Q446" s="16">
        <v>-0.70341666666666691</v>
      </c>
      <c r="R446" s="16">
        <v>-0.70799999999999985</v>
      </c>
      <c r="S446" s="16">
        <v>-0.69383333333333364</v>
      </c>
      <c r="T446" s="16">
        <v>-0.71716666666666662</v>
      </c>
      <c r="U446" s="16">
        <v>-0.71175000000000022</v>
      </c>
      <c r="V446" s="16">
        <v>-0.72508333333333319</v>
      </c>
      <c r="W446" s="16">
        <v>-0.7134166666666667</v>
      </c>
      <c r="X446" s="16">
        <v>-0.70133333333333336</v>
      </c>
      <c r="Y446" s="16">
        <v>-0.71591666666666642</v>
      </c>
      <c r="Z446" s="16">
        <v>-0.66883333333333317</v>
      </c>
      <c r="AA446" s="16">
        <v>-0.66133333333333344</v>
      </c>
      <c r="AB446" s="16">
        <v>-0.69508333333333361</v>
      </c>
      <c r="AC446" s="16">
        <v>-0.69841666666666669</v>
      </c>
      <c r="AD446" s="16">
        <v>-0.69633333333333358</v>
      </c>
      <c r="AE446" s="16">
        <v>-0.69091666666666696</v>
      </c>
      <c r="AF446" s="16">
        <v>-0.65674999999999972</v>
      </c>
      <c r="AG446" s="16">
        <v>-0.67758333333333332</v>
      </c>
      <c r="AH446" s="56">
        <v>-0.70299999999999996</v>
      </c>
      <c r="AI446" s="15">
        <f>IF(AE446="","***",ROUND(AVERAGE(D446:AH446),2))</f>
        <v>-0.69</v>
      </c>
      <c r="AJ446" s="16">
        <f t="shared" si="36"/>
        <v>-0.63424999999999987</v>
      </c>
      <c r="AK446" s="17">
        <f t="shared" si="37"/>
        <v>-0.72508333333333319</v>
      </c>
    </row>
    <row r="447" spans="1:38" ht="13.5" customHeight="1" x14ac:dyDescent="0.15">
      <c r="A447" s="77">
        <v>26</v>
      </c>
      <c r="B447" s="110">
        <v>2008</v>
      </c>
      <c r="C447" s="95">
        <v>2</v>
      </c>
      <c r="D447" s="21">
        <v>-0.72</v>
      </c>
      <c r="E447" s="19">
        <v>-0.72</v>
      </c>
      <c r="F447" s="19">
        <v>-0.66</v>
      </c>
      <c r="G447" s="19">
        <v>-0.68</v>
      </c>
      <c r="H447" s="19">
        <v>-0.7</v>
      </c>
      <c r="I447" s="19">
        <v>-0.7</v>
      </c>
      <c r="J447" s="19">
        <v>-0.7</v>
      </c>
      <c r="K447" s="19">
        <v>-0.71</v>
      </c>
      <c r="L447" s="19">
        <v>-0.7</v>
      </c>
      <c r="M447" s="19">
        <v>-0.68</v>
      </c>
      <c r="N447" s="19">
        <v>-0.66</v>
      </c>
      <c r="O447" s="19">
        <v>-0.63</v>
      </c>
      <c r="P447" s="19">
        <v>-0.67</v>
      </c>
      <c r="Q447" s="19">
        <v>-0.69</v>
      </c>
      <c r="R447" s="19">
        <v>-0.69</v>
      </c>
      <c r="S447" s="19">
        <v>-0.72</v>
      </c>
      <c r="T447" s="19">
        <v>-0.73</v>
      </c>
      <c r="U447" s="19">
        <v>-0.74</v>
      </c>
      <c r="V447" s="19">
        <v>-0.72</v>
      </c>
      <c r="W447" s="19">
        <v>-0.71</v>
      </c>
      <c r="X447" s="19">
        <v>-0.73</v>
      </c>
      <c r="Y447" s="19">
        <v>-0.7</v>
      </c>
      <c r="Z447" s="19">
        <v>-0.68</v>
      </c>
      <c r="AA447" s="19">
        <v>-0.73</v>
      </c>
      <c r="AB447" s="19">
        <v>-0.75</v>
      </c>
      <c r="AC447" s="19">
        <v>-0.69</v>
      </c>
      <c r="AD447" s="19">
        <v>-0.67</v>
      </c>
      <c r="AE447" s="19">
        <v>-0.69</v>
      </c>
      <c r="AF447" s="19">
        <v>-0.68</v>
      </c>
      <c r="AG447" s="19"/>
      <c r="AH447" s="57"/>
      <c r="AI447" s="21">
        <f>IF(AE447="","***",ROUND(AVERAGE(D447:AH447),2))</f>
        <v>-0.7</v>
      </c>
      <c r="AJ447" s="19">
        <f t="shared" si="36"/>
        <v>-0.63</v>
      </c>
      <c r="AK447" s="20">
        <f t="shared" si="37"/>
        <v>-0.75</v>
      </c>
    </row>
    <row r="448" spans="1:38" ht="13.5" customHeight="1" x14ac:dyDescent="0.15">
      <c r="A448" s="77">
        <v>26</v>
      </c>
      <c r="B448" s="110">
        <v>2008</v>
      </c>
      <c r="C448" s="95">
        <v>3</v>
      </c>
      <c r="D448" s="21">
        <v>-0.72</v>
      </c>
      <c r="E448" s="19">
        <v>-0.73</v>
      </c>
      <c r="F448" s="19">
        <v>-0.71</v>
      </c>
      <c r="G448" s="19">
        <v>-0.72</v>
      </c>
      <c r="H448" s="19">
        <v>-0.76</v>
      </c>
      <c r="I448" s="19">
        <v>-0.79</v>
      </c>
      <c r="J448" s="19">
        <v>-0.77</v>
      </c>
      <c r="K448" s="19">
        <v>-0.77</v>
      </c>
      <c r="L448" s="19">
        <v>-0.74</v>
      </c>
      <c r="M448" s="19">
        <v>-0.69</v>
      </c>
      <c r="N448" s="19">
        <v>-0.69</v>
      </c>
      <c r="O448" s="19">
        <v>-0.71</v>
      </c>
      <c r="P448" s="19">
        <v>-0.73</v>
      </c>
      <c r="Q448" s="19">
        <v>-0.64</v>
      </c>
      <c r="R448" s="19">
        <v>-0.55000000000000004</v>
      </c>
      <c r="S448" s="19">
        <v>-0.56999999999999995</v>
      </c>
      <c r="T448" s="19">
        <v>-0.61</v>
      </c>
      <c r="U448" s="19">
        <v>-0.67</v>
      </c>
      <c r="V448" s="19">
        <v>-0.66</v>
      </c>
      <c r="W448" s="19">
        <v>-0.52</v>
      </c>
      <c r="X448" s="19">
        <v>-0.53</v>
      </c>
      <c r="Y448" s="19">
        <v>-0.57999999999999996</v>
      </c>
      <c r="Z448" s="19">
        <v>-0.59</v>
      </c>
      <c r="AA448" s="19">
        <v>-0.51</v>
      </c>
      <c r="AB448" s="19">
        <v>-0.53</v>
      </c>
      <c r="AC448" s="19">
        <v>-0.56999999999999995</v>
      </c>
      <c r="AD448" s="19">
        <v>-0.61</v>
      </c>
      <c r="AE448" s="19">
        <v>-0.66</v>
      </c>
      <c r="AF448" s="19">
        <v>-0.7</v>
      </c>
      <c r="AG448" s="19">
        <v>-0.69</v>
      </c>
      <c r="AH448" s="57">
        <v>-0.66</v>
      </c>
      <c r="AI448" s="21">
        <f>IF(AE448="","***",ROUND(AVERAGE(D448:AH448),2))</f>
        <v>-0.66</v>
      </c>
      <c r="AJ448" s="19">
        <f t="shared" si="36"/>
        <v>-0.51</v>
      </c>
      <c r="AK448" s="20">
        <f t="shared" si="37"/>
        <v>-0.79</v>
      </c>
    </row>
    <row r="449" spans="1:38" ht="13.5" customHeight="1" x14ac:dyDescent="0.15">
      <c r="A449" s="80">
        <v>26</v>
      </c>
      <c r="B449" s="127">
        <v>2008</v>
      </c>
      <c r="C449" s="98">
        <v>4</v>
      </c>
      <c r="D449" s="36">
        <v>-0.69466666666666688</v>
      </c>
      <c r="E449" s="23">
        <v>-0.7134166666666667</v>
      </c>
      <c r="F449" s="23">
        <v>-0.72008333333333319</v>
      </c>
      <c r="G449" s="23">
        <v>-0.73966666666666658</v>
      </c>
      <c r="H449" s="23">
        <v>-0.74883333333333313</v>
      </c>
      <c r="I449" s="23">
        <v>-0.74383333333333324</v>
      </c>
      <c r="J449" s="23">
        <v>-0.69800000000000006</v>
      </c>
      <c r="K449" s="23">
        <v>-0.60508333333333353</v>
      </c>
      <c r="L449" s="23">
        <v>-0.63049999999999995</v>
      </c>
      <c r="M449" s="23">
        <v>-0.5550833333333336</v>
      </c>
      <c r="N449" s="23">
        <v>-0.54299999999999993</v>
      </c>
      <c r="O449" s="23">
        <v>-0.60300000000000009</v>
      </c>
      <c r="P449" s="23">
        <v>-0.6313333333333333</v>
      </c>
      <c r="Q449" s="23">
        <v>-0.60091666666666665</v>
      </c>
      <c r="R449" s="23">
        <v>-0.63633333333333331</v>
      </c>
      <c r="S449" s="23">
        <v>-0.66174999999999973</v>
      </c>
      <c r="T449" s="23">
        <v>-0.58258333333333334</v>
      </c>
      <c r="U449" s="23">
        <v>-0.40799999999999997</v>
      </c>
      <c r="V449" s="23">
        <v>-0.47633333333333328</v>
      </c>
      <c r="W449" s="23">
        <v>-0.54383333333333328</v>
      </c>
      <c r="X449" s="23">
        <v>-0.57466666666666655</v>
      </c>
      <c r="Y449" s="23">
        <v>-0.6030000000000002</v>
      </c>
      <c r="Z449" s="23">
        <v>-0.60466666666666691</v>
      </c>
      <c r="AA449" s="23">
        <v>-0.52508333333333324</v>
      </c>
      <c r="AB449" s="23">
        <v>-0.52341666666666675</v>
      </c>
      <c r="AC449" s="23">
        <v>-0.56049999999999989</v>
      </c>
      <c r="AD449" s="23">
        <v>-0.58799999999999997</v>
      </c>
      <c r="AE449" s="23">
        <v>-0.62508333333333332</v>
      </c>
      <c r="AF449" s="23">
        <v>-0.64758333333333307</v>
      </c>
      <c r="AG449" s="23">
        <v>-0.65591666666666648</v>
      </c>
      <c r="AH449" s="59"/>
      <c r="AI449" s="36">
        <f t="shared" ref="AI449:AI457" si="38">IF(AE449="","***",ROUND(AVERAGE(D449:AH449),2))</f>
        <v>-0.61</v>
      </c>
      <c r="AJ449" s="23">
        <f>IF(AE449="","***",MAX(D449:AH449))</f>
        <v>-0.40799999999999997</v>
      </c>
      <c r="AK449" s="24">
        <f>IF(AE449="","***",MIN(D449:AH449))</f>
        <v>-0.74883333333333313</v>
      </c>
    </row>
    <row r="450" spans="1:38" ht="13.5" customHeight="1" x14ac:dyDescent="0.15">
      <c r="A450" s="77">
        <v>26</v>
      </c>
      <c r="B450" s="110">
        <v>2008</v>
      </c>
      <c r="C450" s="95">
        <v>5</v>
      </c>
      <c r="D450" s="21">
        <v>-0.66341666666666643</v>
      </c>
      <c r="E450" s="19">
        <v>-0.65216666666666645</v>
      </c>
      <c r="F450" s="19">
        <v>-0.65549999999999986</v>
      </c>
      <c r="G450" s="19">
        <v>-0.66174999999999973</v>
      </c>
      <c r="H450" s="19">
        <v>-0.64049999999999996</v>
      </c>
      <c r="I450" s="19">
        <v>-0.65508333333333313</v>
      </c>
      <c r="J450" s="19">
        <v>-0.65549999999999986</v>
      </c>
      <c r="K450" s="19">
        <v>-0.6879166666666664</v>
      </c>
      <c r="L450" s="19">
        <v>-0.68550000000000022</v>
      </c>
      <c r="M450" s="19">
        <v>-0.68008333333333326</v>
      </c>
      <c r="N450" s="19">
        <v>-0.65174999999999972</v>
      </c>
      <c r="O450" s="19">
        <v>-0.66258333333333308</v>
      </c>
      <c r="P450" s="19">
        <v>-0.66383333333333316</v>
      </c>
      <c r="Q450" s="19">
        <v>-0.59174999999999978</v>
      </c>
      <c r="R450" s="19">
        <v>-0.59466666666666679</v>
      </c>
      <c r="S450" s="19">
        <v>-0.61050000000000015</v>
      </c>
      <c r="T450" s="19">
        <v>-0.62091666666666678</v>
      </c>
      <c r="U450" s="19">
        <v>-0.64883333333333304</v>
      </c>
      <c r="V450" s="19">
        <v>-0.64383333333333337</v>
      </c>
      <c r="W450" s="19">
        <v>-0.45966666666666661</v>
      </c>
      <c r="X450" s="19">
        <v>-0.52716666666666689</v>
      </c>
      <c r="Y450" s="19">
        <v>-0.56383333333333308</v>
      </c>
      <c r="Z450" s="19">
        <v>-0.58674999999999999</v>
      </c>
      <c r="AA450" s="19">
        <v>-0.58924999999999994</v>
      </c>
      <c r="AB450" s="19">
        <v>-0.44883333333333325</v>
      </c>
      <c r="AC450" s="19">
        <v>-0.51216666666666677</v>
      </c>
      <c r="AD450" s="19">
        <v>-0.56174999999999975</v>
      </c>
      <c r="AE450" s="19">
        <v>-0.58924999999999994</v>
      </c>
      <c r="AF450" s="19">
        <v>-0.45008333333333339</v>
      </c>
      <c r="AG450" s="19">
        <v>-0.49133333333333312</v>
      </c>
      <c r="AH450" s="57">
        <v>-0.52008333333333334</v>
      </c>
      <c r="AI450" s="21">
        <f t="shared" si="38"/>
        <v>-0.6</v>
      </c>
      <c r="AJ450" s="19">
        <f t="shared" ref="AJ450:AJ460" si="39">IF(AE450="","***",MAX(D450:AH450))</f>
        <v>-0.44883333333333325</v>
      </c>
      <c r="AK450" s="20">
        <f t="shared" ref="AK450:AK460" si="40">IF(AE450="","***",MIN(D450:AH450))</f>
        <v>-0.6879166666666664</v>
      </c>
    </row>
    <row r="451" spans="1:38" ht="13.5" customHeight="1" x14ac:dyDescent="0.15">
      <c r="A451" s="77">
        <v>26</v>
      </c>
      <c r="B451" s="110">
        <v>2008</v>
      </c>
      <c r="C451" s="95">
        <v>6</v>
      </c>
      <c r="D451" s="21">
        <v>-0.55841666666666645</v>
      </c>
      <c r="E451" s="19">
        <v>-0.57549999999999979</v>
      </c>
      <c r="F451" s="19">
        <v>-0.44883333333333347</v>
      </c>
      <c r="G451" s="19">
        <v>-0.49299999999999988</v>
      </c>
      <c r="H451" s="19">
        <v>-0.48300000000000004</v>
      </c>
      <c r="I451" s="19">
        <v>-0.43050000000000005</v>
      </c>
      <c r="J451" s="19">
        <v>-0.50008333333333344</v>
      </c>
      <c r="K451" s="19">
        <v>-0.53050000000000019</v>
      </c>
      <c r="L451" s="19">
        <v>-0.5559166666666665</v>
      </c>
      <c r="M451" s="19">
        <v>-0.58008333333333306</v>
      </c>
      <c r="N451" s="19">
        <v>-0.59091666666666676</v>
      </c>
      <c r="O451" s="19">
        <v>-0.58633333333333326</v>
      </c>
      <c r="P451" s="19">
        <v>-0.61841666666666684</v>
      </c>
      <c r="Q451" s="19">
        <v>-0.64216666666666644</v>
      </c>
      <c r="R451" s="19">
        <v>-0.65758333333333319</v>
      </c>
      <c r="S451" s="19">
        <v>-0.66008333333333313</v>
      </c>
      <c r="T451" s="19">
        <v>-0.67425000000000013</v>
      </c>
      <c r="U451" s="19">
        <v>-0.6867500000000003</v>
      </c>
      <c r="V451" s="19">
        <v>-0.67424999999999979</v>
      </c>
      <c r="W451" s="19">
        <v>-0.61216666666666664</v>
      </c>
      <c r="X451" s="19">
        <v>-0.45300000000000001</v>
      </c>
      <c r="Y451" s="19">
        <v>-0.4509166666666668</v>
      </c>
      <c r="Z451" s="19">
        <v>-0.49258333333333337</v>
      </c>
      <c r="AA451" s="19">
        <v>-0.54633333333333334</v>
      </c>
      <c r="AB451" s="19">
        <v>-0.57633333333333314</v>
      </c>
      <c r="AC451" s="19">
        <v>-0.60175000000000012</v>
      </c>
      <c r="AD451" s="19">
        <v>-0.6313333333333333</v>
      </c>
      <c r="AE451" s="19">
        <v>-0.65341666666666653</v>
      </c>
      <c r="AF451" s="19">
        <v>-0.4575833333333334</v>
      </c>
      <c r="AG451" s="19">
        <v>-0.47216666666666668</v>
      </c>
      <c r="AH451" s="57"/>
      <c r="AI451" s="21">
        <f t="shared" si="38"/>
        <v>-0.56000000000000005</v>
      </c>
      <c r="AJ451" s="19">
        <f t="shared" si="39"/>
        <v>-0.43050000000000005</v>
      </c>
      <c r="AK451" s="20">
        <f t="shared" si="40"/>
        <v>-0.6867500000000003</v>
      </c>
    </row>
    <row r="452" spans="1:38" ht="13.5" customHeight="1" x14ac:dyDescent="0.15">
      <c r="A452" s="77">
        <v>26</v>
      </c>
      <c r="B452" s="110">
        <v>2008</v>
      </c>
      <c r="C452" s="95">
        <v>7</v>
      </c>
      <c r="D452" s="41">
        <v>-0.53</v>
      </c>
      <c r="E452" s="32">
        <v>-0.56000000000000005</v>
      </c>
      <c r="F452" s="32">
        <v>-0.6</v>
      </c>
      <c r="G452" s="32">
        <v>-0.57999999999999996</v>
      </c>
      <c r="H452" s="32">
        <v>-0.6</v>
      </c>
      <c r="I452" s="32">
        <v>-0.63</v>
      </c>
      <c r="J452" s="32">
        <v>-0.65</v>
      </c>
      <c r="K452" s="32">
        <v>-0.65</v>
      </c>
      <c r="L452" s="32">
        <v>-0.65</v>
      </c>
      <c r="M452" s="32">
        <v>-0.66</v>
      </c>
      <c r="N452" s="32">
        <v>-0.66</v>
      </c>
      <c r="O452" s="32">
        <v>-0.67</v>
      </c>
      <c r="P452" s="32">
        <v>-0.69</v>
      </c>
      <c r="Q452" s="32">
        <v>-0.7</v>
      </c>
      <c r="R452" s="32">
        <v>-0.71</v>
      </c>
      <c r="S452" s="32">
        <v>-0.71</v>
      </c>
      <c r="T452" s="32">
        <v>-0.71</v>
      </c>
      <c r="U452" s="32">
        <v>-0.69</v>
      </c>
      <c r="V452" s="32">
        <v>-0.67</v>
      </c>
      <c r="W452" s="32">
        <v>-0.68</v>
      </c>
      <c r="X452" s="32">
        <v>-0.68</v>
      </c>
      <c r="Y452" s="32">
        <v>-0.66</v>
      </c>
      <c r="Z452" s="32">
        <v>-0.65</v>
      </c>
      <c r="AA452" s="32">
        <v>-0.64</v>
      </c>
      <c r="AB452" s="32">
        <v>-0.64</v>
      </c>
      <c r="AC452" s="32">
        <v>-0.65</v>
      </c>
      <c r="AD452" s="32">
        <v>-0.67</v>
      </c>
      <c r="AE452" s="32">
        <v>-0.63</v>
      </c>
      <c r="AF452" s="32">
        <v>-0.57999999999999996</v>
      </c>
      <c r="AG452" s="19">
        <v>-0.59</v>
      </c>
      <c r="AH452" s="57">
        <v>-0.59</v>
      </c>
      <c r="AI452" s="21">
        <f t="shared" si="38"/>
        <v>-0.64</v>
      </c>
      <c r="AJ452" s="19">
        <f t="shared" si="39"/>
        <v>-0.53</v>
      </c>
      <c r="AK452" s="20">
        <f t="shared" si="40"/>
        <v>-0.71</v>
      </c>
    </row>
    <row r="453" spans="1:38" ht="13.5" customHeight="1" x14ac:dyDescent="0.15">
      <c r="A453" s="77">
        <v>26</v>
      </c>
      <c r="B453" s="110">
        <v>2008</v>
      </c>
      <c r="C453" s="95">
        <v>8</v>
      </c>
      <c r="D453" s="21">
        <v>-0.6</v>
      </c>
      <c r="E453" s="19">
        <v>-0.55000000000000004</v>
      </c>
      <c r="F453" s="19">
        <v>-0.55000000000000004</v>
      </c>
      <c r="G453" s="19">
        <v>-0.56000000000000005</v>
      </c>
      <c r="H453" s="19">
        <v>-0.57999999999999996</v>
      </c>
      <c r="I453" s="19">
        <v>-0.61</v>
      </c>
      <c r="J453" s="19">
        <v>-0.62</v>
      </c>
      <c r="K453" s="19">
        <v>-0.63</v>
      </c>
      <c r="L453" s="19">
        <v>-0.64</v>
      </c>
      <c r="M453" s="19">
        <v>-0.66</v>
      </c>
      <c r="N453" s="19">
        <v>-0.66</v>
      </c>
      <c r="O453" s="19">
        <v>-0.66</v>
      </c>
      <c r="P453" s="19">
        <v>-0.66</v>
      </c>
      <c r="Q453" s="19">
        <v>-0.64</v>
      </c>
      <c r="R453" s="19">
        <v>-0.63</v>
      </c>
      <c r="S453" s="19">
        <v>-0.64</v>
      </c>
      <c r="T453" s="19">
        <v>-0.66</v>
      </c>
      <c r="U453" s="19">
        <v>-0.67</v>
      </c>
      <c r="V453" s="19">
        <v>-0.64</v>
      </c>
      <c r="W453" s="19">
        <v>-0.62</v>
      </c>
      <c r="X453" s="19">
        <v>-0.63</v>
      </c>
      <c r="Y453" s="19">
        <v>-0.66</v>
      </c>
      <c r="Z453" s="19">
        <v>-0.63</v>
      </c>
      <c r="AA453" s="19">
        <v>-0.56999999999999995</v>
      </c>
      <c r="AB453" s="19">
        <v>-0.6</v>
      </c>
      <c r="AC453" s="19">
        <v>-0.63</v>
      </c>
      <c r="AD453" s="19">
        <v>-0.64</v>
      </c>
      <c r="AE453" s="19">
        <v>-0.61</v>
      </c>
      <c r="AF453" s="19">
        <v>-0.35</v>
      </c>
      <c r="AG453" s="19">
        <v>-0.37</v>
      </c>
      <c r="AH453" s="57">
        <v>-0.43</v>
      </c>
      <c r="AI453" s="21">
        <f t="shared" si="38"/>
        <v>-0.6</v>
      </c>
      <c r="AJ453" s="19">
        <f t="shared" si="39"/>
        <v>-0.35</v>
      </c>
      <c r="AK453" s="20">
        <f t="shared" si="40"/>
        <v>-0.67</v>
      </c>
    </row>
    <row r="454" spans="1:38" ht="13.5" customHeight="1" x14ac:dyDescent="0.15">
      <c r="A454" s="77">
        <v>26</v>
      </c>
      <c r="B454" s="110">
        <v>2008</v>
      </c>
      <c r="C454" s="95">
        <v>9</v>
      </c>
      <c r="D454" s="21">
        <v>-0.48</v>
      </c>
      <c r="E454" s="19">
        <v>-0.5</v>
      </c>
      <c r="F454" s="19">
        <v>-0.5</v>
      </c>
      <c r="G454" s="19">
        <v>-0.51</v>
      </c>
      <c r="H454" s="19">
        <v>-0.56000000000000005</v>
      </c>
      <c r="I454" s="19">
        <v>-0.59</v>
      </c>
      <c r="J454" s="19">
        <v>-0.61</v>
      </c>
      <c r="K454" s="19">
        <v>-0.64</v>
      </c>
      <c r="L454" s="19">
        <v>-0.67</v>
      </c>
      <c r="M454" s="19">
        <v>-0.69</v>
      </c>
      <c r="N454" s="19">
        <v>-0.69</v>
      </c>
      <c r="O454" s="19">
        <v>-0.7</v>
      </c>
      <c r="P454" s="19">
        <v>-0.71</v>
      </c>
      <c r="Q454" s="19">
        <v>-0.71</v>
      </c>
      <c r="R454" s="19">
        <v>-0.71</v>
      </c>
      <c r="S454" s="19">
        <v>-0.68</v>
      </c>
      <c r="T454" s="19">
        <v>-0.69</v>
      </c>
      <c r="U454" s="19">
        <v>-0.69</v>
      </c>
      <c r="V454" s="19">
        <v>-0.64</v>
      </c>
      <c r="W454" s="19">
        <v>-0.6</v>
      </c>
      <c r="X454" s="19">
        <v>-0.45</v>
      </c>
      <c r="Y454" s="19">
        <v>-0.43</v>
      </c>
      <c r="Z454" s="19">
        <v>-0.51</v>
      </c>
      <c r="AA454" s="19">
        <v>-0.56999999999999995</v>
      </c>
      <c r="AB454" s="19">
        <v>-0.59</v>
      </c>
      <c r="AC454" s="19">
        <v>-0.57999999999999996</v>
      </c>
      <c r="AD454" s="19">
        <v>-0.61</v>
      </c>
      <c r="AE454" s="19">
        <v>-0.63</v>
      </c>
      <c r="AF454" s="19">
        <v>-0.62</v>
      </c>
      <c r="AG454" s="19">
        <v>-0.54</v>
      </c>
      <c r="AH454" s="57"/>
      <c r="AI454" s="21">
        <f t="shared" si="38"/>
        <v>-0.6</v>
      </c>
      <c r="AJ454" s="19">
        <f t="shared" si="39"/>
        <v>-0.43</v>
      </c>
      <c r="AK454" s="20">
        <f t="shared" si="40"/>
        <v>-0.71</v>
      </c>
    </row>
    <row r="455" spans="1:38" ht="13.5" customHeight="1" x14ac:dyDescent="0.15">
      <c r="A455" s="77">
        <v>26</v>
      </c>
      <c r="B455" s="110">
        <v>2008</v>
      </c>
      <c r="C455" s="95">
        <v>10</v>
      </c>
      <c r="D455" s="21">
        <v>-0.50883333333333347</v>
      </c>
      <c r="E455" s="19">
        <v>-0.55674999999999975</v>
      </c>
      <c r="F455" s="19">
        <v>-0.59550000000000025</v>
      </c>
      <c r="G455" s="19">
        <v>-0.61716666666666675</v>
      </c>
      <c r="H455" s="19">
        <v>-0.63883333333333325</v>
      </c>
      <c r="I455" s="19">
        <v>-0.59508333333333352</v>
      </c>
      <c r="J455" s="19">
        <v>-0.62341666666666673</v>
      </c>
      <c r="K455" s="19">
        <v>-0.62716666666666676</v>
      </c>
      <c r="L455" s="19">
        <v>-0.63508333333333322</v>
      </c>
      <c r="M455" s="19">
        <v>-0.67633333333333356</v>
      </c>
      <c r="N455" s="19">
        <v>-0.70050000000000001</v>
      </c>
      <c r="O455" s="19">
        <v>-0.71174999999999999</v>
      </c>
      <c r="P455" s="19">
        <v>-0.69425000000000026</v>
      </c>
      <c r="Q455" s="19">
        <v>-0.67258333333333298</v>
      </c>
      <c r="R455" s="19">
        <v>-0.66716666666666669</v>
      </c>
      <c r="S455" s="19">
        <v>-0.69883333333333342</v>
      </c>
      <c r="T455" s="19">
        <v>-0.71466666666666667</v>
      </c>
      <c r="U455" s="19">
        <v>-0.72508333333333319</v>
      </c>
      <c r="V455" s="19">
        <v>-0.73216666666666652</v>
      </c>
      <c r="W455" s="19">
        <v>-0.74174999999999958</v>
      </c>
      <c r="X455" s="19">
        <v>-0.77216666666666667</v>
      </c>
      <c r="Y455" s="19">
        <v>-0.7821666666666669</v>
      </c>
      <c r="Z455" s="19">
        <v>-0.76925000000000032</v>
      </c>
      <c r="AA455" s="19">
        <v>-0.54341666666666655</v>
      </c>
      <c r="AB455" s="19">
        <v>-0.5525833333333332</v>
      </c>
      <c r="AC455" s="19">
        <v>-0.58341666666666636</v>
      </c>
      <c r="AD455" s="19">
        <v>-0.61216666666666675</v>
      </c>
      <c r="AE455" s="19">
        <v>-0.63883333333333325</v>
      </c>
      <c r="AF455" s="19">
        <v>-0.66175000000000017</v>
      </c>
      <c r="AG455" s="19">
        <v>-0.69800000000000006</v>
      </c>
      <c r="AH455" s="57">
        <v>-0.70466666666666677</v>
      </c>
      <c r="AI455" s="21">
        <f t="shared" si="38"/>
        <v>-0.66</v>
      </c>
      <c r="AJ455" s="19">
        <f t="shared" si="39"/>
        <v>-0.50883333333333347</v>
      </c>
      <c r="AK455" s="20">
        <f t="shared" si="40"/>
        <v>-0.7821666666666669</v>
      </c>
    </row>
    <row r="456" spans="1:38" ht="13.5" customHeight="1" x14ac:dyDescent="0.15">
      <c r="A456" s="77">
        <v>26</v>
      </c>
      <c r="B456" s="110">
        <v>2008</v>
      </c>
      <c r="C456" s="95">
        <v>11</v>
      </c>
      <c r="D456" s="21">
        <v>-0.70883333333333354</v>
      </c>
      <c r="E456" s="19">
        <v>-0.72966666666666635</v>
      </c>
      <c r="F456" s="19">
        <v>-0.73841666666666639</v>
      </c>
      <c r="G456" s="19">
        <v>-0.76841666666666686</v>
      </c>
      <c r="H456" s="19">
        <v>-0.78716666666666679</v>
      </c>
      <c r="I456" s="19">
        <v>-0.78591666666666671</v>
      </c>
      <c r="J456" s="19">
        <v>-0.76133333333333342</v>
      </c>
      <c r="K456" s="19">
        <v>-0.77675000000000027</v>
      </c>
      <c r="L456" s="19">
        <v>-0.78383333333333349</v>
      </c>
      <c r="M456" s="19">
        <v>-0.79383333333333361</v>
      </c>
      <c r="N456" s="19">
        <v>-0.79841666666666677</v>
      </c>
      <c r="O456" s="19">
        <v>-0.77841666666666676</v>
      </c>
      <c r="P456" s="19">
        <v>-0.77883333333333338</v>
      </c>
      <c r="Q456" s="19">
        <v>-0.77300000000000024</v>
      </c>
      <c r="R456" s="19">
        <v>-0.76216666666666644</v>
      </c>
      <c r="S456" s="19">
        <v>-0.72966666666666657</v>
      </c>
      <c r="T456" s="19">
        <v>-0.72924999999999984</v>
      </c>
      <c r="U456" s="19">
        <v>-0.75008333333333332</v>
      </c>
      <c r="V456" s="19">
        <v>-0.7788333333333336</v>
      </c>
      <c r="W456" s="19">
        <v>-0.80591666666666661</v>
      </c>
      <c r="X456" s="19">
        <v>-0.80550000000000022</v>
      </c>
      <c r="Y456" s="19">
        <v>-0.81841666666666679</v>
      </c>
      <c r="Z456" s="19">
        <v>-0.81383333333333352</v>
      </c>
      <c r="AA456" s="19">
        <v>-0.79466666666666652</v>
      </c>
      <c r="AB456" s="19">
        <v>-0.76008333333333333</v>
      </c>
      <c r="AC456" s="19">
        <v>-0.77508333333333346</v>
      </c>
      <c r="AD456" s="19">
        <v>-0.75299999999999978</v>
      </c>
      <c r="AE456" s="19">
        <v>-0.69550000000000001</v>
      </c>
      <c r="AF456" s="19">
        <v>-0.71424999999999994</v>
      </c>
      <c r="AG456" s="19">
        <v>-0.73841666666666628</v>
      </c>
      <c r="AH456" s="57"/>
      <c r="AI456" s="21">
        <f t="shared" si="38"/>
        <v>-0.77</v>
      </c>
      <c r="AJ456" s="19">
        <f t="shared" si="39"/>
        <v>-0.69550000000000001</v>
      </c>
      <c r="AK456" s="20">
        <f t="shared" si="40"/>
        <v>-0.81841666666666679</v>
      </c>
    </row>
    <row r="457" spans="1:38" ht="13.5" customHeight="1" x14ac:dyDescent="0.15">
      <c r="A457" s="83">
        <v>26</v>
      </c>
      <c r="B457" s="126">
        <v>2008</v>
      </c>
      <c r="C457" s="96">
        <v>12</v>
      </c>
      <c r="D457" s="35">
        <v>-0.75799999999999956</v>
      </c>
      <c r="E457" s="26">
        <v>-0.75383333333333302</v>
      </c>
      <c r="F457" s="26">
        <v>-0.7679999999999999</v>
      </c>
      <c r="G457" s="26">
        <v>-0.78008333333333335</v>
      </c>
      <c r="H457" s="26">
        <v>-0.7579999999999999</v>
      </c>
      <c r="I457" s="26">
        <v>-0.78466666666666696</v>
      </c>
      <c r="J457" s="26">
        <v>-0.8071666666666667</v>
      </c>
      <c r="K457" s="26">
        <v>-0.80425000000000024</v>
      </c>
      <c r="L457" s="26">
        <v>-0.78675000000000017</v>
      </c>
      <c r="M457" s="26">
        <v>-0.77216666666666678</v>
      </c>
      <c r="N457" s="26">
        <v>-0.76966666666666683</v>
      </c>
      <c r="O457" s="26">
        <v>-0.77383333333333348</v>
      </c>
      <c r="P457" s="26">
        <v>-0.76841666666666664</v>
      </c>
      <c r="Q457" s="26">
        <v>-0.75633333333333319</v>
      </c>
      <c r="R457" s="26">
        <v>-0.7805000000000003</v>
      </c>
      <c r="S457" s="26">
        <v>-0.78925000000000012</v>
      </c>
      <c r="T457" s="26">
        <v>-0.77425000000000033</v>
      </c>
      <c r="U457" s="26">
        <v>-0.76841666666666686</v>
      </c>
      <c r="V457" s="26">
        <v>-0.79925000000000013</v>
      </c>
      <c r="W457" s="26">
        <v>-0.81174999999999997</v>
      </c>
      <c r="X457" s="26">
        <v>-0.79883333333333317</v>
      </c>
      <c r="Y457" s="26">
        <v>-0.79466666666666674</v>
      </c>
      <c r="Z457" s="26">
        <v>-0.81674999999999998</v>
      </c>
      <c r="AA457" s="26">
        <v>-0.81466666666666665</v>
      </c>
      <c r="AB457" s="26">
        <v>-0.78675000000000017</v>
      </c>
      <c r="AC457" s="26">
        <v>-0.7950833333333337</v>
      </c>
      <c r="AD457" s="26">
        <v>-0.79841666666666689</v>
      </c>
      <c r="AE457" s="26">
        <v>-0.79716666666666669</v>
      </c>
      <c r="AF457" s="26">
        <v>-0.79633333333333367</v>
      </c>
      <c r="AG457" s="26">
        <v>-0.7900833333333338</v>
      </c>
      <c r="AH457" s="58">
        <v>-0.80008333333333359</v>
      </c>
      <c r="AI457" s="35">
        <f t="shared" si="38"/>
        <v>-0.79</v>
      </c>
      <c r="AJ457" s="26">
        <f t="shared" si="39"/>
        <v>-0.75383333333333302</v>
      </c>
      <c r="AK457" s="27">
        <f t="shared" si="40"/>
        <v>-0.81674999999999998</v>
      </c>
      <c r="AL457" s="31">
        <f>IF(AE457="","***",AVERAGE(AI446:AI457))</f>
        <v>-0.65666666666666662</v>
      </c>
    </row>
    <row r="458" spans="1:38" ht="13.5" customHeight="1" x14ac:dyDescent="0.15">
      <c r="A458" s="80">
        <v>26</v>
      </c>
      <c r="B458" s="127">
        <v>2009</v>
      </c>
      <c r="C458" s="98">
        <v>1</v>
      </c>
      <c r="D458" s="61">
        <v>-0.79841666666666677</v>
      </c>
      <c r="E458" s="62">
        <v>-0.81341666666666679</v>
      </c>
      <c r="F458" s="62">
        <v>-0.82466666666666655</v>
      </c>
      <c r="G458" s="62">
        <v>-0.8250833333333335</v>
      </c>
      <c r="H458" s="62">
        <v>-0.80591666666666673</v>
      </c>
      <c r="I458" s="62">
        <v>-0.82924999999999993</v>
      </c>
      <c r="J458" s="62">
        <v>-0.83799999999999997</v>
      </c>
      <c r="K458" s="62">
        <v>-0.83883333333333321</v>
      </c>
      <c r="L458" s="62">
        <v>-0.7921666666666668</v>
      </c>
      <c r="M458" s="62">
        <v>-0.76925000000000032</v>
      </c>
      <c r="N458" s="62">
        <v>-0.79591666666666683</v>
      </c>
      <c r="O458" s="62">
        <v>-0.7855000000000002</v>
      </c>
      <c r="P458" s="62">
        <v>-0.80341666666666678</v>
      </c>
      <c r="Q458" s="62">
        <v>-0.80091666666666705</v>
      </c>
      <c r="R458" s="62">
        <v>-0.81674999999999975</v>
      </c>
      <c r="S458" s="62">
        <v>-0.8234166666666668</v>
      </c>
      <c r="T458" s="62">
        <v>-0.81091666666666651</v>
      </c>
      <c r="U458" s="62">
        <v>-0.7855000000000002</v>
      </c>
      <c r="V458" s="62">
        <v>-0.73758333333333292</v>
      </c>
      <c r="W458" s="62">
        <v>-0.75883333333333303</v>
      </c>
      <c r="X458" s="62">
        <v>-0.74841666666666651</v>
      </c>
      <c r="Y458" s="62">
        <v>-0.73008333333333308</v>
      </c>
      <c r="Z458" s="62">
        <v>-0.68425000000000014</v>
      </c>
      <c r="AA458" s="62">
        <v>-0.71925000000000006</v>
      </c>
      <c r="AB458" s="62">
        <v>-0.72633333333333328</v>
      </c>
      <c r="AC458" s="62">
        <v>-0.73633333333333317</v>
      </c>
      <c r="AD458" s="62">
        <v>-0.75966666666666682</v>
      </c>
      <c r="AE458" s="62">
        <v>-0.77133333333333332</v>
      </c>
      <c r="AF458" s="62">
        <v>-0.77424999999999999</v>
      </c>
      <c r="AG458" s="62">
        <v>-0.76841666666666697</v>
      </c>
      <c r="AH458" s="63">
        <v>-0.54633333333333345</v>
      </c>
      <c r="AI458" s="36">
        <f>IF(AE458="","***",ROUND(AVERAGE(D458:AH458),2))</f>
        <v>-0.77</v>
      </c>
      <c r="AJ458" s="23">
        <f t="shared" si="39"/>
        <v>-0.54633333333333345</v>
      </c>
      <c r="AK458" s="24">
        <f t="shared" si="40"/>
        <v>-0.83883333333333321</v>
      </c>
    </row>
    <row r="459" spans="1:38" ht="13.5" customHeight="1" x14ac:dyDescent="0.15">
      <c r="A459" s="77">
        <v>26</v>
      </c>
      <c r="B459" s="110">
        <v>2009</v>
      </c>
      <c r="C459" s="95">
        <v>2</v>
      </c>
      <c r="D459" s="49">
        <v>-0.58758333333333346</v>
      </c>
      <c r="E459" s="50">
        <v>-0.59550000000000025</v>
      </c>
      <c r="F459" s="50">
        <v>-0.61300000000000021</v>
      </c>
      <c r="G459" s="50">
        <v>-0.63508333333333333</v>
      </c>
      <c r="H459" s="50">
        <v>-0.63008333333333344</v>
      </c>
      <c r="I459" s="50">
        <v>-0.64841666666666653</v>
      </c>
      <c r="J459" s="50">
        <v>-0.68675000000000042</v>
      </c>
      <c r="K459" s="50">
        <v>-0.70383333333333331</v>
      </c>
      <c r="L459" s="50">
        <v>-0.70550000000000024</v>
      </c>
      <c r="M459" s="50">
        <v>-0.7017500000000001</v>
      </c>
      <c r="N459" s="50">
        <v>-0.72216666666666673</v>
      </c>
      <c r="O459" s="50">
        <v>-0.73966666666666647</v>
      </c>
      <c r="P459" s="50">
        <v>-0.73174999999999979</v>
      </c>
      <c r="Q459" s="50">
        <v>-0.70966666666666678</v>
      </c>
      <c r="R459" s="50">
        <v>-0.73799999999999988</v>
      </c>
      <c r="S459" s="50">
        <v>-0.76091666666666669</v>
      </c>
      <c r="T459" s="50">
        <v>-0.78591666666666693</v>
      </c>
      <c r="U459" s="50">
        <v>-0.78300000000000003</v>
      </c>
      <c r="V459" s="50">
        <v>-0.77591666666666692</v>
      </c>
      <c r="W459" s="50">
        <v>-0.64966666666666673</v>
      </c>
      <c r="X459" s="50">
        <v>-0.64966666666666639</v>
      </c>
      <c r="Y459" s="50">
        <v>-0.64174999999999993</v>
      </c>
      <c r="Z459" s="50">
        <v>-0.60841666666666672</v>
      </c>
      <c r="AA459" s="50">
        <v>-0.61383333333333356</v>
      </c>
      <c r="AB459" s="50">
        <v>-0.53966666666666674</v>
      </c>
      <c r="AC459" s="50">
        <v>-0.56383333333333308</v>
      </c>
      <c r="AD459" s="50">
        <v>-0.5884166666666667</v>
      </c>
      <c r="AE459" s="50">
        <v>-0.64258333333333317</v>
      </c>
      <c r="AF459" s="50"/>
      <c r="AG459" s="50"/>
      <c r="AH459" s="51"/>
      <c r="AI459" s="21">
        <f>IF(AE459="","***",ROUND(AVERAGE(D459:AH459),2))</f>
        <v>-0.67</v>
      </c>
      <c r="AJ459" s="19">
        <f t="shared" si="39"/>
        <v>-0.53966666666666674</v>
      </c>
      <c r="AK459" s="20">
        <f t="shared" si="40"/>
        <v>-0.78591666666666693</v>
      </c>
    </row>
    <row r="460" spans="1:38" ht="13.5" customHeight="1" x14ac:dyDescent="0.15">
      <c r="A460" s="86">
        <v>26</v>
      </c>
      <c r="B460" s="115">
        <v>2009</v>
      </c>
      <c r="C460" s="99">
        <v>3</v>
      </c>
      <c r="D460" s="64">
        <v>-0.66508333333333347</v>
      </c>
      <c r="E460" s="65">
        <v>-0.69758333333333333</v>
      </c>
      <c r="F460" s="65">
        <v>-0.71133333333333348</v>
      </c>
      <c r="G460" s="65">
        <v>-0.70258333333333356</v>
      </c>
      <c r="H460" s="65">
        <v>-0.73924999999999974</v>
      </c>
      <c r="I460" s="65">
        <v>-0.62133333333333329</v>
      </c>
      <c r="J460" s="65">
        <v>-0.59925000000000006</v>
      </c>
      <c r="K460" s="65">
        <v>-0.63633333333333331</v>
      </c>
      <c r="L460" s="65">
        <v>-0.65966666666666651</v>
      </c>
      <c r="M460" s="65">
        <v>-0.67300000000000004</v>
      </c>
      <c r="N460" s="65">
        <v>-0.72175</v>
      </c>
      <c r="O460" s="65">
        <v>-0.75008333333333299</v>
      </c>
      <c r="P460" s="65">
        <v>-0.70758333333333334</v>
      </c>
      <c r="Q460" s="65">
        <v>-0.50424999999999998</v>
      </c>
      <c r="R460" s="65">
        <v>-0.5754999999999999</v>
      </c>
      <c r="S460" s="65">
        <v>-0.64083333333333348</v>
      </c>
      <c r="T460" s="65">
        <v>-0.65425</v>
      </c>
      <c r="U460" s="65">
        <v>-0.69216666666666693</v>
      </c>
      <c r="V460" s="65">
        <v>-0.70216666666666683</v>
      </c>
      <c r="W460" s="65">
        <v>-0.71550000000000002</v>
      </c>
      <c r="X460" s="65">
        <v>-0.74549999999999994</v>
      </c>
      <c r="Y460" s="65">
        <v>-0.70258333333333356</v>
      </c>
      <c r="Z460" s="65">
        <v>-0.72758333333333314</v>
      </c>
      <c r="AA460" s="65">
        <v>-0.74549999999999983</v>
      </c>
      <c r="AB460" s="65">
        <v>-0.74174999999999969</v>
      </c>
      <c r="AC460" s="65">
        <v>-0.76133333333333353</v>
      </c>
      <c r="AD460" s="65">
        <v>-0.76216666666666655</v>
      </c>
      <c r="AE460" s="65">
        <v>-0.76966666666666661</v>
      </c>
      <c r="AF460" s="65">
        <v>-0.77466666666666673</v>
      </c>
      <c r="AG460" s="65">
        <v>-0.77091666666666681</v>
      </c>
      <c r="AH460" s="66">
        <v>-0.77800000000000002</v>
      </c>
      <c r="AI460" s="28">
        <f>IF(AE460="","***",ROUND(AVERAGE(D460:AH460),2))</f>
        <v>-0.7</v>
      </c>
      <c r="AJ460" s="29">
        <f t="shared" si="39"/>
        <v>-0.50424999999999998</v>
      </c>
      <c r="AK460" s="30">
        <f t="shared" si="40"/>
        <v>-0.77800000000000002</v>
      </c>
    </row>
    <row r="461" spans="1:38" ht="13.5" customHeight="1" x14ac:dyDescent="0.15">
      <c r="A461" s="77">
        <v>26</v>
      </c>
      <c r="B461" s="110">
        <v>2009</v>
      </c>
      <c r="C461" s="95">
        <v>4</v>
      </c>
      <c r="D461" s="49">
        <v>-0.8</v>
      </c>
      <c r="E461" s="50">
        <v>-0.81</v>
      </c>
      <c r="F461" s="50">
        <v>-0.81</v>
      </c>
      <c r="G461" s="50">
        <v>-0.8</v>
      </c>
      <c r="H461" s="50">
        <v>-0.78</v>
      </c>
      <c r="I461" s="50">
        <v>-0.79</v>
      </c>
      <c r="J461" s="50">
        <v>-0.8</v>
      </c>
      <c r="K461" s="50">
        <v>-0.78</v>
      </c>
      <c r="L461" s="50">
        <v>-0.74</v>
      </c>
      <c r="M461" s="50">
        <v>-0.73</v>
      </c>
      <c r="N461" s="50">
        <v>-0.71</v>
      </c>
      <c r="O461" s="50">
        <v>-0.7</v>
      </c>
      <c r="P461" s="50">
        <v>-0.69</v>
      </c>
      <c r="Q461" s="50">
        <v>-0.64</v>
      </c>
      <c r="R461" s="50">
        <v>-0.51</v>
      </c>
      <c r="S461" s="50">
        <v>-0.56000000000000005</v>
      </c>
      <c r="T461" s="50">
        <v>-0.6</v>
      </c>
      <c r="U461" s="50">
        <v>-0.62</v>
      </c>
      <c r="V461" s="50">
        <v>-0.63</v>
      </c>
      <c r="W461" s="50">
        <v>-0.64</v>
      </c>
      <c r="X461" s="50">
        <v>-0.59</v>
      </c>
      <c r="Y461" s="50">
        <v>-0.56000000000000005</v>
      </c>
      <c r="Z461" s="50">
        <v>-0.59</v>
      </c>
      <c r="AA461" s="50">
        <v>-0.62</v>
      </c>
      <c r="AB461" s="50">
        <v>-0.46</v>
      </c>
      <c r="AC461" s="50">
        <v>-0.4</v>
      </c>
      <c r="AD461" s="50">
        <v>-0.49</v>
      </c>
      <c r="AE461" s="50">
        <v>-0.54</v>
      </c>
      <c r="AF461" s="50">
        <v>-0.57999999999999996</v>
      </c>
      <c r="AG461" s="50">
        <v>-0.6</v>
      </c>
      <c r="AH461" s="51"/>
      <c r="AI461" s="21">
        <f t="shared" ref="AI461:AI469" si="41">IF(AE461="","***",ROUND(AVERAGE(D461:AH461),2))</f>
        <v>-0.65</v>
      </c>
      <c r="AJ461" s="19">
        <f>IF(AE461="","***",MAX(D461:AH461))</f>
        <v>-0.4</v>
      </c>
      <c r="AK461" s="20">
        <f>IF(AE461="","***",MIN(D461:AH461))</f>
        <v>-0.81</v>
      </c>
    </row>
    <row r="462" spans="1:38" ht="13.5" customHeight="1" x14ac:dyDescent="0.15">
      <c r="A462" s="77">
        <v>26</v>
      </c>
      <c r="B462" s="110">
        <v>2009</v>
      </c>
      <c r="C462" s="95">
        <v>5</v>
      </c>
      <c r="D462" s="49">
        <v>-0.62</v>
      </c>
      <c r="E462" s="50">
        <v>-0.63</v>
      </c>
      <c r="F462" s="50">
        <v>-0.64</v>
      </c>
      <c r="G462" s="50">
        <v>-0.64</v>
      </c>
      <c r="H462" s="50">
        <v>-0.62</v>
      </c>
      <c r="I462" s="50">
        <v>-0.56999999999999995</v>
      </c>
      <c r="J462" s="50">
        <v>-0.46</v>
      </c>
      <c r="K462" s="50">
        <v>-0.34</v>
      </c>
      <c r="L462" s="50">
        <v>-0.45</v>
      </c>
      <c r="M462" s="50">
        <v>-0.5</v>
      </c>
      <c r="N462" s="50">
        <v>-0.52</v>
      </c>
      <c r="O462" s="50">
        <v>-0.53</v>
      </c>
      <c r="P462" s="50">
        <v>-0.55000000000000004</v>
      </c>
      <c r="Q462" s="50">
        <v>-0.57999999999999996</v>
      </c>
      <c r="R462" s="50">
        <v>-0.61</v>
      </c>
      <c r="S462" s="50">
        <v>-0.61</v>
      </c>
      <c r="T462" s="50">
        <v>-0.48</v>
      </c>
      <c r="U462" s="50">
        <v>-0.51</v>
      </c>
      <c r="V462" s="50">
        <v>-0.54</v>
      </c>
      <c r="W462" s="50">
        <v>-0.56999999999999995</v>
      </c>
      <c r="X462" s="50">
        <v>-0.6</v>
      </c>
      <c r="Y462" s="50">
        <v>-0.59</v>
      </c>
      <c r="Z462" s="50">
        <v>-0.59</v>
      </c>
      <c r="AA462" s="50">
        <v>-0.6</v>
      </c>
      <c r="AB462" s="50">
        <v>-0.62</v>
      </c>
      <c r="AC462" s="50">
        <v>-0.63</v>
      </c>
      <c r="AD462" s="50">
        <v>-0.63</v>
      </c>
      <c r="AE462" s="50">
        <v>-0.61</v>
      </c>
      <c r="AF462" s="50">
        <v>-0.61</v>
      </c>
      <c r="AG462" s="50">
        <v>-0.61</v>
      </c>
      <c r="AH462" s="51">
        <v>-0.61</v>
      </c>
      <c r="AI462" s="21">
        <f t="shared" si="41"/>
        <v>-0.56999999999999995</v>
      </c>
      <c r="AJ462" s="19">
        <f t="shared" ref="AJ462:AJ472" si="42">IF(AE462="","***",MAX(D462:AH462))</f>
        <v>-0.34</v>
      </c>
      <c r="AK462" s="20">
        <f t="shared" ref="AK462:AK472" si="43">IF(AE462="","***",MIN(D462:AH462))</f>
        <v>-0.64</v>
      </c>
    </row>
    <row r="463" spans="1:38" ht="13.5" customHeight="1" x14ac:dyDescent="0.15">
      <c r="A463" s="77">
        <v>26</v>
      </c>
      <c r="B463" s="110">
        <v>2009</v>
      </c>
      <c r="C463" s="95">
        <v>6</v>
      </c>
      <c r="D463" s="49">
        <v>-0.64</v>
      </c>
      <c r="E463" s="50">
        <v>-0.66</v>
      </c>
      <c r="F463" s="50">
        <v>-0.67</v>
      </c>
      <c r="G463" s="50">
        <v>-0.67</v>
      </c>
      <c r="H463" s="50">
        <v>-0.64</v>
      </c>
      <c r="I463" s="50">
        <v>-0.6</v>
      </c>
      <c r="J463" s="50">
        <v>-0.62</v>
      </c>
      <c r="K463" s="50">
        <v>-0.65</v>
      </c>
      <c r="L463" s="50">
        <v>-0.63</v>
      </c>
      <c r="M463" s="50">
        <v>-0.61</v>
      </c>
      <c r="N463" s="50">
        <v>-0.45</v>
      </c>
      <c r="O463" s="50">
        <v>-0.49</v>
      </c>
      <c r="P463" s="50">
        <v>-0.52</v>
      </c>
      <c r="Q463" s="50">
        <v>-0.55000000000000004</v>
      </c>
      <c r="R463" s="50">
        <v>-0.59</v>
      </c>
      <c r="S463" s="50">
        <v>-0.61</v>
      </c>
      <c r="T463" s="50">
        <v>-0.62</v>
      </c>
      <c r="U463" s="50">
        <v>-0.63</v>
      </c>
      <c r="V463" s="50">
        <v>-0.62</v>
      </c>
      <c r="W463" s="50">
        <v>-0.63</v>
      </c>
      <c r="X463" s="50">
        <v>-0.55000000000000004</v>
      </c>
      <c r="Y463" s="50">
        <v>-0.46</v>
      </c>
      <c r="Z463" s="50">
        <v>-0.45</v>
      </c>
      <c r="AA463" s="50">
        <v>-0.44</v>
      </c>
      <c r="AB463" s="50">
        <v>-0.48</v>
      </c>
      <c r="AC463" s="50">
        <v>-0.52</v>
      </c>
      <c r="AD463" s="50">
        <v>-0.54</v>
      </c>
      <c r="AE463" s="50">
        <v>-0.55000000000000004</v>
      </c>
      <c r="AF463" s="50">
        <v>-0.53</v>
      </c>
      <c r="AG463" s="50">
        <v>-0.33</v>
      </c>
      <c r="AH463" s="51"/>
      <c r="AI463" s="21">
        <f t="shared" si="41"/>
        <v>-0.56999999999999995</v>
      </c>
      <c r="AJ463" s="19">
        <f t="shared" si="42"/>
        <v>-0.33</v>
      </c>
      <c r="AK463" s="20">
        <f t="shared" si="43"/>
        <v>-0.67</v>
      </c>
    </row>
    <row r="464" spans="1:38" ht="13.5" customHeight="1" x14ac:dyDescent="0.15">
      <c r="A464" s="77">
        <v>26</v>
      </c>
      <c r="B464" s="110">
        <v>2009</v>
      </c>
      <c r="C464" s="95">
        <v>7</v>
      </c>
      <c r="D464" s="49">
        <v>-0.37924999999999992</v>
      </c>
      <c r="E464" s="50">
        <v>-0.3884166666666668</v>
      </c>
      <c r="F464" s="50">
        <v>-0.45841666666666669</v>
      </c>
      <c r="G464" s="50">
        <v>-0.4955</v>
      </c>
      <c r="H464" s="50">
        <v>-0.53591666666666682</v>
      </c>
      <c r="I464" s="50">
        <v>-0.5163333333333332</v>
      </c>
      <c r="J464" s="50">
        <v>-0.48424999999999985</v>
      </c>
      <c r="K464" s="50">
        <v>-0.4800833333333332</v>
      </c>
      <c r="L464" s="50">
        <v>-0.50008333333333344</v>
      </c>
      <c r="M464" s="50">
        <v>-0.51633333333333342</v>
      </c>
      <c r="N464" s="50">
        <v>-0.55133333333333334</v>
      </c>
      <c r="O464" s="50">
        <v>-0.57883333333333309</v>
      </c>
      <c r="P464" s="50">
        <v>-0.59258333333333324</v>
      </c>
      <c r="Q464" s="50">
        <v>-0.59258333333333335</v>
      </c>
      <c r="R464" s="50">
        <v>-0.59300000000000019</v>
      </c>
      <c r="S464" s="50">
        <v>-0.60925000000000018</v>
      </c>
      <c r="T464" s="50">
        <v>-0.57383333333333331</v>
      </c>
      <c r="U464" s="50">
        <v>-0.51675000000000015</v>
      </c>
      <c r="V464" s="50">
        <v>-0.5242500000000001</v>
      </c>
      <c r="W464" s="50">
        <v>-0.4675833333333333</v>
      </c>
      <c r="X464" s="50">
        <v>-0.46425000000000005</v>
      </c>
      <c r="Y464" s="50">
        <v>-0.45550000000000007</v>
      </c>
      <c r="Z464" s="50">
        <v>-0.48841666666666644</v>
      </c>
      <c r="AA464" s="50">
        <v>-0.52216666666666678</v>
      </c>
      <c r="AB464" s="50">
        <v>-0.54758333333333331</v>
      </c>
      <c r="AC464" s="50">
        <v>-0.53550000000000009</v>
      </c>
      <c r="AD464" s="50">
        <v>-0.47633333333333328</v>
      </c>
      <c r="AE464" s="50">
        <v>-0.45716666666666655</v>
      </c>
      <c r="AF464" s="50">
        <v>-0.4280000000000001</v>
      </c>
      <c r="AG464" s="50">
        <v>-0.48174999999999973</v>
      </c>
      <c r="AH464" s="51">
        <v>-0.53425000000000011</v>
      </c>
      <c r="AI464" s="21">
        <f t="shared" si="41"/>
        <v>-0.51</v>
      </c>
      <c r="AJ464" s="19">
        <f t="shared" si="42"/>
        <v>-0.37924999999999992</v>
      </c>
      <c r="AK464" s="20">
        <f t="shared" si="43"/>
        <v>-0.60925000000000018</v>
      </c>
    </row>
    <row r="465" spans="1:38" ht="13.5" customHeight="1" x14ac:dyDescent="0.15">
      <c r="A465" s="77">
        <v>26</v>
      </c>
      <c r="B465" s="110">
        <v>2009</v>
      </c>
      <c r="C465" s="95">
        <v>8</v>
      </c>
      <c r="D465" s="49">
        <v>-0.51841666666666641</v>
      </c>
      <c r="E465" s="50">
        <v>-0.42799999999999994</v>
      </c>
      <c r="F465" s="50">
        <v>-0.45758333333333329</v>
      </c>
      <c r="G465" s="50">
        <v>-0.49924999999999997</v>
      </c>
      <c r="H465" s="50">
        <v>-0.53008333333333346</v>
      </c>
      <c r="I465" s="50">
        <v>-0.55133333333333334</v>
      </c>
      <c r="J465" s="50">
        <v>-0.56466666666666643</v>
      </c>
      <c r="K465" s="50">
        <v>-0.58008333333333328</v>
      </c>
      <c r="L465" s="50">
        <v>-0.60050000000000014</v>
      </c>
      <c r="M465" s="50">
        <v>-0.44466666666666677</v>
      </c>
      <c r="N465" s="50">
        <v>-0.4496666666666666</v>
      </c>
      <c r="O465" s="50">
        <v>-0.51716666666666666</v>
      </c>
      <c r="P465" s="50">
        <v>-0.53758333333333352</v>
      </c>
      <c r="Q465" s="50">
        <v>-0.54966666666666653</v>
      </c>
      <c r="R465" s="50">
        <v>-0.59508333333333341</v>
      </c>
      <c r="S465" s="50">
        <v>-0.61466666666666669</v>
      </c>
      <c r="T465" s="50">
        <v>-0.63341666666666663</v>
      </c>
      <c r="U465" s="50">
        <v>-0.64424999999999988</v>
      </c>
      <c r="V465" s="50">
        <v>-0.64258333333333328</v>
      </c>
      <c r="W465" s="50">
        <v>-0.64049999999999996</v>
      </c>
      <c r="X465" s="50">
        <v>-0.62508333333333355</v>
      </c>
      <c r="Y465" s="50">
        <v>-0.62008333333333343</v>
      </c>
      <c r="Z465" s="50">
        <v>-0.63716666666666655</v>
      </c>
      <c r="AA465" s="50">
        <v>-0.66549999999999998</v>
      </c>
      <c r="AB465" s="50">
        <v>-0.69133333333333358</v>
      </c>
      <c r="AC465" s="50">
        <v>-0.69675000000000009</v>
      </c>
      <c r="AD465" s="50">
        <v>-0.70258333333333323</v>
      </c>
      <c r="AE465" s="50">
        <v>-0.70758333333333334</v>
      </c>
      <c r="AF465" s="50">
        <v>-0.71883333333333344</v>
      </c>
      <c r="AG465" s="50">
        <v>-0.71633333333333338</v>
      </c>
      <c r="AH465" s="51">
        <v>-0.72091666666666665</v>
      </c>
      <c r="AI465" s="21">
        <f t="shared" si="41"/>
        <v>-0.6</v>
      </c>
      <c r="AJ465" s="19">
        <f t="shared" si="42"/>
        <v>-0.42799999999999994</v>
      </c>
      <c r="AK465" s="20">
        <f t="shared" si="43"/>
        <v>-0.72091666666666665</v>
      </c>
    </row>
    <row r="466" spans="1:38" ht="13.5" customHeight="1" x14ac:dyDescent="0.15">
      <c r="A466" s="77">
        <v>26</v>
      </c>
      <c r="B466" s="110">
        <v>2009</v>
      </c>
      <c r="C466" s="95">
        <v>9</v>
      </c>
      <c r="D466" s="49">
        <v>-0.74466666666666625</v>
      </c>
      <c r="E466" s="50">
        <v>-0.74299999999999999</v>
      </c>
      <c r="F466" s="50">
        <v>-0.72549999999999992</v>
      </c>
      <c r="G466" s="50">
        <v>-0.69966666666666688</v>
      </c>
      <c r="H466" s="50">
        <v>-0.68633333333333357</v>
      </c>
      <c r="I466" s="50">
        <v>-0.69300000000000017</v>
      </c>
      <c r="J466" s="50">
        <v>-0.69050000000000022</v>
      </c>
      <c r="K466" s="50">
        <v>-0.68633333333333357</v>
      </c>
      <c r="L466" s="50">
        <v>-0.72133333333333327</v>
      </c>
      <c r="M466" s="50">
        <v>-0.74008333333333309</v>
      </c>
      <c r="N466" s="50">
        <v>-0.74633333333333329</v>
      </c>
      <c r="O466" s="50">
        <v>-0.71674999999999989</v>
      </c>
      <c r="P466" s="50">
        <v>-0.70508333333333351</v>
      </c>
      <c r="Q466" s="50">
        <v>-0.71799999999999997</v>
      </c>
      <c r="R466" s="50">
        <v>-0.68550000000000022</v>
      </c>
      <c r="S466" s="50">
        <v>-0.66174999999999973</v>
      </c>
      <c r="T466" s="50">
        <v>-0.67341666666666677</v>
      </c>
      <c r="U466" s="50">
        <v>-0.65716666666666657</v>
      </c>
      <c r="V466" s="50">
        <v>-0.64674999999999983</v>
      </c>
      <c r="W466" s="50">
        <v>-0.66466666666666685</v>
      </c>
      <c r="X466" s="50">
        <v>-0.68383333333333329</v>
      </c>
      <c r="Y466" s="50">
        <v>-0.69508333333333372</v>
      </c>
      <c r="Z466" s="50">
        <v>-0.68133333333333368</v>
      </c>
      <c r="AA466" s="50">
        <v>-0.67925000000000013</v>
      </c>
      <c r="AB466" s="50">
        <v>-0.69091666666666685</v>
      </c>
      <c r="AC466" s="50">
        <v>-0.70008333333333361</v>
      </c>
      <c r="AD466" s="50">
        <v>-0.73216666666666663</v>
      </c>
      <c r="AE466" s="50">
        <v>-0.72049999999999992</v>
      </c>
      <c r="AF466" s="50">
        <v>-0.70966666666666667</v>
      </c>
      <c r="AG466" s="50">
        <v>-0.71508333333333329</v>
      </c>
      <c r="AH466" s="51"/>
      <c r="AI466" s="21">
        <f t="shared" si="41"/>
        <v>-0.7</v>
      </c>
      <c r="AJ466" s="19">
        <f t="shared" si="42"/>
        <v>-0.64674999999999983</v>
      </c>
      <c r="AK466" s="20">
        <f t="shared" si="43"/>
        <v>-0.74633333333333329</v>
      </c>
    </row>
    <row r="467" spans="1:38" ht="13.5" customHeight="1" x14ac:dyDescent="0.15">
      <c r="A467" s="77">
        <v>26</v>
      </c>
      <c r="B467" s="110">
        <v>2009</v>
      </c>
      <c r="C467" s="95">
        <v>10</v>
      </c>
      <c r="D467" s="49">
        <v>-0.68591666666666695</v>
      </c>
      <c r="E467" s="50">
        <v>-0.6375833333333335</v>
      </c>
      <c r="F467" s="50">
        <v>-0.61341666666666672</v>
      </c>
      <c r="G467" s="50">
        <v>-0.64091666666666658</v>
      </c>
      <c r="H467" s="50">
        <v>-0.65383333333333316</v>
      </c>
      <c r="I467" s="50">
        <v>-0.62633333333333352</v>
      </c>
      <c r="J467" s="50">
        <v>-0.59716666666666673</v>
      </c>
      <c r="K467" s="50">
        <v>-0.42841666666666661</v>
      </c>
      <c r="L467" s="50">
        <v>-0.5059166666666669</v>
      </c>
      <c r="M467" s="50">
        <v>-0.52550000000000019</v>
      </c>
      <c r="N467" s="50">
        <v>-0.5559166666666665</v>
      </c>
      <c r="O467" s="50">
        <v>-0.59216666666666673</v>
      </c>
      <c r="P467" s="50">
        <v>-0.60591666666666688</v>
      </c>
      <c r="Q467" s="50">
        <v>-0.62425000000000008</v>
      </c>
      <c r="R467" s="50">
        <v>-0.63633333333333331</v>
      </c>
      <c r="S467" s="50">
        <v>-0.63591666666666657</v>
      </c>
      <c r="T467" s="50">
        <v>-0.62216666666666687</v>
      </c>
      <c r="U467" s="50">
        <v>-0.59258333333333313</v>
      </c>
      <c r="V467" s="50">
        <v>-0.60216666666666685</v>
      </c>
      <c r="W467" s="50">
        <v>-0.62258333333333338</v>
      </c>
      <c r="X467" s="50">
        <v>-0.65424999999999989</v>
      </c>
      <c r="Y467" s="50">
        <v>-0.66258333333333341</v>
      </c>
      <c r="Z467" s="50">
        <v>-0.67633333333333345</v>
      </c>
      <c r="AA467" s="50">
        <v>-0.69133333333333347</v>
      </c>
      <c r="AB467" s="50">
        <v>-0.69216666666666704</v>
      </c>
      <c r="AC467" s="50">
        <v>-0.61925000000000019</v>
      </c>
      <c r="AD467" s="50">
        <v>-0.64591666666666669</v>
      </c>
      <c r="AE467" s="50">
        <v>-0.68716666666666704</v>
      </c>
      <c r="AF467" s="50">
        <v>-0.6800833333333336</v>
      </c>
      <c r="AG467" s="50">
        <v>-0.68049999999999988</v>
      </c>
      <c r="AH467" s="51">
        <v>-0.68300000000000016</v>
      </c>
      <c r="AI467" s="21">
        <f t="shared" si="41"/>
        <v>-0.63</v>
      </c>
      <c r="AJ467" s="19">
        <f t="shared" si="42"/>
        <v>-0.42841666666666661</v>
      </c>
      <c r="AK467" s="20">
        <f t="shared" si="43"/>
        <v>-0.69216666666666704</v>
      </c>
    </row>
    <row r="468" spans="1:38" ht="13.5" customHeight="1" x14ac:dyDescent="0.15">
      <c r="A468" s="77">
        <v>26</v>
      </c>
      <c r="B468" s="110">
        <v>2009</v>
      </c>
      <c r="C468" s="95">
        <v>11</v>
      </c>
      <c r="D468" s="49">
        <v>-0.61883333333333324</v>
      </c>
      <c r="E468" s="50">
        <v>-0.60050000000000003</v>
      </c>
      <c r="F468" s="50">
        <v>-0.65091666666666648</v>
      </c>
      <c r="G468" s="50">
        <v>-0.64508333333333312</v>
      </c>
      <c r="H468" s="50">
        <v>-0.64049999999999985</v>
      </c>
      <c r="I468" s="50">
        <v>-0.64508333333333323</v>
      </c>
      <c r="J468" s="50">
        <v>-0.6659166666666666</v>
      </c>
      <c r="K468" s="50">
        <v>-0.67258333333333342</v>
      </c>
      <c r="L468" s="50">
        <v>-0.6729999999999996</v>
      </c>
      <c r="M468" s="50">
        <v>-0.67341666666666677</v>
      </c>
      <c r="N468" s="50">
        <v>-0.50508333333333344</v>
      </c>
      <c r="O468" s="50">
        <v>-0.57583333333333331</v>
      </c>
      <c r="P468" s="50">
        <v>-0.53883333333333361</v>
      </c>
      <c r="Q468" s="50">
        <v>-0.48383333333333312</v>
      </c>
      <c r="R468" s="50">
        <v>-0.53716666666666668</v>
      </c>
      <c r="S468" s="50">
        <v>-0.56716666666666649</v>
      </c>
      <c r="T468" s="50">
        <v>-0.55133333333333334</v>
      </c>
      <c r="U468" s="50">
        <v>-0.57550000000000012</v>
      </c>
      <c r="V468" s="50">
        <v>-0.60175000000000023</v>
      </c>
      <c r="W468" s="50">
        <v>-0.61050000000000004</v>
      </c>
      <c r="X468" s="50">
        <v>-0.6246666666666667</v>
      </c>
      <c r="Y468" s="50">
        <v>-0.64091666666666658</v>
      </c>
      <c r="Z468" s="50">
        <v>-0.63216666666666665</v>
      </c>
      <c r="AA468" s="50">
        <v>-0.6392500000000001</v>
      </c>
      <c r="AB468" s="50">
        <v>-0.59633333333333349</v>
      </c>
      <c r="AC468" s="50">
        <v>-0.62716666666666665</v>
      </c>
      <c r="AD468" s="50">
        <v>-0.63341666666666663</v>
      </c>
      <c r="AE468" s="50">
        <v>-0.64216666666666644</v>
      </c>
      <c r="AF468" s="50">
        <v>-0.65299999999999991</v>
      </c>
      <c r="AG468" s="50">
        <v>-0.64466666666666661</v>
      </c>
      <c r="AH468" s="51"/>
      <c r="AI468" s="21">
        <f t="shared" si="41"/>
        <v>-0.61</v>
      </c>
      <c r="AJ468" s="19">
        <f t="shared" si="42"/>
        <v>-0.48383333333333312</v>
      </c>
      <c r="AK468" s="20">
        <f t="shared" si="43"/>
        <v>-0.67341666666666677</v>
      </c>
    </row>
    <row r="469" spans="1:38" ht="13.5" customHeight="1" x14ac:dyDescent="0.15">
      <c r="A469" s="83">
        <v>26</v>
      </c>
      <c r="B469" s="126">
        <v>2009</v>
      </c>
      <c r="C469" s="96">
        <v>12</v>
      </c>
      <c r="D469" s="53">
        <v>-0.64883333333333304</v>
      </c>
      <c r="E469" s="54">
        <v>-0.64675000000000005</v>
      </c>
      <c r="F469" s="54">
        <v>-0.61508333333333365</v>
      </c>
      <c r="G469" s="54">
        <v>-0.64133333333333309</v>
      </c>
      <c r="H469" s="54">
        <v>-0.6225833333333336</v>
      </c>
      <c r="I469" s="54">
        <v>-0.61008333333333342</v>
      </c>
      <c r="J469" s="54">
        <v>-0.64466666666666639</v>
      </c>
      <c r="K469" s="54">
        <v>-0.66425000000000001</v>
      </c>
      <c r="L469" s="54">
        <v>-0.66549999999999987</v>
      </c>
      <c r="M469" s="54">
        <v>-0.67966666666666697</v>
      </c>
      <c r="N469" s="54">
        <v>-0.60091666666666665</v>
      </c>
      <c r="O469" s="54">
        <v>-0.55049999999999988</v>
      </c>
      <c r="P469" s="54">
        <v>-0.57216666666666649</v>
      </c>
      <c r="Q469" s="54">
        <v>-0.59049999999999991</v>
      </c>
      <c r="R469" s="54">
        <v>-0.60633333333333361</v>
      </c>
      <c r="S469" s="54">
        <v>-0.60091666666666688</v>
      </c>
      <c r="T469" s="54">
        <v>-0.62258333333333338</v>
      </c>
      <c r="U469" s="54">
        <v>-0.64633333333333309</v>
      </c>
      <c r="V469" s="54">
        <v>-0.67800000000000038</v>
      </c>
      <c r="W469" s="54">
        <v>-0.69050000000000022</v>
      </c>
      <c r="X469" s="54">
        <v>-0.72799999999999987</v>
      </c>
      <c r="Y469" s="54">
        <v>-0.78</v>
      </c>
      <c r="Z469" s="54">
        <v>-0.74841666666666651</v>
      </c>
      <c r="AA469" s="54">
        <v>-0.74591666666666656</v>
      </c>
      <c r="AB469" s="54">
        <v>-0.74549999999999983</v>
      </c>
      <c r="AC469" s="54">
        <v>-0.75091666666666657</v>
      </c>
      <c r="AD469" s="54">
        <v>-0.76424999999999998</v>
      </c>
      <c r="AE469" s="54">
        <v>-0.76050000000000006</v>
      </c>
      <c r="AF469" s="54">
        <v>-0.76841666666666664</v>
      </c>
      <c r="AG469" s="54">
        <v>-0.74758333333333338</v>
      </c>
      <c r="AH469" s="55">
        <v>-0.73341666666666649</v>
      </c>
      <c r="AI469" s="35">
        <f t="shared" si="41"/>
        <v>-0.67</v>
      </c>
      <c r="AJ469" s="26">
        <f t="shared" si="42"/>
        <v>-0.55049999999999988</v>
      </c>
      <c r="AK469" s="27">
        <f t="shared" si="43"/>
        <v>-0.78</v>
      </c>
      <c r="AL469" s="31">
        <f>IF(AE469="","***",AVERAGE(AI458:AI469))</f>
        <v>-0.63749999999999996</v>
      </c>
    </row>
    <row r="470" spans="1:38" ht="13.5" customHeight="1" x14ac:dyDescent="0.15">
      <c r="A470" s="80">
        <v>26</v>
      </c>
      <c r="B470" s="127">
        <v>2010</v>
      </c>
      <c r="C470" s="98">
        <v>1</v>
      </c>
      <c r="D470" s="61">
        <v>-0.75</v>
      </c>
      <c r="E470" s="62">
        <v>-0.74</v>
      </c>
      <c r="F470" s="62">
        <v>-0.74</v>
      </c>
      <c r="G470" s="62">
        <v>-0.75</v>
      </c>
      <c r="H470" s="62">
        <v>-0.74</v>
      </c>
      <c r="I470" s="62">
        <v>-0.77</v>
      </c>
      <c r="J470" s="62">
        <v>-0.78</v>
      </c>
      <c r="K470" s="62">
        <v>-0.8</v>
      </c>
      <c r="L470" s="62">
        <v>-0.81</v>
      </c>
      <c r="M470" s="62">
        <v>-0.81</v>
      </c>
      <c r="N470" s="62">
        <v>-0.8</v>
      </c>
      <c r="O470" s="62">
        <v>-0.78</v>
      </c>
      <c r="P470" s="62">
        <v>-0.8</v>
      </c>
      <c r="Q470" s="62">
        <v>-0.83</v>
      </c>
      <c r="R470" s="62">
        <v>-0.83</v>
      </c>
      <c r="S470" s="62">
        <v>-0.83</v>
      </c>
      <c r="T470" s="62">
        <v>-0.83</v>
      </c>
      <c r="U470" s="62">
        <v>-0.82</v>
      </c>
      <c r="V470" s="62">
        <v>-0.8</v>
      </c>
      <c r="W470" s="62">
        <v>-0.79</v>
      </c>
      <c r="X470" s="62">
        <v>-0.7</v>
      </c>
      <c r="Y470" s="62">
        <v>-0.75</v>
      </c>
      <c r="Z470" s="62">
        <v>-0.79</v>
      </c>
      <c r="AA470" s="62">
        <v>-0.81</v>
      </c>
      <c r="AB470" s="62">
        <v>-0.8</v>
      </c>
      <c r="AC470" s="62">
        <v>-0.83</v>
      </c>
      <c r="AD470" s="62">
        <v>-0.84</v>
      </c>
      <c r="AE470" s="62">
        <v>-0.8</v>
      </c>
      <c r="AF470" s="62">
        <v>-0.81</v>
      </c>
      <c r="AG470" s="62">
        <v>-0.82</v>
      </c>
      <c r="AH470" s="63">
        <v>-0.81</v>
      </c>
      <c r="AI470" s="36">
        <f>IF(AE470="","***",ROUND(AVERAGE(D470:AH470),2))</f>
        <v>-0.79</v>
      </c>
      <c r="AJ470" s="23">
        <f t="shared" si="42"/>
        <v>-0.7</v>
      </c>
      <c r="AK470" s="24">
        <f t="shared" si="43"/>
        <v>-0.84</v>
      </c>
    </row>
    <row r="471" spans="1:38" ht="13.5" customHeight="1" x14ac:dyDescent="0.15">
      <c r="A471" s="77">
        <v>26</v>
      </c>
      <c r="B471" s="110">
        <v>2010</v>
      </c>
      <c r="C471" s="95">
        <v>2</v>
      </c>
      <c r="D471" s="49">
        <v>-0.76</v>
      </c>
      <c r="E471" s="50">
        <v>-0.72</v>
      </c>
      <c r="F471" s="50">
        <v>-0.73</v>
      </c>
      <c r="G471" s="50">
        <v>-0.74</v>
      </c>
      <c r="H471" s="50">
        <v>-0.75</v>
      </c>
      <c r="I471" s="50">
        <v>-0.76</v>
      </c>
      <c r="J471" s="50">
        <v>-0.78</v>
      </c>
      <c r="K471" s="50">
        <v>-0.79</v>
      </c>
      <c r="L471" s="50">
        <v>-0.83</v>
      </c>
      <c r="M471" s="50">
        <v>-0.81</v>
      </c>
      <c r="N471" s="50">
        <v>-0.8</v>
      </c>
      <c r="O471" s="50">
        <v>-0.77</v>
      </c>
      <c r="P471" s="50">
        <v>-0.78</v>
      </c>
      <c r="Q471" s="50">
        <v>-0.79</v>
      </c>
      <c r="R471" s="50">
        <v>-0.75</v>
      </c>
      <c r="S471" s="50">
        <v>-0.75</v>
      </c>
      <c r="T471" s="50">
        <v>-0.77</v>
      </c>
      <c r="U471" s="50">
        <v>-0.77</v>
      </c>
      <c r="V471" s="50">
        <v>-0.79</v>
      </c>
      <c r="W471" s="50">
        <v>-0.82</v>
      </c>
      <c r="X471" s="50">
        <v>-0.84</v>
      </c>
      <c r="Y471" s="50">
        <v>-0.84</v>
      </c>
      <c r="Z471" s="50">
        <v>-0.84</v>
      </c>
      <c r="AA471" s="50">
        <v>-0.87</v>
      </c>
      <c r="AB471" s="50">
        <v>-0.87</v>
      </c>
      <c r="AC471" s="50">
        <v>-0.82</v>
      </c>
      <c r="AD471" s="50">
        <v>-0.69</v>
      </c>
      <c r="AE471" s="50">
        <v>-0.66</v>
      </c>
      <c r="AF471" s="50"/>
      <c r="AG471" s="50"/>
      <c r="AH471" s="51"/>
      <c r="AI471" s="21">
        <f>IF(AE471="","***",ROUND(AVERAGE(D471:AH471),2))</f>
        <v>-0.78</v>
      </c>
      <c r="AJ471" s="19">
        <f t="shared" si="42"/>
        <v>-0.66</v>
      </c>
      <c r="AK471" s="20">
        <f t="shared" si="43"/>
        <v>-0.87</v>
      </c>
    </row>
    <row r="472" spans="1:38" ht="13.5" customHeight="1" x14ac:dyDescent="0.15">
      <c r="A472" s="86">
        <v>26</v>
      </c>
      <c r="B472" s="115">
        <v>2010</v>
      </c>
      <c r="C472" s="99">
        <v>3</v>
      </c>
      <c r="D472" s="64">
        <v>-0.65</v>
      </c>
      <c r="E472" s="65">
        <v>-0.65</v>
      </c>
      <c r="F472" s="65">
        <v>-0.69</v>
      </c>
      <c r="G472" s="65">
        <v>-0.7</v>
      </c>
      <c r="H472" s="65">
        <v>-0.65</v>
      </c>
      <c r="I472" s="65">
        <v>-0.62</v>
      </c>
      <c r="J472" s="65">
        <v>-0.61</v>
      </c>
      <c r="K472" s="65">
        <v>-0.64</v>
      </c>
      <c r="L472" s="65">
        <v>-0.61</v>
      </c>
      <c r="M472" s="65">
        <v>-0.55000000000000004</v>
      </c>
      <c r="N472" s="65">
        <v>-0.65</v>
      </c>
      <c r="O472" s="65">
        <v>-0.69</v>
      </c>
      <c r="P472" s="65">
        <v>-0.71</v>
      </c>
      <c r="Q472" s="65">
        <v>-0.75</v>
      </c>
      <c r="R472" s="65">
        <v>-0.75</v>
      </c>
      <c r="S472" s="65">
        <v>-0.66</v>
      </c>
      <c r="T472" s="65">
        <v>-0.71</v>
      </c>
      <c r="U472" s="65">
        <v>-0.71</v>
      </c>
      <c r="V472" s="65">
        <v>-0.75</v>
      </c>
      <c r="W472" s="65">
        <v>-0.76</v>
      </c>
      <c r="X472" s="65">
        <v>-0.76</v>
      </c>
      <c r="Y472" s="65">
        <v>-0.81</v>
      </c>
      <c r="Z472" s="65">
        <v>-0.81</v>
      </c>
      <c r="AA472" s="65">
        <v>-0.76</v>
      </c>
      <c r="AB472" s="65">
        <v>-0.62</v>
      </c>
      <c r="AC472" s="65">
        <v>-0.67</v>
      </c>
      <c r="AD472" s="65">
        <v>-0.71</v>
      </c>
      <c r="AE472" s="65">
        <v>-0.73</v>
      </c>
      <c r="AF472" s="65">
        <v>-0.75</v>
      </c>
      <c r="AG472" s="65">
        <v>-0.79</v>
      </c>
      <c r="AH472" s="66">
        <v>-0.8</v>
      </c>
      <c r="AI472" s="28">
        <f>IF(AE472="","***",ROUND(AVERAGE(D472:AH472),2))</f>
        <v>-0.7</v>
      </c>
      <c r="AJ472" s="29">
        <f t="shared" si="42"/>
        <v>-0.55000000000000004</v>
      </c>
      <c r="AK472" s="30">
        <f t="shared" si="43"/>
        <v>-0.81</v>
      </c>
    </row>
    <row r="473" spans="1:38" ht="13.5" customHeight="1" x14ac:dyDescent="0.15">
      <c r="A473" s="77">
        <v>26</v>
      </c>
      <c r="B473" s="110">
        <v>2010</v>
      </c>
      <c r="C473" s="95">
        <v>4</v>
      </c>
      <c r="D473" s="49">
        <v>-0.77716666666666701</v>
      </c>
      <c r="E473" s="50">
        <v>-0.76383333333333348</v>
      </c>
      <c r="F473" s="50">
        <v>-0.80466666666666653</v>
      </c>
      <c r="G473" s="50">
        <v>-0.82966666666666633</v>
      </c>
      <c r="H473" s="50">
        <v>-0.81758333333333344</v>
      </c>
      <c r="I473" s="50">
        <v>-0.83008333333333317</v>
      </c>
      <c r="J473" s="50">
        <v>-0.85091666666666665</v>
      </c>
      <c r="K473" s="50">
        <v>-0.87633333333333363</v>
      </c>
      <c r="L473" s="50">
        <v>-0.87466666666666637</v>
      </c>
      <c r="M473" s="50">
        <v>-0.85758333333333325</v>
      </c>
      <c r="N473" s="50">
        <v>-0.86258333333333326</v>
      </c>
      <c r="O473" s="50">
        <v>-0.77924999999999989</v>
      </c>
      <c r="P473" s="50">
        <v>-0.61799999999999977</v>
      </c>
      <c r="Q473" s="50">
        <v>-0.66800000000000015</v>
      </c>
      <c r="R473" s="50">
        <v>-0.6867500000000003</v>
      </c>
      <c r="S473" s="50">
        <v>-0.69300000000000039</v>
      </c>
      <c r="T473" s="50">
        <v>-0.66758333333333342</v>
      </c>
      <c r="U473" s="50">
        <v>-0.70091666666666697</v>
      </c>
      <c r="V473" s="50">
        <v>-0.72633333333333316</v>
      </c>
      <c r="W473" s="50">
        <v>-0.71216666666666673</v>
      </c>
      <c r="X473" s="50">
        <v>-0.68383333333333363</v>
      </c>
      <c r="Y473" s="50">
        <v>-0.56258333333333332</v>
      </c>
      <c r="Z473" s="50">
        <v>-0.53049999999999986</v>
      </c>
      <c r="AA473" s="50">
        <v>-0.61216666666666664</v>
      </c>
      <c r="AB473" s="50">
        <v>-0.66383333333333339</v>
      </c>
      <c r="AC473" s="50">
        <v>-0.6850833333333336</v>
      </c>
      <c r="AD473" s="50">
        <v>-0.63008333333333344</v>
      </c>
      <c r="AE473" s="50">
        <v>-0.48633333333333334</v>
      </c>
      <c r="AF473" s="50">
        <v>-0.54841666666666655</v>
      </c>
      <c r="AG473" s="50">
        <v>-0.5934166666666667</v>
      </c>
      <c r="AH473" s="51"/>
      <c r="AI473" s="21">
        <f t="shared" ref="AI473:AI481" si="44">IF(AE473="","***",ROUND(AVERAGE(D473:AH473),2))</f>
        <v>-0.71</v>
      </c>
      <c r="AJ473" s="19">
        <f>IF(AE473="","***",MAX(D473:AH473))</f>
        <v>-0.48633333333333334</v>
      </c>
      <c r="AK473" s="20">
        <f>IF(AE473="","***",MIN(D473:AH473))</f>
        <v>-0.87633333333333363</v>
      </c>
    </row>
    <row r="474" spans="1:38" ht="13.5" customHeight="1" x14ac:dyDescent="0.15">
      <c r="A474" s="77">
        <v>26</v>
      </c>
      <c r="B474" s="110">
        <v>2010</v>
      </c>
      <c r="C474" s="95">
        <v>5</v>
      </c>
      <c r="D474" s="49">
        <v>-0.62341666666666673</v>
      </c>
      <c r="E474" s="50">
        <v>-0.65591666666666659</v>
      </c>
      <c r="F474" s="50">
        <v>-0.68425000000000036</v>
      </c>
      <c r="G474" s="50">
        <v>-0.69466666666666699</v>
      </c>
      <c r="H474" s="50">
        <v>-0.71674999999999989</v>
      </c>
      <c r="I474" s="50">
        <v>-0.72883333333333333</v>
      </c>
      <c r="J474" s="50">
        <v>-0.71583333333333332</v>
      </c>
      <c r="K474" s="50">
        <v>-0.66300000000000003</v>
      </c>
      <c r="L474" s="50">
        <v>-0.68550000000000022</v>
      </c>
      <c r="M474" s="50">
        <v>-0.70258333333333345</v>
      </c>
      <c r="N474" s="50">
        <v>-0.67508333333333292</v>
      </c>
      <c r="O474" s="50">
        <v>-0.66841666666666677</v>
      </c>
      <c r="P474" s="50">
        <v>-0.68050000000000022</v>
      </c>
      <c r="Q474" s="50">
        <v>-0.67299999999999993</v>
      </c>
      <c r="R474" s="50">
        <v>-0.69925000000000015</v>
      </c>
      <c r="S474" s="50">
        <v>-0.69800000000000029</v>
      </c>
      <c r="T474" s="50">
        <v>-0.70508333333333351</v>
      </c>
      <c r="U474" s="50">
        <v>-0.71633333333333338</v>
      </c>
      <c r="V474" s="50">
        <v>-0.69258333333333333</v>
      </c>
      <c r="W474" s="50">
        <v>-0.6130000000000001</v>
      </c>
      <c r="X474" s="50">
        <v>-0.63674999999999993</v>
      </c>
      <c r="Y474" s="50">
        <v>-0.6688333333333335</v>
      </c>
      <c r="Z474" s="50">
        <v>-0.63258333333333316</v>
      </c>
      <c r="AA474" s="50">
        <v>-0.4263333333333334</v>
      </c>
      <c r="AB474" s="50">
        <v>-0.49258333333333343</v>
      </c>
      <c r="AC474" s="50">
        <v>-0.53466666666666673</v>
      </c>
      <c r="AD474" s="50">
        <v>-0.5817500000000001</v>
      </c>
      <c r="AE474" s="50">
        <v>-0.6096666666666668</v>
      </c>
      <c r="AF474" s="50">
        <v>-0.61800000000000022</v>
      </c>
      <c r="AG474" s="50">
        <v>-0.63174999999999992</v>
      </c>
      <c r="AH474" s="51">
        <v>-0.65091666666666648</v>
      </c>
      <c r="AI474" s="21">
        <f t="shared" si="44"/>
        <v>-0.65</v>
      </c>
      <c r="AJ474" s="19">
        <f t="shared" ref="AJ474:AJ484" si="45">IF(AE474="","***",MAX(D474:AH474))</f>
        <v>-0.4263333333333334</v>
      </c>
      <c r="AK474" s="20">
        <f t="shared" ref="AK474:AK484" si="46">IF(AE474="","***",MIN(D474:AH474))</f>
        <v>-0.72883333333333333</v>
      </c>
    </row>
    <row r="475" spans="1:38" ht="13.5" customHeight="1" x14ac:dyDescent="0.15">
      <c r="A475" s="77">
        <v>26</v>
      </c>
      <c r="B475" s="110">
        <v>2010</v>
      </c>
      <c r="C475" s="95">
        <v>6</v>
      </c>
      <c r="D475" s="49">
        <v>-0.66883333333333328</v>
      </c>
      <c r="E475" s="50">
        <v>-0.71499999999999997</v>
      </c>
      <c r="F475" s="50">
        <v>-0.69133333333333358</v>
      </c>
      <c r="G475" s="50">
        <v>-0.68425000000000014</v>
      </c>
      <c r="H475" s="50">
        <v>-0.68258333333333365</v>
      </c>
      <c r="I475" s="50">
        <v>-0.7000833333333335</v>
      </c>
      <c r="J475" s="50">
        <v>-0.70091666666666697</v>
      </c>
      <c r="K475" s="50">
        <v>-0.69008333333333371</v>
      </c>
      <c r="L475" s="50">
        <v>-0.6788333333333334</v>
      </c>
      <c r="M475" s="50">
        <v>-0.67633333333333334</v>
      </c>
      <c r="N475" s="50">
        <v>-0.68175000000000019</v>
      </c>
      <c r="O475" s="50">
        <v>-0.67424999999999979</v>
      </c>
      <c r="P475" s="50">
        <v>-0.66591666666666638</v>
      </c>
      <c r="Q475" s="50">
        <v>-0.62591666666666679</v>
      </c>
      <c r="R475" s="50">
        <v>-0.5938333333333331</v>
      </c>
      <c r="S475" s="50">
        <v>-0.45216666666666666</v>
      </c>
      <c r="T475" s="50">
        <v>-0.503</v>
      </c>
      <c r="U475" s="50">
        <v>-0.49508333333333326</v>
      </c>
      <c r="V475" s="50">
        <v>-0.43383333333333352</v>
      </c>
      <c r="W475" s="50">
        <v>-0.46216666666666667</v>
      </c>
      <c r="X475" s="50">
        <v>-0.50175000000000003</v>
      </c>
      <c r="Y475" s="50">
        <v>-0.53091666666666693</v>
      </c>
      <c r="Z475" s="50">
        <v>-0.46258333333333335</v>
      </c>
      <c r="AA475" s="50">
        <v>-0.50550000000000017</v>
      </c>
      <c r="AB475" s="50">
        <v>-0.5492499999999999</v>
      </c>
      <c r="AC475" s="50">
        <v>-0.52008333333333312</v>
      </c>
      <c r="AD475" s="50">
        <v>-0.46341666666666675</v>
      </c>
      <c r="AE475" s="50">
        <v>-0.47716666666666646</v>
      </c>
      <c r="AF475" s="50">
        <v>-0.49966666666666654</v>
      </c>
      <c r="AG475" s="50">
        <v>-0.52008333333333334</v>
      </c>
      <c r="AH475" s="51"/>
      <c r="AI475" s="21">
        <f t="shared" si="44"/>
        <v>-0.57999999999999996</v>
      </c>
      <c r="AJ475" s="19">
        <f t="shared" si="45"/>
        <v>-0.43383333333333352</v>
      </c>
      <c r="AK475" s="20">
        <f t="shared" si="46"/>
        <v>-0.71499999999999997</v>
      </c>
    </row>
    <row r="476" spans="1:38" ht="13.5" customHeight="1" x14ac:dyDescent="0.15">
      <c r="A476" s="77">
        <v>26</v>
      </c>
      <c r="B476" s="110">
        <v>2010</v>
      </c>
      <c r="C476" s="95">
        <v>7</v>
      </c>
      <c r="D476" s="49">
        <v>-0.55000000000000004</v>
      </c>
      <c r="E476" s="50">
        <v>-0.57999999999999996</v>
      </c>
      <c r="F476" s="50">
        <v>-0.54</v>
      </c>
      <c r="G476" s="50">
        <v>-0.45</v>
      </c>
      <c r="H476" s="50">
        <v>-0.51</v>
      </c>
      <c r="I476" s="50">
        <v>-0.55000000000000004</v>
      </c>
      <c r="J476" s="50">
        <v>-0.57999999999999996</v>
      </c>
      <c r="K476" s="50">
        <v>-0.6</v>
      </c>
      <c r="L476" s="50">
        <v>-0.59</v>
      </c>
      <c r="M476" s="50">
        <v>-0.59</v>
      </c>
      <c r="N476" s="50">
        <v>-0.57999999999999996</v>
      </c>
      <c r="O476" s="50">
        <v>-0.56000000000000005</v>
      </c>
      <c r="P476" s="50">
        <v>-0.55000000000000004</v>
      </c>
      <c r="Q476" s="50">
        <v>-0.48</v>
      </c>
      <c r="R476" s="50">
        <v>-0.43</v>
      </c>
      <c r="S476" s="50">
        <v>-0.42</v>
      </c>
      <c r="T476" s="50">
        <v>-0.5</v>
      </c>
      <c r="U476" s="50">
        <v>-0.53</v>
      </c>
      <c r="V476" s="50">
        <v>-0.54</v>
      </c>
      <c r="W476" s="50">
        <v>-0.56000000000000005</v>
      </c>
      <c r="X476" s="50">
        <v>-0.56999999999999995</v>
      </c>
      <c r="Y476" s="50">
        <v>-0.57999999999999996</v>
      </c>
      <c r="Z476" s="50">
        <v>-0.57999999999999996</v>
      </c>
      <c r="AA476" s="50">
        <v>-0.57999999999999996</v>
      </c>
      <c r="AB476" s="50">
        <v>-0.59</v>
      </c>
      <c r="AC476" s="50">
        <v>-0.59</v>
      </c>
      <c r="AD476" s="50">
        <v>-0.59</v>
      </c>
      <c r="AE476" s="50">
        <v>-0.56999999999999995</v>
      </c>
      <c r="AF476" s="50">
        <v>-0.55000000000000004</v>
      </c>
      <c r="AG476" s="50">
        <v>-0.56000000000000005</v>
      </c>
      <c r="AH476" s="51">
        <v>-0.56000000000000005</v>
      </c>
      <c r="AI476" s="21">
        <f t="shared" si="44"/>
        <v>-0.55000000000000004</v>
      </c>
      <c r="AJ476" s="19">
        <f t="shared" si="45"/>
        <v>-0.42</v>
      </c>
      <c r="AK476" s="20">
        <f t="shared" si="46"/>
        <v>-0.6</v>
      </c>
    </row>
    <row r="477" spans="1:38" ht="13.5" customHeight="1" x14ac:dyDescent="0.15">
      <c r="A477" s="77">
        <v>26</v>
      </c>
      <c r="B477" s="110">
        <v>2010</v>
      </c>
      <c r="C477" s="95">
        <v>8</v>
      </c>
      <c r="D477" s="49">
        <v>-0.56999999999999995</v>
      </c>
      <c r="E477" s="50">
        <v>-0.57999999999999996</v>
      </c>
      <c r="F477" s="50">
        <v>-0.6</v>
      </c>
      <c r="G477" s="50">
        <v>-0.62</v>
      </c>
      <c r="H477" s="50">
        <v>-0.63</v>
      </c>
      <c r="I477" s="50">
        <v>-0.63</v>
      </c>
      <c r="J477" s="50">
        <v>-0.64</v>
      </c>
      <c r="K477" s="50">
        <v>-0.63</v>
      </c>
      <c r="L477" s="50">
        <v>-0.6</v>
      </c>
      <c r="M477" s="50">
        <v>-0.49</v>
      </c>
      <c r="N477" s="50">
        <v>-0.47</v>
      </c>
      <c r="O477" s="50">
        <v>-0.44</v>
      </c>
      <c r="P477" s="50">
        <v>-0.48</v>
      </c>
      <c r="Q477" s="50">
        <v>-0.5</v>
      </c>
      <c r="R477" s="50">
        <v>-0.53</v>
      </c>
      <c r="S477" s="50">
        <v>-0.55000000000000004</v>
      </c>
      <c r="T477" s="50">
        <v>-0.57999999999999996</v>
      </c>
      <c r="U477" s="50">
        <v>-0.62</v>
      </c>
      <c r="V477" s="50">
        <v>-0.62</v>
      </c>
      <c r="W477" s="50">
        <v>-0.62</v>
      </c>
      <c r="X477" s="50">
        <v>-0.63</v>
      </c>
      <c r="Y477" s="50">
        <v>-0.64</v>
      </c>
      <c r="Z477" s="50">
        <v>-0.63</v>
      </c>
      <c r="AA477" s="50">
        <v>-0.63</v>
      </c>
      <c r="AB477" s="50">
        <v>-0.64</v>
      </c>
      <c r="AC477" s="50">
        <v>-0.66</v>
      </c>
      <c r="AD477" s="50">
        <v>-0.67</v>
      </c>
      <c r="AE477" s="50">
        <v>-0.68</v>
      </c>
      <c r="AF477" s="50">
        <v>-0.68</v>
      </c>
      <c r="AG477" s="50">
        <v>-0.68</v>
      </c>
      <c r="AH477" s="51">
        <v>-0.69</v>
      </c>
      <c r="AI477" s="21">
        <f t="shared" si="44"/>
        <v>-0.6</v>
      </c>
      <c r="AJ477" s="19">
        <f t="shared" si="45"/>
        <v>-0.44</v>
      </c>
      <c r="AK477" s="20">
        <f t="shared" si="46"/>
        <v>-0.69</v>
      </c>
    </row>
    <row r="478" spans="1:38" ht="13.5" customHeight="1" x14ac:dyDescent="0.15">
      <c r="A478" s="77">
        <v>26</v>
      </c>
      <c r="B478" s="110">
        <v>2010</v>
      </c>
      <c r="C478" s="95">
        <v>9</v>
      </c>
      <c r="D478" s="49">
        <v>-0.71</v>
      </c>
      <c r="E478" s="50">
        <v>-0.71</v>
      </c>
      <c r="F478" s="50">
        <v>-0.69</v>
      </c>
      <c r="G478" s="50">
        <v>-0.7</v>
      </c>
      <c r="H478" s="50">
        <v>-0.71</v>
      </c>
      <c r="I478" s="50">
        <v>-0.71</v>
      </c>
      <c r="J478" s="50">
        <v>-0.7</v>
      </c>
      <c r="K478" s="50">
        <v>-0.66</v>
      </c>
      <c r="L478" s="50">
        <v>-0.64</v>
      </c>
      <c r="M478" s="50">
        <v>-0.63</v>
      </c>
      <c r="N478" s="50">
        <v>-0.64</v>
      </c>
      <c r="O478" s="50">
        <v>-0.64</v>
      </c>
      <c r="P478" s="50">
        <v>-0.66</v>
      </c>
      <c r="Q478" s="50">
        <v>-0.69</v>
      </c>
      <c r="R478" s="50">
        <v>-0.7</v>
      </c>
      <c r="S478" s="50">
        <v>-0.63</v>
      </c>
      <c r="T478" s="50">
        <v>-0.6</v>
      </c>
      <c r="U478" s="50">
        <v>-0.61</v>
      </c>
      <c r="V478" s="50">
        <v>-0.62</v>
      </c>
      <c r="W478" s="50">
        <v>-0.63</v>
      </c>
      <c r="X478" s="50">
        <v>-0.64</v>
      </c>
      <c r="Y478" s="50">
        <v>-0.63</v>
      </c>
      <c r="Z478" s="50">
        <v>-0.6</v>
      </c>
      <c r="AA478" s="50">
        <v>-0.57999999999999996</v>
      </c>
      <c r="AB478" s="50">
        <v>-0.56999999999999995</v>
      </c>
      <c r="AC478" s="50">
        <v>-0.61</v>
      </c>
      <c r="AD478" s="50">
        <v>-0.6</v>
      </c>
      <c r="AE478" s="50">
        <v>-0.48</v>
      </c>
      <c r="AF478" s="50">
        <v>-0.53</v>
      </c>
      <c r="AG478" s="50">
        <v>-0.56000000000000005</v>
      </c>
      <c r="AH478" s="51"/>
      <c r="AI478" s="21">
        <f t="shared" si="44"/>
        <v>-0.64</v>
      </c>
      <c r="AJ478" s="19">
        <f t="shared" si="45"/>
        <v>-0.48</v>
      </c>
      <c r="AK478" s="20">
        <f t="shared" si="46"/>
        <v>-0.71</v>
      </c>
    </row>
    <row r="479" spans="1:38" ht="13.5" customHeight="1" x14ac:dyDescent="0.15">
      <c r="A479" s="77">
        <v>26</v>
      </c>
      <c r="B479" s="110">
        <v>2010</v>
      </c>
      <c r="C479" s="95">
        <v>10</v>
      </c>
      <c r="D479" s="49">
        <v>-0.57508333333333295</v>
      </c>
      <c r="E479" s="50">
        <v>-0.58466666666666633</v>
      </c>
      <c r="F479" s="50">
        <v>-0.58133333333333337</v>
      </c>
      <c r="G479" s="50">
        <v>-0.56424999999999992</v>
      </c>
      <c r="H479" s="50">
        <v>-0.58958333333333302</v>
      </c>
      <c r="I479" s="50">
        <v>-0.58758333333333346</v>
      </c>
      <c r="J479" s="50">
        <v>-0.60175000000000023</v>
      </c>
      <c r="K479" s="50">
        <v>-0.59924999999999995</v>
      </c>
      <c r="L479" s="50">
        <v>-0.51424999999999976</v>
      </c>
      <c r="M479" s="50">
        <v>-0.43591666666666667</v>
      </c>
      <c r="N479" s="50">
        <v>-0.49966666666666687</v>
      </c>
      <c r="O479" s="50">
        <v>-0.52633333333333365</v>
      </c>
      <c r="P479" s="50">
        <v>-0.54716666666666669</v>
      </c>
      <c r="Q479" s="50">
        <v>-0.57049999999999967</v>
      </c>
      <c r="R479" s="50">
        <v>-0.6013333333333335</v>
      </c>
      <c r="S479" s="50">
        <v>-0.63591666666666657</v>
      </c>
      <c r="T479" s="50">
        <v>-0.65383333333333316</v>
      </c>
      <c r="U479" s="50">
        <v>-0.65341666666666653</v>
      </c>
      <c r="V479" s="50">
        <v>-0.64258333333333328</v>
      </c>
      <c r="W479" s="50">
        <v>-0.61216666666666708</v>
      </c>
      <c r="X479" s="50">
        <v>-0.59925000000000006</v>
      </c>
      <c r="Y479" s="50">
        <v>-0.67883333333333373</v>
      </c>
      <c r="Z479" s="50">
        <v>-0.69508333333333361</v>
      </c>
      <c r="AA479" s="50">
        <v>-0.68091666666666673</v>
      </c>
      <c r="AB479" s="50">
        <v>-0.64091666666666658</v>
      </c>
      <c r="AC479" s="50">
        <v>-0.67383333333333351</v>
      </c>
      <c r="AD479" s="50">
        <v>-0.71549999999999991</v>
      </c>
      <c r="AE479" s="50">
        <v>-0.66383333333333316</v>
      </c>
      <c r="AF479" s="50">
        <v>-0.64216666666666666</v>
      </c>
      <c r="AG479" s="50">
        <v>-0.64008333333333334</v>
      </c>
      <c r="AH479" s="51">
        <v>-0.63050000000000006</v>
      </c>
      <c r="AI479" s="21">
        <f t="shared" si="44"/>
        <v>-0.61</v>
      </c>
      <c r="AJ479" s="19">
        <f t="shared" si="45"/>
        <v>-0.43591666666666667</v>
      </c>
      <c r="AK479" s="20">
        <f t="shared" si="46"/>
        <v>-0.71549999999999991</v>
      </c>
    </row>
    <row r="480" spans="1:38" ht="13.5" customHeight="1" x14ac:dyDescent="0.15">
      <c r="A480" s="77">
        <v>26</v>
      </c>
      <c r="B480" s="110">
        <v>2010</v>
      </c>
      <c r="C480" s="95">
        <v>11</v>
      </c>
      <c r="D480" s="49">
        <v>-0.49508333333333349</v>
      </c>
      <c r="E480" s="50">
        <v>-0.56799999999999973</v>
      </c>
      <c r="F480" s="50">
        <v>-0.60758333333333336</v>
      </c>
      <c r="G480" s="50">
        <v>-0.61841666666666684</v>
      </c>
      <c r="H480" s="50">
        <v>-0.62591666666666668</v>
      </c>
      <c r="I480" s="50">
        <v>-0.64174999999999982</v>
      </c>
      <c r="J480" s="50">
        <v>-0.64258333333333328</v>
      </c>
      <c r="K480" s="50">
        <v>-0.64049999999999996</v>
      </c>
      <c r="L480" s="50">
        <v>-0.66008333333333347</v>
      </c>
      <c r="M480" s="50">
        <v>-0.69966666666666677</v>
      </c>
      <c r="N480" s="50">
        <v>-0.7234166666666666</v>
      </c>
      <c r="O480" s="50">
        <v>-0.73674999999999979</v>
      </c>
      <c r="P480" s="50">
        <v>-0.75424999999999953</v>
      </c>
      <c r="Q480" s="50">
        <v>-0.73841666666666661</v>
      </c>
      <c r="R480" s="50">
        <v>-0.74008333333333287</v>
      </c>
      <c r="S480" s="50">
        <v>-0.76133333333333286</v>
      </c>
      <c r="T480" s="50">
        <v>-0.755083333333333</v>
      </c>
      <c r="U480" s="50">
        <v>-0.76216666666666677</v>
      </c>
      <c r="V480" s="50">
        <v>-0.79291666666666638</v>
      </c>
      <c r="W480" s="50">
        <v>-0.74466666666666648</v>
      </c>
      <c r="X480" s="50">
        <v>-0.7363333333333334</v>
      </c>
      <c r="Y480" s="50">
        <v>-0.69174999999999998</v>
      </c>
      <c r="Z480" s="50">
        <v>-0.63716666666666655</v>
      </c>
      <c r="AA480" s="50">
        <v>-0.65133333333333321</v>
      </c>
      <c r="AB480" s="50">
        <v>-0.64841666666666653</v>
      </c>
      <c r="AC480" s="50">
        <v>-0.64591666666666647</v>
      </c>
      <c r="AD480" s="50">
        <v>-0.6767500000000003</v>
      </c>
      <c r="AE480" s="50">
        <v>-0.69758333333333333</v>
      </c>
      <c r="AF480" s="50">
        <v>-0.71841666666666659</v>
      </c>
      <c r="AG480" s="50">
        <v>-0.7284166666666666</v>
      </c>
      <c r="AH480" s="51"/>
      <c r="AI480" s="21">
        <f t="shared" si="44"/>
        <v>-0.68</v>
      </c>
      <c r="AJ480" s="19">
        <f t="shared" si="45"/>
        <v>-0.49508333333333349</v>
      </c>
      <c r="AK480" s="20">
        <f t="shared" si="46"/>
        <v>-0.79291666666666638</v>
      </c>
    </row>
    <row r="481" spans="1:38" ht="13.5" customHeight="1" x14ac:dyDescent="0.15">
      <c r="A481" s="83">
        <v>26</v>
      </c>
      <c r="B481" s="126">
        <v>2010</v>
      </c>
      <c r="C481" s="96">
        <v>12</v>
      </c>
      <c r="D481" s="53">
        <v>-0.73299999999999998</v>
      </c>
      <c r="E481" s="54">
        <v>-0.73674999999999979</v>
      </c>
      <c r="F481" s="54">
        <v>-0.54758333333333342</v>
      </c>
      <c r="G481" s="54">
        <v>-0.58675000000000022</v>
      </c>
      <c r="H481" s="54">
        <v>-0.60258333333333358</v>
      </c>
      <c r="I481" s="54">
        <v>-0.60675000000000023</v>
      </c>
      <c r="J481" s="54">
        <v>-0.60716666666666674</v>
      </c>
      <c r="K481" s="54">
        <v>-0.63258333333333328</v>
      </c>
      <c r="L481" s="54">
        <v>-0.65424999999999989</v>
      </c>
      <c r="M481" s="54">
        <v>-0.6884166666666669</v>
      </c>
      <c r="N481" s="54">
        <v>-0.69383333333333341</v>
      </c>
      <c r="O481" s="54">
        <v>-0.72383333333333322</v>
      </c>
      <c r="P481" s="54">
        <v>-0.70133333333333325</v>
      </c>
      <c r="Q481" s="54">
        <v>-0.67458333333333309</v>
      </c>
      <c r="R481" s="54">
        <v>-0.6688333333333335</v>
      </c>
      <c r="S481" s="54">
        <v>-0.68091666666666695</v>
      </c>
      <c r="T481" s="54">
        <v>-0.70133333333333336</v>
      </c>
      <c r="U481" s="54">
        <v>-0.72883333333333311</v>
      </c>
      <c r="V481" s="54">
        <v>-0.74424999999999997</v>
      </c>
      <c r="W481" s="54">
        <v>-0.72091666666666654</v>
      </c>
      <c r="X481" s="54">
        <v>-0.70633333333333359</v>
      </c>
      <c r="Y481" s="54">
        <v>-0.6329999999999999</v>
      </c>
      <c r="Z481" s="54">
        <v>-0.6446666666666665</v>
      </c>
      <c r="AA481" s="54">
        <v>-0.6413333333333332</v>
      </c>
      <c r="AB481" s="54">
        <v>-0.65758333333333308</v>
      </c>
      <c r="AC481" s="54">
        <v>-0.68050000000000033</v>
      </c>
      <c r="AD481" s="54">
        <v>-0.70383333333333342</v>
      </c>
      <c r="AE481" s="54">
        <v>-0.70716666666666683</v>
      </c>
      <c r="AF481" s="54">
        <v>-0.72383333333333322</v>
      </c>
      <c r="AG481" s="54">
        <v>-0.71300000000000008</v>
      </c>
      <c r="AH481" s="55">
        <v>-0.70800000000000007</v>
      </c>
      <c r="AI481" s="35">
        <f t="shared" si="44"/>
        <v>-0.68</v>
      </c>
      <c r="AJ481" s="26">
        <f t="shared" si="45"/>
        <v>-0.54758333333333342</v>
      </c>
      <c r="AK481" s="27">
        <f t="shared" si="46"/>
        <v>-0.74424999999999997</v>
      </c>
      <c r="AL481" s="31">
        <f>IF(AE481="","***",AVERAGE(AI470:AI481))</f>
        <v>-0.66416666666666657</v>
      </c>
    </row>
    <row r="482" spans="1:38" ht="13.5" customHeight="1" x14ac:dyDescent="0.15">
      <c r="A482" s="80">
        <v>26</v>
      </c>
      <c r="B482" s="127">
        <v>2011</v>
      </c>
      <c r="C482" s="98">
        <v>1</v>
      </c>
      <c r="D482" s="61">
        <v>-0.737166667</v>
      </c>
      <c r="E482" s="62">
        <v>-0.77008333299999998</v>
      </c>
      <c r="F482" s="62">
        <v>-0.753</v>
      </c>
      <c r="G482" s="62">
        <v>-0.73883333299999998</v>
      </c>
      <c r="H482" s="62">
        <v>-0.76749999999999996</v>
      </c>
      <c r="I482" s="62">
        <v>-0.73424999999999996</v>
      </c>
      <c r="J482" s="62">
        <v>-0.75549999999999995</v>
      </c>
      <c r="K482" s="62">
        <v>-0.75800000000000001</v>
      </c>
      <c r="L482" s="62">
        <v>-0.74133333300000004</v>
      </c>
      <c r="M482" s="62">
        <v>-0.76758333300000003</v>
      </c>
      <c r="N482" s="62">
        <v>-0.76049999999999995</v>
      </c>
      <c r="O482" s="62">
        <v>-0.76549999999999996</v>
      </c>
      <c r="P482" s="62">
        <v>-0.79174999999999995</v>
      </c>
      <c r="Q482" s="62">
        <v>-0.79091666699999996</v>
      </c>
      <c r="R482" s="62">
        <v>-0.75549999999999995</v>
      </c>
      <c r="S482" s="62">
        <v>-0.76091666700000005</v>
      </c>
      <c r="T482" s="62">
        <v>-0.77758333300000004</v>
      </c>
      <c r="U482" s="62">
        <v>-0.763833333</v>
      </c>
      <c r="V482" s="62">
        <v>-0.73175000000000001</v>
      </c>
      <c r="W482" s="62">
        <v>-0.70799999999999996</v>
      </c>
      <c r="X482" s="62">
        <v>-0.70174999999999998</v>
      </c>
      <c r="Y482" s="62">
        <v>-0.69591666699999999</v>
      </c>
      <c r="Z482" s="62">
        <v>-0.70299999999999996</v>
      </c>
      <c r="AA482" s="62">
        <v>-0.69341666700000004</v>
      </c>
      <c r="AB482" s="62">
        <v>-0.72550000000000003</v>
      </c>
      <c r="AC482" s="62">
        <v>-0.74175000000000002</v>
      </c>
      <c r="AD482" s="62">
        <v>-0.76300000000000001</v>
      </c>
      <c r="AE482" s="62">
        <v>-0.76758333300000003</v>
      </c>
      <c r="AF482" s="62">
        <v>-0.75591666700000004</v>
      </c>
      <c r="AG482" s="62">
        <v>-0.77049999999999996</v>
      </c>
      <c r="AH482" s="63">
        <v>-0.78466666699999998</v>
      </c>
      <c r="AI482" s="36">
        <f>IF(AE482="","***",ROUND(AVERAGE(D482:AH482),2))</f>
        <v>-0.75</v>
      </c>
      <c r="AJ482" s="23">
        <f t="shared" si="45"/>
        <v>-0.69341666700000004</v>
      </c>
      <c r="AK482" s="24">
        <f t="shared" si="46"/>
        <v>-0.79174999999999995</v>
      </c>
    </row>
    <row r="483" spans="1:38" ht="13.5" customHeight="1" x14ac:dyDescent="0.15">
      <c r="A483" s="77">
        <v>26</v>
      </c>
      <c r="B483" s="110">
        <v>2011</v>
      </c>
      <c r="C483" s="95">
        <v>2</v>
      </c>
      <c r="D483" s="49">
        <v>-0.79383333300000003</v>
      </c>
      <c r="E483" s="50">
        <v>-0.79883333300000003</v>
      </c>
      <c r="F483" s="50">
        <v>-0.79674999999999996</v>
      </c>
      <c r="G483" s="50">
        <v>-0.78966666699999999</v>
      </c>
      <c r="H483" s="50">
        <v>-0.79174999999999995</v>
      </c>
      <c r="I483" s="50">
        <v>-0.78549999999999998</v>
      </c>
      <c r="J483" s="50">
        <v>-0.78508333299999999</v>
      </c>
      <c r="K483" s="50">
        <v>-0.82416666699999996</v>
      </c>
      <c r="L483" s="50">
        <v>-0.79216666700000005</v>
      </c>
      <c r="M483" s="50">
        <v>-0.82341666700000005</v>
      </c>
      <c r="N483" s="50">
        <v>-0.80508333300000001</v>
      </c>
      <c r="O483" s="50">
        <v>-0.79425000000000001</v>
      </c>
      <c r="P483" s="50">
        <v>-0.83841666699999995</v>
      </c>
      <c r="Q483" s="50">
        <v>-0.82091666699999999</v>
      </c>
      <c r="R483" s="50">
        <v>-0.80341666700000003</v>
      </c>
      <c r="S483" s="50">
        <v>-0.81174999999999997</v>
      </c>
      <c r="T483" s="50">
        <v>-0.78008333299999999</v>
      </c>
      <c r="U483" s="50">
        <v>-0.69091666699999998</v>
      </c>
      <c r="V483" s="50">
        <v>-0.71174999999999999</v>
      </c>
      <c r="W483" s="50">
        <v>-0.71299999999999997</v>
      </c>
      <c r="X483" s="50">
        <v>-0.72591666700000002</v>
      </c>
      <c r="Y483" s="50">
        <v>-0.74883333299999999</v>
      </c>
      <c r="Z483" s="50">
        <v>-0.763833333</v>
      </c>
      <c r="AA483" s="50">
        <v>-0.76341666699999999</v>
      </c>
      <c r="AB483" s="50">
        <v>-0.76966666699999997</v>
      </c>
      <c r="AC483" s="50">
        <v>-0.81216666699999995</v>
      </c>
      <c r="AD483" s="50">
        <v>-0.79716666700000005</v>
      </c>
      <c r="AE483" s="50">
        <v>-0.66716666700000005</v>
      </c>
      <c r="AF483" s="50"/>
      <c r="AG483" s="50"/>
      <c r="AH483" s="51"/>
      <c r="AI483" s="21">
        <f>IF(AE483="","***",ROUND(AVERAGE(D483:AH483),2))</f>
        <v>-0.78</v>
      </c>
      <c r="AJ483" s="19">
        <f t="shared" si="45"/>
        <v>-0.66716666700000005</v>
      </c>
      <c r="AK483" s="20">
        <f t="shared" si="46"/>
        <v>-0.83841666699999995</v>
      </c>
    </row>
    <row r="484" spans="1:38" ht="13.5" customHeight="1" x14ac:dyDescent="0.15">
      <c r="A484" s="77">
        <v>26</v>
      </c>
      <c r="B484" s="110">
        <v>2011</v>
      </c>
      <c r="C484" s="95">
        <v>3</v>
      </c>
      <c r="D484" s="49">
        <v>-0.61383333299999998</v>
      </c>
      <c r="E484" s="50">
        <v>-0.63466666699999996</v>
      </c>
      <c r="F484" s="50">
        <v>-0.670083333</v>
      </c>
      <c r="G484" s="50">
        <v>-0.73041666699999996</v>
      </c>
      <c r="H484" s="50">
        <v>-0.72591666700000002</v>
      </c>
      <c r="I484" s="50">
        <v>-0.72466666700000004</v>
      </c>
      <c r="J484" s="50">
        <v>-0.69341666700000004</v>
      </c>
      <c r="K484" s="50">
        <v>-0.72591666700000002</v>
      </c>
      <c r="L484" s="50">
        <v>-0.74008333299999995</v>
      </c>
      <c r="M484" s="50">
        <v>-0.76300000000000001</v>
      </c>
      <c r="N484" s="50">
        <v>-0.78008333299999999</v>
      </c>
      <c r="O484" s="50">
        <v>-0.81133333299999999</v>
      </c>
      <c r="P484" s="50">
        <v>-0.81383333300000005</v>
      </c>
      <c r="Q484" s="50">
        <v>-0.80174999999999996</v>
      </c>
      <c r="R484" s="50">
        <v>-0.79049999999999998</v>
      </c>
      <c r="S484" s="50">
        <v>-0.81258333299999996</v>
      </c>
      <c r="T484" s="50">
        <v>-0.835916667</v>
      </c>
      <c r="U484" s="50">
        <v>-0.84424999999999994</v>
      </c>
      <c r="V484" s="50">
        <v>-0.81674999999999998</v>
      </c>
      <c r="W484" s="50">
        <v>-0.79258333299999995</v>
      </c>
      <c r="X484" s="50">
        <v>-0.75633333300000005</v>
      </c>
      <c r="Y484" s="50">
        <v>-0.75424999999999998</v>
      </c>
      <c r="Z484" s="50">
        <v>-0.78341666700000001</v>
      </c>
      <c r="AA484" s="50">
        <v>-0.80258333299999995</v>
      </c>
      <c r="AB484" s="50">
        <v>-0.79883333300000003</v>
      </c>
      <c r="AC484" s="50">
        <v>-0.82050000000000001</v>
      </c>
      <c r="AD484" s="50">
        <v>-0.83841666699999995</v>
      </c>
      <c r="AE484" s="50">
        <v>-0.84091666700000001</v>
      </c>
      <c r="AF484" s="50">
        <v>-0.82966666700000002</v>
      </c>
      <c r="AG484" s="50">
        <v>-0.82508333300000003</v>
      </c>
      <c r="AH484" s="51">
        <v>-0.83341666700000006</v>
      </c>
      <c r="AI484" s="21">
        <f>IF(AE484="","***",ROUND(AVERAGE(D484:AH484),2))</f>
        <v>-0.77</v>
      </c>
      <c r="AJ484" s="19">
        <f t="shared" si="45"/>
        <v>-0.61383333299999998</v>
      </c>
      <c r="AK484" s="20">
        <f t="shared" si="46"/>
        <v>-0.84424999999999994</v>
      </c>
    </row>
    <row r="485" spans="1:38" ht="13.5" customHeight="1" x14ac:dyDescent="0.15">
      <c r="A485" s="80">
        <v>26</v>
      </c>
      <c r="B485" s="127">
        <v>2011</v>
      </c>
      <c r="C485" s="98">
        <v>4</v>
      </c>
      <c r="D485" s="61">
        <v>-0.83758333299999999</v>
      </c>
      <c r="E485" s="62">
        <v>-0.82216666699999996</v>
      </c>
      <c r="F485" s="62">
        <v>-0.82216666699999996</v>
      </c>
      <c r="G485" s="62">
        <v>-0.82883333299999995</v>
      </c>
      <c r="H485" s="62">
        <v>-0.84008333300000004</v>
      </c>
      <c r="I485" s="62">
        <v>-0.84383333299999996</v>
      </c>
      <c r="J485" s="62">
        <v>-0.84050000000000002</v>
      </c>
      <c r="K485" s="62">
        <v>-0.82841666700000005</v>
      </c>
      <c r="L485" s="62">
        <v>-0.81174999999999997</v>
      </c>
      <c r="M485" s="62">
        <v>-0.81425000000000003</v>
      </c>
      <c r="N485" s="62">
        <v>-0.81091666699999998</v>
      </c>
      <c r="O485" s="62">
        <v>-0.84008333300000004</v>
      </c>
      <c r="P485" s="62">
        <v>-0.82966666700000002</v>
      </c>
      <c r="Q485" s="62">
        <v>-0.81674999999999998</v>
      </c>
      <c r="R485" s="62">
        <v>-0.80883333300000004</v>
      </c>
      <c r="S485" s="62">
        <v>-0.80008333300000001</v>
      </c>
      <c r="T485" s="62">
        <v>-0.79841666700000002</v>
      </c>
      <c r="U485" s="62">
        <v>-0.768416667</v>
      </c>
      <c r="V485" s="62">
        <v>-0.72383333299999997</v>
      </c>
      <c r="W485" s="62">
        <v>-0.748</v>
      </c>
      <c r="X485" s="62">
        <v>-0.77424999999999999</v>
      </c>
      <c r="Y485" s="62">
        <v>-0.77216666700000003</v>
      </c>
      <c r="Z485" s="62">
        <v>-0.71841666699999995</v>
      </c>
      <c r="AA485" s="62">
        <v>-0.70508333300000003</v>
      </c>
      <c r="AB485" s="62">
        <v>-0.68258333299999996</v>
      </c>
      <c r="AC485" s="62">
        <v>-0.67300000000000004</v>
      </c>
      <c r="AD485" s="62">
        <v>-0.64300000000000002</v>
      </c>
      <c r="AE485" s="62">
        <v>-0.60924999999999996</v>
      </c>
      <c r="AF485" s="62">
        <v>-0.64966666699999998</v>
      </c>
      <c r="AG485" s="62">
        <v>-0.66174999999999995</v>
      </c>
      <c r="AH485" s="63"/>
      <c r="AI485" s="36">
        <f t="shared" ref="AI485:AI493" si="47">IF(AE485="","***",ROUND(AVERAGE(D485:AH485),2))</f>
        <v>-0.77</v>
      </c>
      <c r="AJ485" s="23">
        <f>IF(AE485="","***",MAX(D485:AH485))</f>
        <v>-0.60924999999999996</v>
      </c>
      <c r="AK485" s="24">
        <f>IF(AE485="","***",MIN(D485:AH485))</f>
        <v>-0.84383333299999996</v>
      </c>
    </row>
    <row r="486" spans="1:38" ht="13.5" customHeight="1" x14ac:dyDescent="0.15">
      <c r="A486" s="77">
        <v>26</v>
      </c>
      <c r="B486" s="110">
        <v>2011</v>
      </c>
      <c r="C486" s="95">
        <v>5</v>
      </c>
      <c r="D486" s="49">
        <v>-0.62924999999999998</v>
      </c>
      <c r="E486" s="50">
        <v>-0.64091666700000005</v>
      </c>
      <c r="F486" s="50">
        <v>-0.65383333300000002</v>
      </c>
      <c r="G486" s="50">
        <v>-0.66258333300000005</v>
      </c>
      <c r="H486" s="50">
        <v>-0.67925000000000002</v>
      </c>
      <c r="I486" s="50">
        <v>-0.68883333300000005</v>
      </c>
      <c r="J486" s="50">
        <v>-0.665083333</v>
      </c>
      <c r="K486" s="50">
        <v>-0.68049999999999999</v>
      </c>
      <c r="L486" s="50">
        <v>-0.69383333300000005</v>
      </c>
      <c r="M486" s="50">
        <v>-0.69291666699999999</v>
      </c>
      <c r="N486" s="50">
        <v>-0.554666667</v>
      </c>
      <c r="O486" s="50">
        <v>-0.43716666700000001</v>
      </c>
      <c r="P486" s="50">
        <v>-0.49716666700000001</v>
      </c>
      <c r="Q486" s="50">
        <v>-0.56258333299999996</v>
      </c>
      <c r="R486" s="50">
        <v>-0.60550000000000004</v>
      </c>
      <c r="S486" s="50">
        <v>-0.61258333300000001</v>
      </c>
      <c r="T486" s="50">
        <v>-0.60799999999999998</v>
      </c>
      <c r="U486" s="50">
        <v>-0.63341666699999999</v>
      </c>
      <c r="V486" s="50">
        <v>-0.63591666700000005</v>
      </c>
      <c r="W486" s="50">
        <v>-0.62050000000000005</v>
      </c>
      <c r="X486" s="50">
        <v>-0.61008333299999995</v>
      </c>
      <c r="Y486" s="50">
        <v>-0.60675000000000001</v>
      </c>
      <c r="Z486" s="50">
        <v>-0.61508333299999995</v>
      </c>
      <c r="AA486" s="50">
        <v>-0.53466666699999998</v>
      </c>
      <c r="AB486" s="50">
        <v>-0.54591666699999997</v>
      </c>
      <c r="AC486" s="50">
        <v>-0.56758333299999997</v>
      </c>
      <c r="AD486" s="50">
        <v>-0.57466666700000002</v>
      </c>
      <c r="AE486" s="50">
        <v>-0.54758333299999995</v>
      </c>
      <c r="AF486" s="50">
        <v>-0.39383333300000001</v>
      </c>
      <c r="AG486" s="50">
        <v>-0.3805</v>
      </c>
      <c r="AH486" s="51">
        <v>-0.49508333300000001</v>
      </c>
      <c r="AI486" s="21">
        <f t="shared" si="47"/>
        <v>-0.59</v>
      </c>
      <c r="AJ486" s="19">
        <f t="shared" ref="AJ486:AJ496" si="48">IF(AE486="","***",MAX(D486:AH486))</f>
        <v>-0.3805</v>
      </c>
      <c r="AK486" s="20">
        <f t="shared" ref="AK486:AK496" si="49">IF(AE486="","***",MIN(D486:AH486))</f>
        <v>-0.69383333300000005</v>
      </c>
    </row>
    <row r="487" spans="1:38" ht="13.5" customHeight="1" x14ac:dyDescent="0.15">
      <c r="A487" s="77">
        <v>26</v>
      </c>
      <c r="B487" s="110">
        <v>2011</v>
      </c>
      <c r="C487" s="95">
        <v>6</v>
      </c>
      <c r="D487" s="49">
        <v>-0.51216666700000002</v>
      </c>
      <c r="E487" s="50">
        <v>-0.39633333300000001</v>
      </c>
      <c r="F487" s="50">
        <v>-0.45050000000000001</v>
      </c>
      <c r="G487" s="50">
        <v>-0.48799999999999999</v>
      </c>
      <c r="H487" s="50">
        <v>-0.50591666700000004</v>
      </c>
      <c r="I487" s="50">
        <v>-0.52841666700000001</v>
      </c>
      <c r="J487" s="50">
        <v>-0.545083333</v>
      </c>
      <c r="K487" s="50">
        <v>-0.55716666699999995</v>
      </c>
      <c r="L487" s="50">
        <v>-0.57050000000000001</v>
      </c>
      <c r="M487" s="50">
        <v>-0.59291666700000001</v>
      </c>
      <c r="N487" s="50">
        <v>-0.50341666699999998</v>
      </c>
      <c r="O487" s="50">
        <v>-0.52466666699999998</v>
      </c>
      <c r="P487" s="50">
        <v>-0.48591666700000002</v>
      </c>
      <c r="Q487" s="50">
        <v>-0.52175000000000005</v>
      </c>
      <c r="R487" s="50">
        <v>-0.54758333299999995</v>
      </c>
      <c r="S487" s="50">
        <v>-0.54925000000000002</v>
      </c>
      <c r="T487" s="50">
        <v>-0.50966666699999996</v>
      </c>
      <c r="U487" s="50">
        <v>-0.49716666700000001</v>
      </c>
      <c r="V487" s="50">
        <v>-0.50591666700000004</v>
      </c>
      <c r="W487" s="50">
        <v>-0.52175000000000005</v>
      </c>
      <c r="X487" s="50">
        <v>-0.51424999999999998</v>
      </c>
      <c r="Y487" s="50">
        <v>-0.53174999999999994</v>
      </c>
      <c r="Z487" s="50">
        <v>-0.55091666699999997</v>
      </c>
      <c r="AA487" s="50">
        <v>-0.58550000000000002</v>
      </c>
      <c r="AB487" s="50">
        <v>-0.58925000000000005</v>
      </c>
      <c r="AC487" s="50">
        <v>-0.60508333299999995</v>
      </c>
      <c r="AD487" s="50">
        <v>-0.61091666700000002</v>
      </c>
      <c r="AE487" s="50">
        <v>-0.623</v>
      </c>
      <c r="AF487" s="50">
        <v>-0.64175000000000004</v>
      </c>
      <c r="AG487" s="50">
        <v>-0.65008333299999999</v>
      </c>
      <c r="AH487" s="51"/>
      <c r="AI487" s="21">
        <f t="shared" si="47"/>
        <v>-0.54</v>
      </c>
      <c r="AJ487" s="19">
        <f t="shared" si="48"/>
        <v>-0.39633333300000001</v>
      </c>
      <c r="AK487" s="20">
        <f t="shared" si="49"/>
        <v>-0.65008333299999999</v>
      </c>
    </row>
    <row r="488" spans="1:38" ht="13.5" customHeight="1" x14ac:dyDescent="0.15">
      <c r="A488" s="77">
        <v>26</v>
      </c>
      <c r="B488" s="110">
        <v>2011</v>
      </c>
      <c r="C488" s="95">
        <v>7</v>
      </c>
      <c r="D488" s="49">
        <v>-0.62341666666666684</v>
      </c>
      <c r="E488" s="50">
        <v>-0.59008333333333329</v>
      </c>
      <c r="F488" s="50">
        <v>-0.60050000000000014</v>
      </c>
      <c r="G488" s="50">
        <v>-0.60375000000000001</v>
      </c>
      <c r="H488" s="50">
        <v>-0.58300000000000007</v>
      </c>
      <c r="I488" s="50">
        <v>-0.59883333333333366</v>
      </c>
      <c r="J488" s="50">
        <v>-0.57716666666666649</v>
      </c>
      <c r="K488" s="50">
        <v>-0.56799999999999973</v>
      </c>
      <c r="L488" s="50">
        <v>-0.57966666666666644</v>
      </c>
      <c r="M488" s="50">
        <v>-0.58799999999999997</v>
      </c>
      <c r="N488" s="50">
        <v>-0.60258333333333358</v>
      </c>
      <c r="O488" s="50">
        <v>-0.62258333333333338</v>
      </c>
      <c r="P488" s="50">
        <v>-0.62883333333333347</v>
      </c>
      <c r="Q488" s="50">
        <v>-0.60425000000000029</v>
      </c>
      <c r="R488" s="50">
        <v>-0.60508333333333353</v>
      </c>
      <c r="S488" s="50">
        <v>-0.60716666666666685</v>
      </c>
      <c r="T488" s="50">
        <v>-0.61300000000000021</v>
      </c>
      <c r="U488" s="50">
        <v>-0.60091666666666665</v>
      </c>
      <c r="V488" s="50">
        <v>-0.52008333333333345</v>
      </c>
      <c r="W488" s="50">
        <v>-0.35841666666666661</v>
      </c>
      <c r="X488" s="50">
        <v>-0.45550000000000002</v>
      </c>
      <c r="Y488" s="50">
        <v>-0.48466666666666641</v>
      </c>
      <c r="Z488" s="50">
        <v>-0.4950833333333331</v>
      </c>
      <c r="AA488" s="50">
        <v>-0.52175000000000005</v>
      </c>
      <c r="AB488" s="50">
        <v>-0.40549999999999981</v>
      </c>
      <c r="AC488" s="50">
        <v>-0.40675000000000011</v>
      </c>
      <c r="AD488" s="50">
        <v>-0.44341666666666657</v>
      </c>
      <c r="AE488" s="50">
        <v>-0.4425833333333335</v>
      </c>
      <c r="AF488" s="50">
        <v>-0.47091666666666665</v>
      </c>
      <c r="AG488" s="50">
        <v>-0.48424999999999968</v>
      </c>
      <c r="AH488" s="51">
        <v>-0.50716666666666665</v>
      </c>
      <c r="AI488" s="21">
        <f t="shared" si="47"/>
        <v>-0.54</v>
      </c>
      <c r="AJ488" s="19">
        <f t="shared" si="48"/>
        <v>-0.35841666666666661</v>
      </c>
      <c r="AK488" s="20">
        <f t="shared" si="49"/>
        <v>-0.62883333333333347</v>
      </c>
    </row>
    <row r="489" spans="1:38" ht="13.5" customHeight="1" x14ac:dyDescent="0.15">
      <c r="A489" s="77">
        <v>26</v>
      </c>
      <c r="B489" s="110">
        <v>2011</v>
      </c>
      <c r="C489" s="95">
        <v>8</v>
      </c>
      <c r="D489" s="49">
        <v>-0.54958333333333353</v>
      </c>
      <c r="E489" s="50">
        <v>-0.54133333333333344</v>
      </c>
      <c r="F489" s="50">
        <v>-0.54591666666666672</v>
      </c>
      <c r="G489" s="50">
        <v>-0.54466666666666674</v>
      </c>
      <c r="H489" s="50">
        <v>-0.54633333333333334</v>
      </c>
      <c r="I489" s="50">
        <v>-0.55174999999999996</v>
      </c>
      <c r="J489" s="50">
        <v>-0.56049999999999989</v>
      </c>
      <c r="K489" s="50">
        <v>-0.57008333333333305</v>
      </c>
      <c r="L489" s="50">
        <v>-0.58008333333333306</v>
      </c>
      <c r="M489" s="50">
        <v>-0.58258333333333312</v>
      </c>
      <c r="N489" s="50">
        <v>-0.57549999999999979</v>
      </c>
      <c r="O489" s="50">
        <v>-0.57924999999999971</v>
      </c>
      <c r="P489" s="50">
        <v>-0.59133333333333338</v>
      </c>
      <c r="Q489" s="50">
        <v>-0.6030000000000002</v>
      </c>
      <c r="R489" s="50">
        <v>-0.60549999999999993</v>
      </c>
      <c r="S489" s="50">
        <v>-0.56633333333333336</v>
      </c>
      <c r="T489" s="50">
        <v>-0.54633333333333345</v>
      </c>
      <c r="U489" s="50">
        <v>-0.54966666666666664</v>
      </c>
      <c r="V489" s="50">
        <v>-0.54841666666666666</v>
      </c>
      <c r="W489" s="50">
        <v>-0.55716666666666659</v>
      </c>
      <c r="X489" s="50">
        <v>-0.49841666666666656</v>
      </c>
      <c r="Y489" s="50">
        <v>-0.42883333333333334</v>
      </c>
      <c r="Z489" s="50">
        <v>-0.47883333333333306</v>
      </c>
      <c r="AA489" s="50">
        <v>-0.54633333333333312</v>
      </c>
      <c r="AB489" s="50">
        <v>-0.5946666666666669</v>
      </c>
      <c r="AC489" s="50">
        <v>-0.62841666666666662</v>
      </c>
      <c r="AD489" s="50">
        <v>-0.63049999999999995</v>
      </c>
      <c r="AE489" s="50">
        <v>-0.63216666666666665</v>
      </c>
      <c r="AF489" s="50">
        <v>-0.63383333333333336</v>
      </c>
      <c r="AG489" s="50">
        <v>-0.62758333333333349</v>
      </c>
      <c r="AH489" s="51">
        <v>-0.62675000000000003</v>
      </c>
      <c r="AI489" s="21">
        <f t="shared" si="47"/>
        <v>-0.56999999999999995</v>
      </c>
      <c r="AJ489" s="19">
        <f t="shared" si="48"/>
        <v>-0.42883333333333334</v>
      </c>
      <c r="AK489" s="20">
        <f t="shared" si="49"/>
        <v>-0.63383333333333336</v>
      </c>
    </row>
    <row r="490" spans="1:38" ht="13.5" customHeight="1" x14ac:dyDescent="0.15">
      <c r="A490" s="77">
        <v>26</v>
      </c>
      <c r="B490" s="110">
        <v>2011</v>
      </c>
      <c r="C490" s="95">
        <v>9</v>
      </c>
      <c r="D490" s="49">
        <v>-0.62300000000000011</v>
      </c>
      <c r="E490" s="50">
        <v>-0.61966666666666692</v>
      </c>
      <c r="F490" s="50">
        <v>-0.59299999999999997</v>
      </c>
      <c r="G490" s="50">
        <v>-0.45258333333333328</v>
      </c>
      <c r="H490" s="50">
        <v>-0.38466666666666671</v>
      </c>
      <c r="I490" s="50">
        <v>-0.50550000000000006</v>
      </c>
      <c r="J490" s="50">
        <v>-0.56924999999999981</v>
      </c>
      <c r="K490" s="50">
        <v>-0.61341666666666672</v>
      </c>
      <c r="L490" s="50">
        <v>-0.63841666666666652</v>
      </c>
      <c r="M490" s="50">
        <v>-0.65258333333333318</v>
      </c>
      <c r="N490" s="50">
        <v>-0.66549999999999965</v>
      </c>
      <c r="O490" s="50">
        <v>-0.66466666666666641</v>
      </c>
      <c r="P490" s="50">
        <v>-0.67925000000000024</v>
      </c>
      <c r="Q490" s="50">
        <v>-0.69425000000000014</v>
      </c>
      <c r="R490" s="50">
        <v>-0.70800000000000007</v>
      </c>
      <c r="S490" s="50">
        <v>-0.70050000000000023</v>
      </c>
      <c r="T490" s="50">
        <v>-0.62716666666666698</v>
      </c>
      <c r="U490" s="50">
        <v>-0.59675000000000022</v>
      </c>
      <c r="V490" s="50">
        <v>-0.61175000000000002</v>
      </c>
      <c r="W490" s="50">
        <v>-0.48716666666666647</v>
      </c>
      <c r="X490" s="50">
        <v>-0.39258333333333345</v>
      </c>
      <c r="Y490" s="50">
        <v>-0.50258333333333338</v>
      </c>
      <c r="Z490" s="50">
        <v>-0.56716666666666649</v>
      </c>
      <c r="AA490" s="50">
        <v>-0.61258333333333337</v>
      </c>
      <c r="AB490" s="50">
        <v>-0.62924999999999998</v>
      </c>
      <c r="AC490" s="50">
        <v>-0.62716666666666676</v>
      </c>
      <c r="AD490" s="50">
        <v>-0.63216666666666665</v>
      </c>
      <c r="AE490" s="50">
        <v>-0.64258333333333317</v>
      </c>
      <c r="AF490" s="50">
        <v>-0.64466666666666661</v>
      </c>
      <c r="AG490" s="50">
        <v>-0.64174999999999993</v>
      </c>
      <c r="AH490" s="51"/>
      <c r="AI490" s="21">
        <f t="shared" si="47"/>
        <v>-0.6</v>
      </c>
      <c r="AJ490" s="19">
        <f t="shared" si="48"/>
        <v>-0.38466666666666671</v>
      </c>
      <c r="AK490" s="20">
        <f t="shared" si="49"/>
        <v>-0.70800000000000007</v>
      </c>
    </row>
    <row r="491" spans="1:38" ht="13.5" customHeight="1" x14ac:dyDescent="0.15">
      <c r="A491" s="77">
        <v>26</v>
      </c>
      <c r="B491" s="110">
        <v>2011</v>
      </c>
      <c r="C491" s="95">
        <v>10</v>
      </c>
      <c r="D491" s="49">
        <v>-0.67508333300000001</v>
      </c>
      <c r="E491" s="50">
        <v>-0.69799999999999995</v>
      </c>
      <c r="F491" s="50">
        <v>-0.75208333299999997</v>
      </c>
      <c r="G491" s="50">
        <v>-0.73591666700000002</v>
      </c>
      <c r="H491" s="50">
        <v>-0.710916667</v>
      </c>
      <c r="I491" s="50">
        <v>-0.66800000000000004</v>
      </c>
      <c r="J491" s="50">
        <v>-0.70299999999999996</v>
      </c>
      <c r="K491" s="50">
        <v>-0.72633333300000003</v>
      </c>
      <c r="L491" s="50">
        <v>-0.73091666700000002</v>
      </c>
      <c r="M491" s="50">
        <v>-0.71758333299999999</v>
      </c>
      <c r="N491" s="50">
        <v>-0.70216666699999997</v>
      </c>
      <c r="O491" s="50">
        <v>-0.70174999999999998</v>
      </c>
      <c r="P491" s="50">
        <v>-0.710916667</v>
      </c>
      <c r="Q491" s="50">
        <v>-0.69550000000000001</v>
      </c>
      <c r="R491" s="50">
        <v>-0.55425000000000002</v>
      </c>
      <c r="S491" s="50">
        <v>-0.53216666700000004</v>
      </c>
      <c r="T491" s="50">
        <v>-0.57883333299999995</v>
      </c>
      <c r="U491" s="50">
        <v>-0.61883333299999999</v>
      </c>
      <c r="V491" s="50">
        <v>-0.64966666699999998</v>
      </c>
      <c r="W491" s="50">
        <v>-0.66091666699999996</v>
      </c>
      <c r="X491" s="50">
        <v>-0.66216666700000004</v>
      </c>
      <c r="Y491" s="50">
        <v>-0.60924999999999996</v>
      </c>
      <c r="Z491" s="50">
        <v>-0.60633333300000003</v>
      </c>
      <c r="AA491" s="50">
        <v>-0.62050000000000005</v>
      </c>
      <c r="AB491" s="50">
        <v>-0.62924999999999998</v>
      </c>
      <c r="AC491" s="50">
        <v>-0.65549999999999997</v>
      </c>
      <c r="AD491" s="50">
        <v>-0.67591666699999997</v>
      </c>
      <c r="AE491" s="50">
        <v>-0.67091666699999997</v>
      </c>
      <c r="AF491" s="50">
        <v>-0.66466666699999999</v>
      </c>
      <c r="AG491" s="50">
        <v>-0.67216666700000005</v>
      </c>
      <c r="AH491" s="51">
        <v>-0.66300000000000003</v>
      </c>
      <c r="AI491" s="21">
        <f t="shared" si="47"/>
        <v>-0.67</v>
      </c>
      <c r="AJ491" s="19">
        <f t="shared" si="48"/>
        <v>-0.53216666700000004</v>
      </c>
      <c r="AK491" s="20">
        <f t="shared" si="49"/>
        <v>-0.75208333299999997</v>
      </c>
    </row>
    <row r="492" spans="1:38" ht="13.5" customHeight="1" x14ac:dyDescent="0.15">
      <c r="A492" s="77">
        <v>26</v>
      </c>
      <c r="B492" s="110">
        <v>2011</v>
      </c>
      <c r="C492" s="95">
        <v>11</v>
      </c>
      <c r="D492" s="49">
        <v>-0.69799999999999995</v>
      </c>
      <c r="E492" s="50">
        <v>-0.70425000000000004</v>
      </c>
      <c r="F492" s="50">
        <v>-0.71008333300000004</v>
      </c>
      <c r="G492" s="50">
        <v>-0.71883333299999996</v>
      </c>
      <c r="H492" s="50">
        <v>-0.71008333300000004</v>
      </c>
      <c r="I492" s="50">
        <v>-0.67425000000000002</v>
      </c>
      <c r="J492" s="50">
        <v>-0.679666667</v>
      </c>
      <c r="K492" s="50">
        <v>-0.69716666699999996</v>
      </c>
      <c r="L492" s="50">
        <v>-0.73583333299999998</v>
      </c>
      <c r="M492" s="50">
        <v>-0.70216666699999997</v>
      </c>
      <c r="N492" s="50">
        <v>-0.67258333299999995</v>
      </c>
      <c r="O492" s="50">
        <v>-0.65175000000000005</v>
      </c>
      <c r="P492" s="50">
        <v>-0.65383333300000002</v>
      </c>
      <c r="Q492" s="50">
        <v>-0.67133333299999998</v>
      </c>
      <c r="R492" s="50">
        <v>-0.70258333299999998</v>
      </c>
      <c r="S492" s="50">
        <v>-0.73133333300000003</v>
      </c>
      <c r="T492" s="50">
        <v>-0.73299999999999998</v>
      </c>
      <c r="U492" s="50">
        <v>-0.72841666699999996</v>
      </c>
      <c r="V492" s="50">
        <v>-0.62424999999999997</v>
      </c>
      <c r="W492" s="50">
        <v>-0.59591666700000001</v>
      </c>
      <c r="X492" s="50">
        <v>-0.64675000000000005</v>
      </c>
      <c r="Y492" s="50">
        <v>-0.66216666700000004</v>
      </c>
      <c r="Z492" s="50">
        <v>-0.64633333299999995</v>
      </c>
      <c r="AA492" s="50">
        <v>-0.64800000000000002</v>
      </c>
      <c r="AB492" s="50">
        <v>-0.67591666699999997</v>
      </c>
      <c r="AC492" s="50">
        <v>-0.69216666699999996</v>
      </c>
      <c r="AD492" s="50">
        <v>-0.69133333299999999</v>
      </c>
      <c r="AE492" s="50">
        <v>-0.69341666700000004</v>
      </c>
      <c r="AF492" s="50">
        <v>-0.68758333299999996</v>
      </c>
      <c r="AG492" s="50">
        <v>-0.69299999999999995</v>
      </c>
      <c r="AH492" s="51"/>
      <c r="AI492" s="21">
        <f t="shared" si="47"/>
        <v>-0.68</v>
      </c>
      <c r="AJ492" s="19">
        <f t="shared" si="48"/>
        <v>-0.59591666700000001</v>
      </c>
      <c r="AK492" s="20">
        <f t="shared" si="49"/>
        <v>-0.73583333299999998</v>
      </c>
    </row>
    <row r="493" spans="1:38" ht="13.5" customHeight="1" x14ac:dyDescent="0.15">
      <c r="A493" s="83">
        <v>26</v>
      </c>
      <c r="B493" s="126">
        <v>2011</v>
      </c>
      <c r="C493" s="96">
        <v>12</v>
      </c>
      <c r="D493" s="53">
        <v>-0.71216666699999998</v>
      </c>
      <c r="E493" s="54">
        <v>-0.71799999999999997</v>
      </c>
      <c r="F493" s="54">
        <v>-0.66341666700000002</v>
      </c>
      <c r="G493" s="54">
        <v>-0.70174999999999998</v>
      </c>
      <c r="H493" s="54">
        <v>-0.71841666699999995</v>
      </c>
      <c r="I493" s="54">
        <v>-0.72716666699999999</v>
      </c>
      <c r="J493" s="54">
        <v>-0.75958333300000003</v>
      </c>
      <c r="K493" s="54">
        <v>-0.71508333300000004</v>
      </c>
      <c r="L493" s="54">
        <v>-0.72924999999999995</v>
      </c>
      <c r="M493" s="54">
        <v>-0.74466666699999995</v>
      </c>
      <c r="N493" s="54">
        <v>-0.72466666700000004</v>
      </c>
      <c r="O493" s="54">
        <v>-0.72133333300000002</v>
      </c>
      <c r="P493" s="54">
        <v>-0.73799999999999999</v>
      </c>
      <c r="Q493" s="54">
        <v>-0.72675000000000001</v>
      </c>
      <c r="R493" s="54">
        <v>-0.72341666699999996</v>
      </c>
      <c r="S493" s="54">
        <v>-0.72716666699999999</v>
      </c>
      <c r="T493" s="54">
        <v>-0.75675000000000003</v>
      </c>
      <c r="U493" s="54">
        <v>-0.73758333300000001</v>
      </c>
      <c r="V493" s="54">
        <v>-0.73633333300000003</v>
      </c>
      <c r="W493" s="54">
        <v>-0.75675000000000003</v>
      </c>
      <c r="X493" s="54">
        <v>-0.74966666699999995</v>
      </c>
      <c r="Y493" s="54">
        <v>-0.73050000000000004</v>
      </c>
      <c r="Z493" s="54">
        <v>-0.73924999999999996</v>
      </c>
      <c r="AA493" s="54">
        <v>-0.71841666699999995</v>
      </c>
      <c r="AB493" s="54">
        <v>-0.71716666699999998</v>
      </c>
      <c r="AC493" s="54">
        <v>-0.71008333300000004</v>
      </c>
      <c r="AD493" s="54">
        <v>-0.68091666699999998</v>
      </c>
      <c r="AE493" s="54">
        <v>-0.64675000000000005</v>
      </c>
      <c r="AF493" s="54">
        <v>-0.62424999999999997</v>
      </c>
      <c r="AG493" s="54">
        <v>-0.62091666700000003</v>
      </c>
      <c r="AH493" s="55">
        <v>-0.63716666700000002</v>
      </c>
      <c r="AI493" s="35">
        <f t="shared" si="47"/>
        <v>-0.71</v>
      </c>
      <c r="AJ493" s="26">
        <f t="shared" si="48"/>
        <v>-0.62091666700000003</v>
      </c>
      <c r="AK493" s="27">
        <f t="shared" si="49"/>
        <v>-0.75958333300000003</v>
      </c>
      <c r="AL493" s="31">
        <f>IF(AE493="","***",AVERAGE(AI482:AI493))</f>
        <v>-0.66416666666666657</v>
      </c>
    </row>
    <row r="494" spans="1:38" ht="13.5" customHeight="1" x14ac:dyDescent="0.15">
      <c r="A494" s="80">
        <v>26</v>
      </c>
      <c r="B494" s="127">
        <v>2012</v>
      </c>
      <c r="C494" s="98">
        <v>1</v>
      </c>
      <c r="D494" s="36">
        <v>-0.64800000000000002</v>
      </c>
      <c r="E494" s="23">
        <v>-0.63900000000000001</v>
      </c>
      <c r="F494" s="23">
        <v>-0.67500000000000004</v>
      </c>
      <c r="G494" s="23">
        <v>-0.67600000000000005</v>
      </c>
      <c r="H494" s="23">
        <v>-0.72</v>
      </c>
      <c r="I494" s="23">
        <v>-0.70899999999999996</v>
      </c>
      <c r="J494" s="23">
        <v>-0.73499999999999999</v>
      </c>
      <c r="K494" s="23">
        <v>-0.72199999999999998</v>
      </c>
      <c r="L494" s="23">
        <v>-0.69099999999999995</v>
      </c>
      <c r="M494" s="23">
        <v>-0.73399999999999999</v>
      </c>
      <c r="N494" s="23">
        <v>-0.68300000000000005</v>
      </c>
      <c r="O494" s="23">
        <v>-0.72799999999999998</v>
      </c>
      <c r="P494" s="23">
        <v>-0.71099999999999997</v>
      </c>
      <c r="Q494" s="23">
        <v>-0.71799999999999997</v>
      </c>
      <c r="R494" s="23">
        <v>-0.70399999999999996</v>
      </c>
      <c r="S494" s="23">
        <v>-0.71299999999999997</v>
      </c>
      <c r="T494" s="23">
        <v>-0.74399999999999999</v>
      </c>
      <c r="U494" s="23">
        <v>-0.748</v>
      </c>
      <c r="V494" s="23">
        <v>-0.72499999999999998</v>
      </c>
      <c r="W494" s="23">
        <v>-0.66200000000000003</v>
      </c>
      <c r="X494" s="23">
        <v>-0.63800000000000001</v>
      </c>
      <c r="Y494" s="23">
        <v>-0.60099999999999998</v>
      </c>
      <c r="Z494" s="23">
        <v>-0.59199999999999997</v>
      </c>
      <c r="AA494" s="23">
        <v>-0.60899999999999999</v>
      </c>
      <c r="AB494" s="23">
        <v>-0.60799999999999998</v>
      </c>
      <c r="AC494" s="23">
        <v>-0.63400000000000001</v>
      </c>
      <c r="AD494" s="23">
        <v>-0.65200000000000002</v>
      </c>
      <c r="AE494" s="23">
        <v>-0.66600000000000004</v>
      </c>
      <c r="AF494" s="23">
        <v>-0.66800000000000004</v>
      </c>
      <c r="AG494" s="23">
        <v>-0.68100000000000005</v>
      </c>
      <c r="AH494" s="59">
        <v>-0.69299999999999995</v>
      </c>
      <c r="AI494" s="36">
        <f>IF(AE494="","***",ROUND(AVERAGE(D494:AH494),2))</f>
        <v>-0.68</v>
      </c>
      <c r="AJ494" s="23">
        <f t="shared" si="48"/>
        <v>-0.59199999999999997</v>
      </c>
      <c r="AK494" s="24">
        <f t="shared" si="49"/>
        <v>-0.748</v>
      </c>
    </row>
    <row r="495" spans="1:38" ht="13.5" customHeight="1" x14ac:dyDescent="0.15">
      <c r="A495" s="77">
        <v>26</v>
      </c>
      <c r="B495" s="110">
        <v>2012</v>
      </c>
      <c r="C495" s="95">
        <v>2</v>
      </c>
      <c r="D495" s="21">
        <v>-0.66500000000000004</v>
      </c>
      <c r="E495" s="19">
        <v>-0.67600000000000005</v>
      </c>
      <c r="F495" s="19">
        <v>-0.72199999999999998</v>
      </c>
      <c r="G495" s="19">
        <v>-0.68700000000000006</v>
      </c>
      <c r="H495" s="19">
        <v>-0.68</v>
      </c>
      <c r="I495" s="19">
        <v>-0.64400000000000002</v>
      </c>
      <c r="J495" s="19">
        <v>-0.55200000000000005</v>
      </c>
      <c r="K495" s="19">
        <v>-0.56000000000000005</v>
      </c>
      <c r="L495" s="19">
        <v>-0.59099999999999997</v>
      </c>
      <c r="M495" s="19">
        <v>-0.6</v>
      </c>
      <c r="N495" s="19">
        <v>-0.63300000000000001</v>
      </c>
      <c r="O495" s="19">
        <v>-0.64800000000000002</v>
      </c>
      <c r="P495" s="19">
        <v>-0.65400000000000003</v>
      </c>
      <c r="Q495" s="19">
        <v>-0.63800000000000001</v>
      </c>
      <c r="R495" s="19">
        <v>-0.61699999999999999</v>
      </c>
      <c r="S495" s="19">
        <v>-0.63</v>
      </c>
      <c r="T495" s="19">
        <v>-0.625</v>
      </c>
      <c r="U495" s="19">
        <v>-0.66900000000000004</v>
      </c>
      <c r="V495" s="19">
        <v>-0.69299999999999995</v>
      </c>
      <c r="W495" s="19">
        <v>-0.69299999999999995</v>
      </c>
      <c r="X495" s="19">
        <v>-0.69699999999999995</v>
      </c>
      <c r="Y495" s="19">
        <v>-0.68799999999999994</v>
      </c>
      <c r="Z495" s="19">
        <v>-0.57499999999999996</v>
      </c>
      <c r="AA495" s="19">
        <v>-0.56299999999999994</v>
      </c>
      <c r="AB495" s="19">
        <v>-0.55500000000000005</v>
      </c>
      <c r="AC495" s="19">
        <v>-0.57899999999999996</v>
      </c>
      <c r="AD495" s="19">
        <v>-0.628</v>
      </c>
      <c r="AE495" s="19">
        <v>-0.66300000000000003</v>
      </c>
      <c r="AF495" s="19">
        <v>-0.61399999999999999</v>
      </c>
      <c r="AG495" s="19"/>
      <c r="AH495" s="57"/>
      <c r="AI495" s="21">
        <f>IF(AE495="","***",ROUND(AVERAGE(D495:AH495),2))</f>
        <v>-0.64</v>
      </c>
      <c r="AJ495" s="19">
        <f t="shared" si="48"/>
        <v>-0.55200000000000005</v>
      </c>
      <c r="AK495" s="20">
        <f t="shared" si="49"/>
        <v>-0.72199999999999998</v>
      </c>
    </row>
    <row r="496" spans="1:38" ht="13.5" customHeight="1" x14ac:dyDescent="0.15">
      <c r="A496" s="77">
        <v>26</v>
      </c>
      <c r="B496" s="110">
        <v>2012</v>
      </c>
      <c r="C496" s="95">
        <v>3</v>
      </c>
      <c r="D496" s="21">
        <v>-0.60499999999999998</v>
      </c>
      <c r="E496" s="19">
        <v>-0.58599999999999997</v>
      </c>
      <c r="F496" s="19">
        <v>-0.59299999999999997</v>
      </c>
      <c r="G496" s="19">
        <v>-0.59899999999999998</v>
      </c>
      <c r="H496" s="19">
        <v>-0.437</v>
      </c>
      <c r="I496" s="19">
        <v>-0.44800000000000001</v>
      </c>
      <c r="J496" s="19">
        <v>-0.49399999999999999</v>
      </c>
      <c r="K496" s="19">
        <v>-0.51900000000000002</v>
      </c>
      <c r="L496" s="19">
        <v>-0.52800000000000002</v>
      </c>
      <c r="M496" s="19">
        <v>-0.52800000000000002</v>
      </c>
      <c r="N496" s="19">
        <v>-0.52500000000000002</v>
      </c>
      <c r="O496" s="19">
        <v>-0.56000000000000005</v>
      </c>
      <c r="P496" s="19">
        <v>-0.58199999999999996</v>
      </c>
      <c r="Q496" s="19">
        <v>-0.621</v>
      </c>
      <c r="R496" s="19">
        <v>-0.64</v>
      </c>
      <c r="S496" s="19">
        <v>-0.66300000000000003</v>
      </c>
      <c r="T496" s="19">
        <v>-0.61299999999999999</v>
      </c>
      <c r="U496" s="19">
        <v>-0.59499999999999997</v>
      </c>
      <c r="V496" s="19">
        <v>-0.628</v>
      </c>
      <c r="W496" s="19">
        <v>-0.64200000000000002</v>
      </c>
      <c r="X496" s="19">
        <v>-0.67400000000000004</v>
      </c>
      <c r="Y496" s="19">
        <v>-0.68300000000000005</v>
      </c>
      <c r="Z496" s="19">
        <v>-0.63800000000000001</v>
      </c>
      <c r="AA496" s="19">
        <v>-0.53100000000000003</v>
      </c>
      <c r="AB496" s="19">
        <v>-0.56299999999999994</v>
      </c>
      <c r="AC496" s="19">
        <v>-0.60199999999999998</v>
      </c>
      <c r="AD496" s="19">
        <v>-0.63400000000000001</v>
      </c>
      <c r="AE496" s="19">
        <v>-0.65</v>
      </c>
      <c r="AF496" s="19">
        <v>-0.65200000000000002</v>
      </c>
      <c r="AG496" s="19">
        <v>-0.65800000000000003</v>
      </c>
      <c r="AH496" s="57">
        <v>-0.64300000000000002</v>
      </c>
      <c r="AI496" s="21">
        <f>IF(AE496="","***",ROUND(AVERAGE(D496:AH496),2))</f>
        <v>-0.59</v>
      </c>
      <c r="AJ496" s="19">
        <f t="shared" si="48"/>
        <v>-0.437</v>
      </c>
      <c r="AK496" s="20">
        <f t="shared" si="49"/>
        <v>-0.68300000000000005</v>
      </c>
    </row>
    <row r="497" spans="1:38" ht="13.5" customHeight="1" x14ac:dyDescent="0.15">
      <c r="A497" s="80">
        <v>26</v>
      </c>
      <c r="B497" s="127">
        <v>2012</v>
      </c>
      <c r="C497" s="98">
        <v>4</v>
      </c>
      <c r="D497" s="36">
        <v>-0.678416666666667</v>
      </c>
      <c r="E497" s="23">
        <v>-0.69716666666666693</v>
      </c>
      <c r="F497" s="23">
        <v>-0.62508333333333332</v>
      </c>
      <c r="G497" s="23">
        <v>-0.58466666666666678</v>
      </c>
      <c r="H497" s="23">
        <v>-0.57925000000000004</v>
      </c>
      <c r="I497" s="23">
        <v>-0.59258333333333357</v>
      </c>
      <c r="J497" s="23">
        <v>-0.62716666666666676</v>
      </c>
      <c r="K497" s="23">
        <v>-0.65549999999999997</v>
      </c>
      <c r="L497" s="23">
        <v>-0.66675000000000006</v>
      </c>
      <c r="M497" s="23">
        <v>-0.68841666666666701</v>
      </c>
      <c r="N497" s="23">
        <v>-0.57050000000000012</v>
      </c>
      <c r="O497" s="23">
        <v>-0.49008333333333343</v>
      </c>
      <c r="P497" s="23">
        <v>-0.54758333333333331</v>
      </c>
      <c r="Q497" s="23">
        <v>-0.56383333333333319</v>
      </c>
      <c r="R497" s="23">
        <v>-0.59925000000000017</v>
      </c>
      <c r="S497" s="23">
        <v>-0.60550000000000048</v>
      </c>
      <c r="T497" s="23">
        <v>-0.62050000000000016</v>
      </c>
      <c r="U497" s="23">
        <v>-0.64883333333333304</v>
      </c>
      <c r="V497" s="23">
        <v>-0.6738333333333334</v>
      </c>
      <c r="W497" s="23">
        <v>-0.6880000000000005</v>
      </c>
      <c r="X497" s="23">
        <v>-0.67841666666666711</v>
      </c>
      <c r="Y497" s="23">
        <v>-0.63383333333333336</v>
      </c>
      <c r="Z497" s="23">
        <v>-0.50924999999999976</v>
      </c>
      <c r="AA497" s="23">
        <v>-0.52716666666666689</v>
      </c>
      <c r="AB497" s="23">
        <v>-0.55758333333333321</v>
      </c>
      <c r="AC497" s="23">
        <v>-0.53216666666666668</v>
      </c>
      <c r="AD497" s="23">
        <v>-0.48008333333333314</v>
      </c>
      <c r="AE497" s="23">
        <v>-0.54008333333333336</v>
      </c>
      <c r="AF497" s="23">
        <v>-0.5625833333333331</v>
      </c>
      <c r="AG497" s="23">
        <v>-0.5804999999999999</v>
      </c>
      <c r="AH497" s="59"/>
      <c r="AI497" s="36">
        <f t="shared" ref="AI497:AI520" si="50">IF(AE497="","***",ROUND(AVERAGE(D497:AH497),2))</f>
        <v>-0.6</v>
      </c>
      <c r="AJ497" s="23">
        <f t="shared" ref="AJ497:AJ520" si="51">IF(AE497="","***",MAX(D497:AH497))</f>
        <v>-0.48008333333333314</v>
      </c>
      <c r="AK497" s="24">
        <f t="shared" ref="AK497:AK520" si="52">IF(AE497="","***",MIN(D497:AH497))</f>
        <v>-0.69716666666666693</v>
      </c>
    </row>
    <row r="498" spans="1:38" ht="13.5" customHeight="1" x14ac:dyDescent="0.15">
      <c r="A498" s="77">
        <v>26</v>
      </c>
      <c r="B498" s="110">
        <v>2012</v>
      </c>
      <c r="C498" s="95">
        <v>5</v>
      </c>
      <c r="D498" s="21">
        <v>-0.58966666666666701</v>
      </c>
      <c r="E498" s="19">
        <v>-0.55966666666666687</v>
      </c>
      <c r="F498" s="19">
        <v>-0.52591666666666681</v>
      </c>
      <c r="G498" s="19">
        <v>-0.55424999999999991</v>
      </c>
      <c r="H498" s="19">
        <v>-0.58633333333333348</v>
      </c>
      <c r="I498" s="19">
        <v>-0.5963333333333336</v>
      </c>
      <c r="J498" s="19">
        <v>-0.60508333333333375</v>
      </c>
      <c r="K498" s="19">
        <v>-0.60508333333333375</v>
      </c>
      <c r="L498" s="19">
        <v>-0.60550000000000048</v>
      </c>
      <c r="M498" s="19">
        <v>-0.61008333333333364</v>
      </c>
      <c r="N498" s="19">
        <v>-0.62133333333333352</v>
      </c>
      <c r="O498" s="19">
        <v>-0.63383333333333336</v>
      </c>
      <c r="P498" s="19">
        <v>-0.64549999999999985</v>
      </c>
      <c r="Q498" s="19">
        <v>-0.64424999999999999</v>
      </c>
      <c r="R498" s="19">
        <v>-0.57216666666666705</v>
      </c>
      <c r="S498" s="19">
        <v>-0.53800000000000014</v>
      </c>
      <c r="T498" s="19">
        <v>-0.55383333333333329</v>
      </c>
      <c r="U498" s="19">
        <v>-0.58758333333333368</v>
      </c>
      <c r="V498" s="19">
        <v>-0.61300000000000032</v>
      </c>
      <c r="W498" s="19">
        <v>-0.61050000000000038</v>
      </c>
      <c r="X498" s="19">
        <v>-0.60800000000000043</v>
      </c>
      <c r="Y498" s="19">
        <v>-0.58841666666666637</v>
      </c>
      <c r="Z498" s="19">
        <v>-0.5800833333333334</v>
      </c>
      <c r="AA498" s="19">
        <v>-0.58675000000000022</v>
      </c>
      <c r="AB498" s="19">
        <v>-0.58800000000000041</v>
      </c>
      <c r="AC498" s="19">
        <v>-0.59675000000000022</v>
      </c>
      <c r="AD498" s="19">
        <v>-0.61341666666666705</v>
      </c>
      <c r="AE498" s="19">
        <v>-0.62300000000000011</v>
      </c>
      <c r="AF498" s="19">
        <v>-0.61883333333333368</v>
      </c>
      <c r="AG498" s="19">
        <v>-0.61508333333333365</v>
      </c>
      <c r="AH498" s="57">
        <v>-0.61050000000000038</v>
      </c>
      <c r="AI498" s="21">
        <f t="shared" si="50"/>
        <v>-0.6</v>
      </c>
      <c r="AJ498" s="19">
        <f t="shared" si="51"/>
        <v>-0.52591666666666681</v>
      </c>
      <c r="AK498" s="20">
        <f t="shared" si="52"/>
        <v>-0.64549999999999985</v>
      </c>
    </row>
    <row r="499" spans="1:38" ht="13.5" customHeight="1" x14ac:dyDescent="0.15">
      <c r="A499" s="77">
        <v>26</v>
      </c>
      <c r="B499" s="110">
        <v>2012</v>
      </c>
      <c r="C499" s="95">
        <v>6</v>
      </c>
      <c r="D499" s="21">
        <v>-0.60216666666666707</v>
      </c>
      <c r="E499" s="19">
        <v>-0.60466666666666702</v>
      </c>
      <c r="F499" s="19">
        <v>-0.60216666666666707</v>
      </c>
      <c r="G499" s="19">
        <v>-0.60175000000000034</v>
      </c>
      <c r="H499" s="19">
        <v>-0.58799999999999975</v>
      </c>
      <c r="I499" s="19">
        <v>-0.56258333333333332</v>
      </c>
      <c r="J499" s="19">
        <v>-0.5930000000000003</v>
      </c>
      <c r="K499" s="19">
        <v>-0.58466666666666645</v>
      </c>
      <c r="L499" s="19">
        <v>-0.53800000000000026</v>
      </c>
      <c r="M499" s="19">
        <v>-0.55258333333333332</v>
      </c>
      <c r="N499" s="19">
        <v>-0.57758333333333345</v>
      </c>
      <c r="O499" s="19">
        <v>-0.57716666666666649</v>
      </c>
      <c r="P499" s="19">
        <v>-0.60091666666666688</v>
      </c>
      <c r="Q499" s="19">
        <v>-0.62300000000000022</v>
      </c>
      <c r="R499" s="19">
        <v>-0.61800000000000022</v>
      </c>
      <c r="S499" s="19">
        <v>-0.53341666666666654</v>
      </c>
      <c r="T499" s="19">
        <v>-0.42050000000000015</v>
      </c>
      <c r="U499" s="19">
        <v>-0.48674999999999963</v>
      </c>
      <c r="V499" s="19">
        <v>-0.39175000000000004</v>
      </c>
      <c r="W499" s="19">
        <v>-0.41341666666666682</v>
      </c>
      <c r="X499" s="19">
        <v>-0.43175000000000002</v>
      </c>
      <c r="Y499" s="19">
        <v>-0.35091666666666671</v>
      </c>
      <c r="Z499" s="19">
        <v>-0.45383333333333337</v>
      </c>
      <c r="AA499" s="19">
        <v>-0.49258333333333315</v>
      </c>
      <c r="AB499" s="19">
        <v>-0.51175000000000026</v>
      </c>
      <c r="AC499" s="19">
        <v>-0.54799999999999993</v>
      </c>
      <c r="AD499" s="19">
        <v>-0.57425000000000004</v>
      </c>
      <c r="AE499" s="19">
        <v>-0.59091666666666698</v>
      </c>
      <c r="AF499" s="19">
        <v>-0.60841666666666683</v>
      </c>
      <c r="AG499" s="19">
        <v>-0.62800000000000011</v>
      </c>
      <c r="AH499" s="57"/>
      <c r="AI499" s="21">
        <f t="shared" si="50"/>
        <v>-0.54</v>
      </c>
      <c r="AJ499" s="19">
        <f t="shared" si="51"/>
        <v>-0.35091666666666671</v>
      </c>
      <c r="AK499" s="20">
        <f t="shared" si="52"/>
        <v>-0.62800000000000011</v>
      </c>
    </row>
    <row r="500" spans="1:38" ht="13.5" customHeight="1" x14ac:dyDescent="0.15">
      <c r="A500" s="77">
        <v>26</v>
      </c>
      <c r="B500" s="110">
        <v>2012</v>
      </c>
      <c r="C500" s="95">
        <v>7</v>
      </c>
      <c r="D500" s="21">
        <v>-0.52841666666666676</v>
      </c>
      <c r="E500" s="19">
        <v>-0.45258333333333339</v>
      </c>
      <c r="F500" s="19">
        <v>-0.4000833333333334</v>
      </c>
      <c r="G500" s="19">
        <v>-0.4359166666666669</v>
      </c>
      <c r="H500" s="19">
        <v>-0.48049999999999971</v>
      </c>
      <c r="I500" s="19">
        <v>-0.42799999999999999</v>
      </c>
      <c r="J500" s="19">
        <v>-0.35925000000000001</v>
      </c>
      <c r="K500" s="19">
        <v>-0.46424999999999988</v>
      </c>
      <c r="L500" s="19">
        <v>-0.51883333333333337</v>
      </c>
      <c r="M500" s="19">
        <v>-0.54008333333333347</v>
      </c>
      <c r="N500" s="19">
        <v>-0.54966666666666664</v>
      </c>
      <c r="O500" s="19">
        <v>-0.53091666666666693</v>
      </c>
      <c r="P500" s="19">
        <v>-0.54675000000000007</v>
      </c>
      <c r="Q500" s="19">
        <v>-0.56841666666666646</v>
      </c>
      <c r="R500" s="19">
        <v>-0.58758333333333379</v>
      </c>
      <c r="S500" s="19">
        <v>-0.60341666666666716</v>
      </c>
      <c r="T500" s="19">
        <v>-0.59383333333333366</v>
      </c>
      <c r="U500" s="19">
        <v>-0.59383333333333377</v>
      </c>
      <c r="V500" s="19">
        <v>-0.58258333333333312</v>
      </c>
      <c r="W500" s="19">
        <v>-0.56883333333333341</v>
      </c>
      <c r="X500" s="19">
        <v>-0.50175000000000003</v>
      </c>
      <c r="Y500" s="19">
        <v>-0.47966666666666641</v>
      </c>
      <c r="Z500" s="19">
        <v>-0.50258333333333338</v>
      </c>
      <c r="AA500" s="19">
        <v>-0.52591666666666692</v>
      </c>
      <c r="AB500" s="19">
        <v>-0.5371666666666669</v>
      </c>
      <c r="AC500" s="19">
        <v>-0.54549999999999998</v>
      </c>
      <c r="AD500" s="19">
        <v>-0.56341666666666645</v>
      </c>
      <c r="AE500" s="19">
        <v>-0.56508333333333316</v>
      </c>
      <c r="AF500" s="19">
        <v>-0.56424999999999981</v>
      </c>
      <c r="AG500" s="19">
        <v>-0.56966666666666643</v>
      </c>
      <c r="AH500" s="57">
        <v>-0.56591666666666651</v>
      </c>
      <c r="AI500" s="21">
        <f t="shared" si="50"/>
        <v>-0.52</v>
      </c>
      <c r="AJ500" s="19">
        <f t="shared" si="51"/>
        <v>-0.35925000000000001</v>
      </c>
      <c r="AK500" s="20">
        <f t="shared" si="52"/>
        <v>-0.60341666666666716</v>
      </c>
    </row>
    <row r="501" spans="1:38" ht="13.5" customHeight="1" x14ac:dyDescent="0.15">
      <c r="A501" s="77">
        <v>26</v>
      </c>
      <c r="B501" s="110">
        <v>2012</v>
      </c>
      <c r="C501" s="95">
        <v>8</v>
      </c>
      <c r="D501" s="21">
        <v>-0.56799999999999973</v>
      </c>
      <c r="E501" s="19">
        <v>-0.56966666666666643</v>
      </c>
      <c r="F501" s="19">
        <v>-0.57008333333333305</v>
      </c>
      <c r="G501" s="19">
        <v>-0.57049999999999967</v>
      </c>
      <c r="H501" s="19">
        <v>-0.57216666666666638</v>
      </c>
      <c r="I501" s="19">
        <v>-0.56508333333333316</v>
      </c>
      <c r="J501" s="19">
        <v>-0.56133333333333313</v>
      </c>
      <c r="K501" s="19">
        <v>-0.57841666666666669</v>
      </c>
      <c r="L501" s="19">
        <v>-0.59008333333333363</v>
      </c>
      <c r="M501" s="19">
        <v>-0.5963333333333336</v>
      </c>
      <c r="N501" s="19">
        <v>-0.59883333333333366</v>
      </c>
      <c r="O501" s="19">
        <v>-0.60091666666666688</v>
      </c>
      <c r="P501" s="19">
        <v>-0.60508333333333364</v>
      </c>
      <c r="Q501" s="19">
        <v>-0.5980000000000002</v>
      </c>
      <c r="R501" s="19">
        <v>-0.58550000000000024</v>
      </c>
      <c r="S501" s="19">
        <v>-0.57591666666666652</v>
      </c>
      <c r="T501" s="19">
        <v>-0.57716666666666683</v>
      </c>
      <c r="U501" s="19">
        <v>-0.56091666666666684</v>
      </c>
      <c r="V501" s="19">
        <v>-0.52008333333333345</v>
      </c>
      <c r="W501" s="19">
        <v>-0.53383333333333349</v>
      </c>
      <c r="X501" s="19">
        <v>-0.55008333333333337</v>
      </c>
      <c r="Y501" s="19">
        <v>-0.56466666666666643</v>
      </c>
      <c r="Z501" s="19">
        <v>-0.58216666666666694</v>
      </c>
      <c r="AA501" s="19">
        <v>-0.60550000000000026</v>
      </c>
      <c r="AB501" s="19">
        <v>-0.62508333333333344</v>
      </c>
      <c r="AC501" s="19">
        <v>-0.64424999999999988</v>
      </c>
      <c r="AD501" s="19">
        <v>-0.66216666666666668</v>
      </c>
      <c r="AE501" s="19">
        <v>-0.66591666666666693</v>
      </c>
      <c r="AF501" s="19">
        <v>-0.65466666666666662</v>
      </c>
      <c r="AG501" s="19">
        <v>-0.64508333333333312</v>
      </c>
      <c r="AH501" s="57">
        <v>-0.65049999999999975</v>
      </c>
      <c r="AI501" s="21">
        <f t="shared" si="50"/>
        <v>-0.59</v>
      </c>
      <c r="AJ501" s="19">
        <f t="shared" si="51"/>
        <v>-0.52008333333333345</v>
      </c>
      <c r="AK501" s="20">
        <f t="shared" si="52"/>
        <v>-0.66591666666666693</v>
      </c>
    </row>
    <row r="502" spans="1:38" ht="13.5" customHeight="1" x14ac:dyDescent="0.15">
      <c r="A502" s="77">
        <v>26</v>
      </c>
      <c r="B502" s="110">
        <v>2012</v>
      </c>
      <c r="C502" s="95">
        <v>9</v>
      </c>
      <c r="D502" s="21">
        <v>-0.66966666666666697</v>
      </c>
      <c r="E502" s="19">
        <v>-0.67550000000000032</v>
      </c>
      <c r="F502" s="19">
        <v>-0.68300000000000038</v>
      </c>
      <c r="G502" s="19">
        <v>-0.69550000000000034</v>
      </c>
      <c r="H502" s="19">
        <v>-0.70758333333333345</v>
      </c>
      <c r="I502" s="19">
        <v>-0.71133333333333348</v>
      </c>
      <c r="J502" s="19">
        <v>-0.72633333333333316</v>
      </c>
      <c r="K502" s="19">
        <v>-0.73091666666666655</v>
      </c>
      <c r="L502" s="19">
        <v>-0.71716666666666651</v>
      </c>
      <c r="M502" s="19">
        <v>-0.70133333333333348</v>
      </c>
      <c r="N502" s="19">
        <v>-0.7067500000000001</v>
      </c>
      <c r="O502" s="19">
        <v>-0.71633333333333338</v>
      </c>
      <c r="P502" s="19">
        <v>-0.72299999999999998</v>
      </c>
      <c r="Q502" s="19">
        <v>-0.72883333333333333</v>
      </c>
      <c r="R502" s="19">
        <v>-0.70550000000000024</v>
      </c>
      <c r="S502" s="19">
        <v>-0.68550000000000055</v>
      </c>
      <c r="T502" s="19">
        <v>-0.66424999999999979</v>
      </c>
      <c r="U502" s="19">
        <v>-0.58216666666666683</v>
      </c>
      <c r="V502" s="19">
        <v>-0.50050000000000017</v>
      </c>
      <c r="W502" s="19">
        <v>-0.54300000000000004</v>
      </c>
      <c r="X502" s="19">
        <v>-0.57758333333333356</v>
      </c>
      <c r="Y502" s="19">
        <v>-0.60800000000000032</v>
      </c>
      <c r="Z502" s="19">
        <v>-0.59758333333333369</v>
      </c>
      <c r="AA502" s="19">
        <v>-0.62216666666666687</v>
      </c>
      <c r="AB502" s="19">
        <v>-0.6513333333333331</v>
      </c>
      <c r="AC502" s="19">
        <v>-0.67091666666666672</v>
      </c>
      <c r="AD502" s="19">
        <v>-0.66508333333333314</v>
      </c>
      <c r="AE502" s="19">
        <v>-0.66341666666666654</v>
      </c>
      <c r="AF502" s="19">
        <v>-0.66799999999999971</v>
      </c>
      <c r="AG502" s="19">
        <v>-0.54841666666666666</v>
      </c>
      <c r="AH502" s="57"/>
      <c r="AI502" s="21">
        <f t="shared" si="50"/>
        <v>-0.66</v>
      </c>
      <c r="AJ502" s="19">
        <f t="shared" si="51"/>
        <v>-0.50050000000000017</v>
      </c>
      <c r="AK502" s="20">
        <f t="shared" si="52"/>
        <v>-0.73091666666666655</v>
      </c>
    </row>
    <row r="503" spans="1:38" ht="13.5" customHeight="1" x14ac:dyDescent="0.15">
      <c r="A503" s="77">
        <v>26</v>
      </c>
      <c r="B503" s="110">
        <v>2012</v>
      </c>
      <c r="C503" s="95">
        <v>10</v>
      </c>
      <c r="D503" s="21">
        <v>-0.46508333333333313</v>
      </c>
      <c r="E503" s="19">
        <v>-0.53008333333333357</v>
      </c>
      <c r="F503" s="19">
        <v>-0.54633333333333345</v>
      </c>
      <c r="G503" s="19">
        <v>-0.57550000000000001</v>
      </c>
      <c r="H503" s="19">
        <v>-0.63133333333333341</v>
      </c>
      <c r="I503" s="19">
        <v>-0.65008333333333312</v>
      </c>
      <c r="J503" s="19">
        <v>-0.6700833333333337</v>
      </c>
      <c r="K503" s="19">
        <v>-0.69800000000000029</v>
      </c>
      <c r="L503" s="19">
        <v>-0.70341666666666669</v>
      </c>
      <c r="M503" s="19">
        <v>-0.71424999999999994</v>
      </c>
      <c r="N503" s="19">
        <v>-0.71424999999999994</v>
      </c>
      <c r="O503" s="19">
        <v>-0.7200833333333333</v>
      </c>
      <c r="P503" s="19">
        <v>-0.7184166666666667</v>
      </c>
      <c r="Q503" s="19">
        <v>-0.71549999999999991</v>
      </c>
      <c r="R503" s="19">
        <v>-0.70925000000000005</v>
      </c>
      <c r="S503" s="19">
        <v>-0.71633333333333338</v>
      </c>
      <c r="T503" s="19">
        <v>-0.66966666666666674</v>
      </c>
      <c r="U503" s="19">
        <v>-0.59716666666666696</v>
      </c>
      <c r="V503" s="19">
        <v>-0.61216666666666686</v>
      </c>
      <c r="W503" s="19">
        <v>-0.63924999999999987</v>
      </c>
      <c r="X503" s="19">
        <v>-0.66008333333333313</v>
      </c>
      <c r="Y503" s="19">
        <v>-0.66924999999999979</v>
      </c>
      <c r="Z503" s="19">
        <v>-0.65341666666666665</v>
      </c>
      <c r="AA503" s="19">
        <v>-0.68550000000000033</v>
      </c>
      <c r="AB503" s="19">
        <v>-0.70425000000000015</v>
      </c>
      <c r="AC503" s="19">
        <v>-0.71050000000000013</v>
      </c>
      <c r="AD503" s="19">
        <v>-0.71299999999999997</v>
      </c>
      <c r="AE503" s="19">
        <v>-0.67091666666666683</v>
      </c>
      <c r="AF503" s="19">
        <v>-0.610916666666667</v>
      </c>
      <c r="AG503" s="19">
        <v>-0.61466666666666692</v>
      </c>
      <c r="AH503" s="57">
        <v>-0.63216666666666665</v>
      </c>
      <c r="AI503" s="21">
        <f t="shared" si="50"/>
        <v>-0.66</v>
      </c>
      <c r="AJ503" s="19">
        <f t="shared" si="51"/>
        <v>-0.46508333333333313</v>
      </c>
      <c r="AK503" s="20">
        <f t="shared" si="52"/>
        <v>-0.7200833333333333</v>
      </c>
    </row>
    <row r="504" spans="1:38" ht="13.5" customHeight="1" x14ac:dyDescent="0.15">
      <c r="A504" s="77">
        <v>26</v>
      </c>
      <c r="B504" s="110">
        <v>2012</v>
      </c>
      <c r="C504" s="95">
        <v>11</v>
      </c>
      <c r="D504" s="21">
        <v>-0.6479999999999998</v>
      </c>
      <c r="E504" s="19">
        <v>-0.68133333333333379</v>
      </c>
      <c r="F504" s="19">
        <v>-0.70299999999999996</v>
      </c>
      <c r="G504" s="19">
        <v>-0.71591666666666676</v>
      </c>
      <c r="H504" s="19">
        <v>-0.72466666666666668</v>
      </c>
      <c r="I504" s="19">
        <v>-0.70300000000000029</v>
      </c>
      <c r="J504" s="19">
        <v>-0.7050833333333334</v>
      </c>
      <c r="K504" s="19">
        <v>-0.72466666666666668</v>
      </c>
      <c r="L504" s="19">
        <v>-0.73799999999999988</v>
      </c>
      <c r="M504" s="19">
        <v>-0.74799999999999989</v>
      </c>
      <c r="N504" s="19">
        <v>-0.71216666666666661</v>
      </c>
      <c r="O504" s="19">
        <v>-0.64174999999999993</v>
      </c>
      <c r="P504" s="19">
        <v>-0.62966666666666671</v>
      </c>
      <c r="Q504" s="19">
        <v>-0.64174999999999982</v>
      </c>
      <c r="R504" s="19">
        <v>-0.66133333333333322</v>
      </c>
      <c r="S504" s="19">
        <v>-0.66633333333333311</v>
      </c>
      <c r="T504" s="19">
        <v>-0.6034166666666666</v>
      </c>
      <c r="U504" s="19">
        <v>-0.59091666666666698</v>
      </c>
      <c r="V504" s="19">
        <v>-0.61216666666666697</v>
      </c>
      <c r="W504" s="19">
        <v>-0.63966666666666649</v>
      </c>
      <c r="X504" s="19">
        <v>-0.67258333333333364</v>
      </c>
      <c r="Y504" s="19">
        <v>-0.68008333333333393</v>
      </c>
      <c r="Z504" s="19">
        <v>-0.67049999999999998</v>
      </c>
      <c r="AA504" s="19">
        <v>-0.70216666666666683</v>
      </c>
      <c r="AB504" s="19">
        <v>-0.72299999999999986</v>
      </c>
      <c r="AC504" s="19">
        <v>-0.65050000000000019</v>
      </c>
      <c r="AD504" s="19">
        <v>-0.66216666666666679</v>
      </c>
      <c r="AE504" s="19">
        <v>-0.67049999999999965</v>
      </c>
      <c r="AF504" s="19">
        <v>-0.66841666666666644</v>
      </c>
      <c r="AG504" s="19">
        <v>-0.67174999999999974</v>
      </c>
      <c r="AH504" s="57"/>
      <c r="AI504" s="21">
        <f t="shared" si="50"/>
        <v>-0.68</v>
      </c>
      <c r="AJ504" s="19">
        <f t="shared" si="51"/>
        <v>-0.59091666666666698</v>
      </c>
      <c r="AK504" s="20">
        <f t="shared" si="52"/>
        <v>-0.74799999999999989</v>
      </c>
    </row>
    <row r="505" spans="1:38" ht="13.5" customHeight="1" x14ac:dyDescent="0.15">
      <c r="A505" s="83">
        <v>26</v>
      </c>
      <c r="B505" s="126">
        <v>2012</v>
      </c>
      <c r="C505" s="96">
        <v>12</v>
      </c>
      <c r="D505" s="35">
        <v>-0.69091666666666696</v>
      </c>
      <c r="E505" s="26">
        <v>-0.70966666666666678</v>
      </c>
      <c r="F505" s="26">
        <v>-0.69466666666666699</v>
      </c>
      <c r="G505" s="26">
        <v>-0.66550000000000009</v>
      </c>
      <c r="H505" s="26">
        <v>-0.68508333333333382</v>
      </c>
      <c r="I505" s="26">
        <v>-0.6917500000000002</v>
      </c>
      <c r="J505" s="26">
        <v>-0.7100833333333334</v>
      </c>
      <c r="K505" s="26">
        <v>-0.69341666666666679</v>
      </c>
      <c r="L505" s="26">
        <v>-0.70258333333333345</v>
      </c>
      <c r="M505" s="26">
        <v>-0.71050000000000013</v>
      </c>
      <c r="N505" s="26">
        <v>-0.69383333333333364</v>
      </c>
      <c r="O505" s="26">
        <v>-0.69508333333333361</v>
      </c>
      <c r="P505" s="26">
        <v>-0.70841666666666658</v>
      </c>
      <c r="Q505" s="26">
        <v>-0.69925000000000026</v>
      </c>
      <c r="R505" s="26">
        <v>-0.62966666666666693</v>
      </c>
      <c r="S505" s="26">
        <v>-0.62175000000000014</v>
      </c>
      <c r="T505" s="26">
        <v>-0.62550000000000017</v>
      </c>
      <c r="U505" s="26">
        <v>-0.62924999999999998</v>
      </c>
      <c r="V505" s="26">
        <v>-0.67758333333333365</v>
      </c>
      <c r="W505" s="26">
        <v>-0.70674999999999999</v>
      </c>
      <c r="X505" s="26">
        <v>-0.71300000000000008</v>
      </c>
      <c r="Y505" s="26">
        <v>-0.63258333333333361</v>
      </c>
      <c r="Z505" s="26">
        <v>-0.63424999999999998</v>
      </c>
      <c r="AA505" s="26">
        <v>-0.65966666666666685</v>
      </c>
      <c r="AB505" s="26">
        <v>-0.67633333333333356</v>
      </c>
      <c r="AC505" s="26">
        <v>-0.69716666666666682</v>
      </c>
      <c r="AD505" s="26">
        <v>-0.72133333333333338</v>
      </c>
      <c r="AE505" s="26">
        <v>-0.70758333333333345</v>
      </c>
      <c r="AF505" s="26">
        <v>-0.67550000000000043</v>
      </c>
      <c r="AG505" s="26">
        <v>-0.59091666666666687</v>
      </c>
      <c r="AH505" s="58">
        <v>-0.57008333333333361</v>
      </c>
      <c r="AI505" s="35">
        <f t="shared" si="50"/>
        <v>-0.67</v>
      </c>
      <c r="AJ505" s="26">
        <f t="shared" si="51"/>
        <v>-0.57008333333333361</v>
      </c>
      <c r="AK505" s="27">
        <f t="shared" si="52"/>
        <v>-0.72133333333333338</v>
      </c>
      <c r="AL505" s="31">
        <f>IF(AE505="","***",AVERAGE(AI494:AI505))</f>
        <v>-0.61916666666666664</v>
      </c>
    </row>
    <row r="506" spans="1:38" ht="13.5" customHeight="1" x14ac:dyDescent="0.15">
      <c r="A506" s="80">
        <v>26</v>
      </c>
      <c r="B506" s="127">
        <v>2013</v>
      </c>
      <c r="C506" s="98">
        <v>1</v>
      </c>
      <c r="D506" s="36">
        <v>-0.61341666666666694</v>
      </c>
      <c r="E506" s="23">
        <v>-0.63216666666666665</v>
      </c>
      <c r="F506" s="23">
        <v>-0.65341666666666642</v>
      </c>
      <c r="G506" s="23">
        <v>-0.67300000000000038</v>
      </c>
      <c r="H506" s="23">
        <v>-0.68591666666666706</v>
      </c>
      <c r="I506" s="23">
        <v>-0.69591666666666685</v>
      </c>
      <c r="J506" s="23">
        <v>-0.70800000000000007</v>
      </c>
      <c r="K506" s="23">
        <v>-0.71508333333333329</v>
      </c>
      <c r="L506" s="23">
        <v>-0.72049999999999992</v>
      </c>
      <c r="M506" s="23">
        <v>-0.73924999999999985</v>
      </c>
      <c r="N506" s="23">
        <v>-0.75091666666666657</v>
      </c>
      <c r="O506" s="23">
        <v>-0.73966666666666647</v>
      </c>
      <c r="P506" s="23">
        <v>-0.72341666666666649</v>
      </c>
      <c r="Q506" s="23">
        <v>-0.64258333333333362</v>
      </c>
      <c r="R506" s="23">
        <v>-0.65508333333333335</v>
      </c>
      <c r="S506" s="23">
        <v>-0.6705000000000001</v>
      </c>
      <c r="T506" s="23">
        <v>-0.69258333333333366</v>
      </c>
      <c r="U506" s="23">
        <v>-0.72258333333333324</v>
      </c>
      <c r="V506" s="23">
        <v>-0.72383333333333333</v>
      </c>
      <c r="W506" s="23">
        <v>-0.74216666666666642</v>
      </c>
      <c r="X506" s="23">
        <v>-0.74091666666666656</v>
      </c>
      <c r="Y506" s="23">
        <v>-0.66174999999999984</v>
      </c>
      <c r="Z506" s="23">
        <v>-0.66466666666666641</v>
      </c>
      <c r="AA506" s="23">
        <v>-0.66633333333333311</v>
      </c>
      <c r="AB506" s="23">
        <v>-0.67466666666666697</v>
      </c>
      <c r="AC506" s="23">
        <v>-0.70091666666666697</v>
      </c>
      <c r="AD506" s="23">
        <v>-0.71091666666666675</v>
      </c>
      <c r="AE506" s="23">
        <v>-0.72716666666666641</v>
      </c>
      <c r="AF506" s="23">
        <v>-0.74758333333333304</v>
      </c>
      <c r="AG506" s="23">
        <v>-0.76049999999999995</v>
      </c>
      <c r="AH506" s="59">
        <v>-0.77675000000000027</v>
      </c>
      <c r="AI506" s="36">
        <f t="shared" si="50"/>
        <v>-0.7</v>
      </c>
      <c r="AJ506" s="23">
        <f t="shared" si="51"/>
        <v>-0.61341666666666694</v>
      </c>
      <c r="AK506" s="24">
        <f t="shared" si="52"/>
        <v>-0.77675000000000027</v>
      </c>
    </row>
    <row r="507" spans="1:38" ht="13.5" customHeight="1" x14ac:dyDescent="0.15">
      <c r="A507" s="77">
        <v>26</v>
      </c>
      <c r="B507" s="110">
        <v>2013</v>
      </c>
      <c r="C507" s="95">
        <v>2</v>
      </c>
      <c r="D507" s="21">
        <v>-0.76</v>
      </c>
      <c r="E507" s="19">
        <v>-0.72</v>
      </c>
      <c r="F507" s="19">
        <v>-0.74</v>
      </c>
      <c r="G507" s="19">
        <v>-0.71</v>
      </c>
      <c r="H507" s="19">
        <v>-0.72</v>
      </c>
      <c r="I507" s="19">
        <v>-0.68</v>
      </c>
      <c r="J507" s="19">
        <v>-0.67</v>
      </c>
      <c r="K507" s="19">
        <v>-0.7</v>
      </c>
      <c r="L507" s="19">
        <v>-0.71</v>
      </c>
      <c r="M507" s="19">
        <v>-0.71</v>
      </c>
      <c r="N507" s="19">
        <v>-0.73</v>
      </c>
      <c r="O507" s="19">
        <v>-0.73</v>
      </c>
      <c r="P507" s="19">
        <v>-0.7</v>
      </c>
      <c r="Q507" s="19">
        <v>-0.72</v>
      </c>
      <c r="R507" s="19">
        <v>-0.7</v>
      </c>
      <c r="S507" s="19">
        <v>-0.74</v>
      </c>
      <c r="T507" s="19">
        <v>-0.76</v>
      </c>
      <c r="U507" s="19">
        <v>-0.7</v>
      </c>
      <c r="V507" s="19">
        <v>-0.68</v>
      </c>
      <c r="W507" s="19">
        <v>-0.7</v>
      </c>
      <c r="X507" s="19">
        <v>-0.72</v>
      </c>
      <c r="Y507" s="19">
        <v>-0.72</v>
      </c>
      <c r="Z507" s="19">
        <v>-0.74</v>
      </c>
      <c r="AA507" s="19">
        <v>-0.76</v>
      </c>
      <c r="AB507" s="19">
        <v>-0.78</v>
      </c>
      <c r="AC507" s="19">
        <v>-0.78</v>
      </c>
      <c r="AD507" s="19">
        <v>-0.74</v>
      </c>
      <c r="AE507" s="19">
        <v>-0.76</v>
      </c>
      <c r="AF507" s="19"/>
      <c r="AG507" s="19"/>
      <c r="AH507" s="57"/>
      <c r="AI507" s="21">
        <f t="shared" si="50"/>
        <v>-0.72</v>
      </c>
      <c r="AJ507" s="19">
        <f t="shared" si="51"/>
        <v>-0.67</v>
      </c>
      <c r="AK507" s="20">
        <f t="shared" si="52"/>
        <v>-0.78</v>
      </c>
    </row>
    <row r="508" spans="1:38" ht="13.5" customHeight="1" x14ac:dyDescent="0.15">
      <c r="A508" s="86">
        <v>26</v>
      </c>
      <c r="B508" s="115">
        <v>2013</v>
      </c>
      <c r="C508" s="99">
        <v>3</v>
      </c>
      <c r="D508" s="28">
        <v>-0.74</v>
      </c>
      <c r="E508" s="29">
        <v>-0.74</v>
      </c>
      <c r="F508" s="29">
        <v>-0.77</v>
      </c>
      <c r="G508" s="29">
        <v>-0.78</v>
      </c>
      <c r="H508" s="29">
        <v>-0.81</v>
      </c>
      <c r="I508" s="29">
        <v>-0.81</v>
      </c>
      <c r="J508" s="29">
        <v>-0.81</v>
      </c>
      <c r="K508" s="29">
        <v>-0.8</v>
      </c>
      <c r="L508" s="29">
        <v>-0.82</v>
      </c>
      <c r="M508" s="29">
        <v>-0.81</v>
      </c>
      <c r="N508" s="29">
        <v>-0.83</v>
      </c>
      <c r="O508" s="29">
        <v>-0.82</v>
      </c>
      <c r="P508" s="29">
        <v>-0.79</v>
      </c>
      <c r="Q508" s="29">
        <v>-0.8</v>
      </c>
      <c r="R508" s="29">
        <v>-0.81</v>
      </c>
      <c r="S508" s="29">
        <v>-0.81</v>
      </c>
      <c r="T508" s="29">
        <v>-0.83</v>
      </c>
      <c r="U508" s="29">
        <v>-0.79</v>
      </c>
      <c r="V508" s="29">
        <v>-0.77</v>
      </c>
      <c r="W508" s="29">
        <v>-0.75</v>
      </c>
      <c r="X508" s="29">
        <v>-0.79</v>
      </c>
      <c r="Y508" s="29">
        <v>-0.79</v>
      </c>
      <c r="Z508" s="29">
        <v>-0.81</v>
      </c>
      <c r="AA508" s="29">
        <v>-0.8</v>
      </c>
      <c r="AB508" s="29">
        <v>-0.8</v>
      </c>
      <c r="AC508" s="29">
        <v>-0.83</v>
      </c>
      <c r="AD508" s="29">
        <v>-0.82</v>
      </c>
      <c r="AE508" s="29">
        <v>-0.78</v>
      </c>
      <c r="AF508" s="29">
        <v>-0.78</v>
      </c>
      <c r="AG508" s="29">
        <v>-0.79</v>
      </c>
      <c r="AH508" s="60">
        <v>-0.77</v>
      </c>
      <c r="AI508" s="28">
        <f t="shared" si="50"/>
        <v>-0.8</v>
      </c>
      <c r="AJ508" s="29">
        <f t="shared" si="51"/>
        <v>-0.74</v>
      </c>
      <c r="AK508" s="30">
        <f t="shared" si="52"/>
        <v>-0.83</v>
      </c>
    </row>
    <row r="509" spans="1:38" ht="13.5" customHeight="1" x14ac:dyDescent="0.15">
      <c r="A509" s="77">
        <v>26</v>
      </c>
      <c r="B509" s="110">
        <v>2013</v>
      </c>
      <c r="C509" s="79">
        <v>4</v>
      </c>
      <c r="D509" s="21">
        <v>-0.77966666666666695</v>
      </c>
      <c r="E509" s="19">
        <v>-0.74883333333333313</v>
      </c>
      <c r="F509" s="19">
        <v>-0.70550000000000013</v>
      </c>
      <c r="G509" s="19">
        <v>-0.74049999999999983</v>
      </c>
      <c r="H509" s="19">
        <v>-0.75383333333333313</v>
      </c>
      <c r="I509" s="19">
        <v>-0.67341666666666677</v>
      </c>
      <c r="J509" s="19">
        <v>-0.53466666666666673</v>
      </c>
      <c r="K509" s="19">
        <v>-0.61258333333333359</v>
      </c>
      <c r="L509" s="19">
        <v>-0.62841666666666673</v>
      </c>
      <c r="M509" s="19">
        <v>-0.65174999999999994</v>
      </c>
      <c r="N509" s="19">
        <v>-0.67550000000000032</v>
      </c>
      <c r="O509" s="19">
        <v>-0.68383333333333363</v>
      </c>
      <c r="P509" s="19">
        <v>-0.70258333333333345</v>
      </c>
      <c r="Q509" s="19">
        <v>-0.70300000000000018</v>
      </c>
      <c r="R509" s="19">
        <v>-0.71674999999999989</v>
      </c>
      <c r="S509" s="19">
        <v>-0.74299999999999988</v>
      </c>
      <c r="T509" s="19">
        <v>-0.75550000000000006</v>
      </c>
      <c r="U509" s="19">
        <v>-0.75049999999999983</v>
      </c>
      <c r="V509" s="19">
        <v>-0.77175000000000027</v>
      </c>
      <c r="W509" s="19">
        <v>-0.7725833333333334</v>
      </c>
      <c r="X509" s="19">
        <v>-0.70841666666666681</v>
      </c>
      <c r="Y509" s="19">
        <v>-0.71258333333333335</v>
      </c>
      <c r="Z509" s="19">
        <v>-0.72258333333333313</v>
      </c>
      <c r="AA509" s="19">
        <v>-0.59216666666666684</v>
      </c>
      <c r="AB509" s="19">
        <v>-0.49383333333333351</v>
      </c>
      <c r="AC509" s="19">
        <v>-0.53050000000000008</v>
      </c>
      <c r="AD509" s="19">
        <v>-0.57591666666666685</v>
      </c>
      <c r="AE509" s="19">
        <v>-0.59966666666666701</v>
      </c>
      <c r="AF509" s="19">
        <v>-0.60300000000000042</v>
      </c>
      <c r="AG509" s="19">
        <v>-0.58966666666666667</v>
      </c>
      <c r="AH509" s="20"/>
      <c r="AI509" s="21">
        <f t="shared" si="50"/>
        <v>-0.67</v>
      </c>
      <c r="AJ509" s="19">
        <f t="shared" si="51"/>
        <v>-0.49383333333333351</v>
      </c>
      <c r="AK509" s="20">
        <f t="shared" si="52"/>
        <v>-0.77966666666666695</v>
      </c>
    </row>
    <row r="510" spans="1:38" ht="13.5" customHeight="1" x14ac:dyDescent="0.15">
      <c r="A510" s="77">
        <v>26</v>
      </c>
      <c r="B510" s="110">
        <v>2013</v>
      </c>
      <c r="C510" s="79">
        <v>5</v>
      </c>
      <c r="D510" s="21">
        <v>-0.5963333333333336</v>
      </c>
      <c r="E510" s="19">
        <v>-0.63841666666666652</v>
      </c>
      <c r="F510" s="19">
        <v>-0.66341666666666654</v>
      </c>
      <c r="G510" s="19">
        <v>-0.67383333333333351</v>
      </c>
      <c r="H510" s="19">
        <v>-0.67633333333333345</v>
      </c>
      <c r="I510" s="19">
        <v>-0.66591666666666649</v>
      </c>
      <c r="J510" s="19">
        <v>-0.67591666666666672</v>
      </c>
      <c r="K510" s="19">
        <v>-0.67800000000000005</v>
      </c>
      <c r="L510" s="19">
        <v>-0.6696666666666663</v>
      </c>
      <c r="M510" s="19">
        <v>-0.65341666666666665</v>
      </c>
      <c r="N510" s="19">
        <v>-0.61633333333333373</v>
      </c>
      <c r="O510" s="19">
        <v>-0.61966666666666681</v>
      </c>
      <c r="P510" s="19">
        <v>-0.64049999999999996</v>
      </c>
      <c r="Q510" s="19">
        <v>-0.63883333333333325</v>
      </c>
      <c r="R510" s="19">
        <v>-0.64841666666666664</v>
      </c>
      <c r="S510" s="19">
        <v>-0.65591666666666659</v>
      </c>
      <c r="T510" s="19">
        <v>-0.67883333333333351</v>
      </c>
      <c r="U510" s="19">
        <v>-0.67466666666666641</v>
      </c>
      <c r="V510" s="19">
        <v>-0.64341666666666675</v>
      </c>
      <c r="W510" s="19">
        <v>-0.60133333333333361</v>
      </c>
      <c r="X510" s="19">
        <v>-0.61883333333333357</v>
      </c>
      <c r="Y510" s="19">
        <v>-0.62966666666666671</v>
      </c>
      <c r="Z510" s="19">
        <v>-0.63050000000000006</v>
      </c>
      <c r="AA510" s="19">
        <v>-0.63883333333333325</v>
      </c>
      <c r="AB510" s="19">
        <v>-0.64258333333333317</v>
      </c>
      <c r="AC510" s="19">
        <v>-0.63716666666666666</v>
      </c>
      <c r="AD510" s="19">
        <v>-0.63341666666666663</v>
      </c>
      <c r="AE510" s="19">
        <v>-0.63050000000000006</v>
      </c>
      <c r="AF510" s="19">
        <v>-0.58883333333333321</v>
      </c>
      <c r="AG510" s="19">
        <v>-0.56883333333333308</v>
      </c>
      <c r="AH510" s="20">
        <v>-0.58341666666666725</v>
      </c>
      <c r="AI510" s="21">
        <f t="shared" si="50"/>
        <v>-0.64</v>
      </c>
      <c r="AJ510" s="19">
        <f t="shared" si="51"/>
        <v>-0.56883333333333308</v>
      </c>
      <c r="AK510" s="20">
        <f t="shared" si="52"/>
        <v>-0.67883333333333351</v>
      </c>
    </row>
    <row r="511" spans="1:38" ht="13.5" customHeight="1" x14ac:dyDescent="0.15">
      <c r="A511" s="77">
        <v>26</v>
      </c>
      <c r="B511" s="110">
        <v>2013</v>
      </c>
      <c r="C511" s="79">
        <v>6</v>
      </c>
      <c r="D511" s="21">
        <v>-0.77</v>
      </c>
      <c r="E511" s="19">
        <v>-0.76</v>
      </c>
      <c r="F511" s="19">
        <v>-0.77</v>
      </c>
      <c r="G511" s="19">
        <v>-0.79</v>
      </c>
      <c r="H511" s="19">
        <v>-0.81</v>
      </c>
      <c r="I511" s="19">
        <v>-0.8</v>
      </c>
      <c r="J511" s="19">
        <v>-0.79</v>
      </c>
      <c r="K511" s="19">
        <v>-0.81</v>
      </c>
      <c r="L511" s="19">
        <v>-0.82</v>
      </c>
      <c r="M511" s="19">
        <v>-0.82</v>
      </c>
      <c r="N511" s="19">
        <v>-0.84</v>
      </c>
      <c r="O511" s="19">
        <v>-0.85</v>
      </c>
      <c r="P511" s="19">
        <v>-0.87</v>
      </c>
      <c r="Q511" s="19">
        <v>-0.9</v>
      </c>
      <c r="R511" s="19">
        <v>-0.92</v>
      </c>
      <c r="S511" s="19">
        <v>-0.92</v>
      </c>
      <c r="T511" s="19">
        <v>-0.92</v>
      </c>
      <c r="U511" s="19">
        <v>-0.92</v>
      </c>
      <c r="V511" s="19">
        <v>-0.93</v>
      </c>
      <c r="W511" s="19">
        <v>-0.93</v>
      </c>
      <c r="X511" s="19">
        <v>-0.92</v>
      </c>
      <c r="Y511" s="19">
        <v>-0.92</v>
      </c>
      <c r="Z511" s="19">
        <v>-0.91</v>
      </c>
      <c r="AA511" s="19">
        <v>-0.91</v>
      </c>
      <c r="AB511" s="19">
        <v>-0.92</v>
      </c>
      <c r="AC511" s="19">
        <v>-0.87</v>
      </c>
      <c r="AD511" s="19">
        <v>-0.88</v>
      </c>
      <c r="AE511" s="19">
        <v>-0.91</v>
      </c>
      <c r="AF511" s="19">
        <v>-0.95</v>
      </c>
      <c r="AG511" s="19">
        <v>-0.96</v>
      </c>
      <c r="AH511" s="20"/>
      <c r="AI511" s="21">
        <f t="shared" si="50"/>
        <v>-0.87</v>
      </c>
      <c r="AJ511" s="19">
        <f t="shared" si="51"/>
        <v>-0.76</v>
      </c>
      <c r="AK511" s="20">
        <f t="shared" si="52"/>
        <v>-0.96</v>
      </c>
    </row>
    <row r="512" spans="1:38" ht="13.5" customHeight="1" x14ac:dyDescent="0.15">
      <c r="A512" s="77">
        <v>26</v>
      </c>
      <c r="B512" s="110">
        <v>2013</v>
      </c>
      <c r="C512" s="79">
        <v>7</v>
      </c>
      <c r="D512" s="21">
        <v>-0.60883333333333345</v>
      </c>
      <c r="E512" s="19">
        <v>-0.62466666666666681</v>
      </c>
      <c r="F512" s="19">
        <v>-0.60383333333333367</v>
      </c>
      <c r="G512" s="19">
        <v>-0.58300000000000007</v>
      </c>
      <c r="H512" s="19">
        <v>-0.56133333333333313</v>
      </c>
      <c r="I512" s="19">
        <v>-0.58966666666666712</v>
      </c>
      <c r="J512" s="19">
        <v>-0.60425000000000029</v>
      </c>
      <c r="K512" s="19">
        <v>-0.62258333333333349</v>
      </c>
      <c r="L512" s="19">
        <v>-0.63549999999999995</v>
      </c>
      <c r="M512" s="19">
        <v>-0.65508333333333313</v>
      </c>
      <c r="N512" s="19">
        <v>-0.66800000000000015</v>
      </c>
      <c r="O512" s="19">
        <v>-0.68091666666666706</v>
      </c>
      <c r="P512" s="19">
        <v>-0.69091666666666696</v>
      </c>
      <c r="Q512" s="19">
        <v>-0.67925000000000024</v>
      </c>
      <c r="R512" s="19">
        <v>-0.66174999999999984</v>
      </c>
      <c r="S512" s="19">
        <v>-0.64841666666666653</v>
      </c>
      <c r="T512" s="19">
        <v>-0.65716666666666657</v>
      </c>
      <c r="U512" s="19">
        <v>-0.6446666666666665</v>
      </c>
      <c r="V512" s="19">
        <v>-0.66049999999999975</v>
      </c>
      <c r="W512" s="19">
        <v>-0.65216666666666667</v>
      </c>
      <c r="X512" s="19">
        <v>-0.64216666666666666</v>
      </c>
      <c r="Y512" s="19">
        <v>-0.63008333333333344</v>
      </c>
      <c r="Z512" s="19">
        <v>-0.61675000000000024</v>
      </c>
      <c r="AA512" s="19">
        <v>-0.59925000000000017</v>
      </c>
      <c r="AB512" s="19">
        <v>-0.58258333333333312</v>
      </c>
      <c r="AC512" s="19">
        <v>-0.57508333333333328</v>
      </c>
      <c r="AD512" s="19">
        <v>-0.57008333333333316</v>
      </c>
      <c r="AE512" s="19">
        <v>-0.5804999999999999</v>
      </c>
      <c r="AF512" s="19">
        <v>-0.5538333333333334</v>
      </c>
      <c r="AG512" s="19">
        <v>-0.50133333333333352</v>
      </c>
      <c r="AH512" s="20">
        <v>-0.5355000000000002</v>
      </c>
      <c r="AI512" s="21">
        <f t="shared" si="50"/>
        <v>-0.62</v>
      </c>
      <c r="AJ512" s="19">
        <f t="shared" si="51"/>
        <v>-0.50133333333333352</v>
      </c>
      <c r="AK512" s="20">
        <f t="shared" si="52"/>
        <v>-0.69091666666666696</v>
      </c>
    </row>
    <row r="513" spans="1:38" ht="13.5" customHeight="1" x14ac:dyDescent="0.15">
      <c r="A513" s="77">
        <v>26</v>
      </c>
      <c r="B513" s="110">
        <v>2013</v>
      </c>
      <c r="C513" s="79">
        <v>8</v>
      </c>
      <c r="D513" s="21">
        <v>-0.54966666666666664</v>
      </c>
      <c r="E513" s="19">
        <v>-0.57383333333333342</v>
      </c>
      <c r="F513" s="19">
        <v>-0.59675000000000022</v>
      </c>
      <c r="G513" s="19">
        <v>-0.59300000000000042</v>
      </c>
      <c r="H513" s="19">
        <v>-0.58049999999999979</v>
      </c>
      <c r="I513" s="19">
        <v>-0.59175000000000033</v>
      </c>
      <c r="J513" s="19">
        <v>-0.59716666666666718</v>
      </c>
      <c r="K513" s="19">
        <v>-0.58383333333333354</v>
      </c>
      <c r="L513" s="19">
        <v>-0.58216666666666672</v>
      </c>
      <c r="M513" s="19">
        <v>-0.59008333333333363</v>
      </c>
      <c r="N513" s="19">
        <v>-0.60050000000000026</v>
      </c>
      <c r="O513" s="19">
        <v>-0.61841666666666695</v>
      </c>
      <c r="P513" s="19">
        <v>-0.61341666666666694</v>
      </c>
      <c r="Q513" s="19">
        <v>-0.63258333333333339</v>
      </c>
      <c r="R513" s="19">
        <v>-0.63008333333333344</v>
      </c>
      <c r="S513" s="19">
        <v>-0.62425000000000019</v>
      </c>
      <c r="T513" s="19">
        <v>-0.62383333333333346</v>
      </c>
      <c r="U513" s="19">
        <v>-0.62466666666666681</v>
      </c>
      <c r="V513" s="19">
        <v>-0.61716666666666697</v>
      </c>
      <c r="W513" s="19">
        <v>-0.62175000000000014</v>
      </c>
      <c r="X513" s="19">
        <v>-0.62716666666666676</v>
      </c>
      <c r="Y513" s="19">
        <v>-0.63716666666666666</v>
      </c>
      <c r="Z513" s="19">
        <v>-0.63591666666666669</v>
      </c>
      <c r="AA513" s="19">
        <v>-0.64091666666666658</v>
      </c>
      <c r="AB513" s="19">
        <v>-0.61675000000000035</v>
      </c>
      <c r="AC513" s="19">
        <v>-0.60966666666666702</v>
      </c>
      <c r="AD513" s="19">
        <v>-0.62425000000000008</v>
      </c>
      <c r="AE513" s="19">
        <v>-0.65091666666666637</v>
      </c>
      <c r="AF513" s="19">
        <v>-0.67925000000000013</v>
      </c>
      <c r="AG513" s="19">
        <v>-0.70550000000000013</v>
      </c>
      <c r="AH513" s="20">
        <v>-0.71758333333333335</v>
      </c>
      <c r="AI513" s="21">
        <f t="shared" si="50"/>
        <v>-0.62</v>
      </c>
      <c r="AJ513" s="19">
        <f t="shared" si="51"/>
        <v>-0.54966666666666664</v>
      </c>
      <c r="AK513" s="20">
        <f t="shared" si="52"/>
        <v>-0.71758333333333335</v>
      </c>
    </row>
    <row r="514" spans="1:38" ht="13.5" customHeight="1" x14ac:dyDescent="0.15">
      <c r="A514" s="77">
        <v>26</v>
      </c>
      <c r="B514" s="110">
        <v>2013</v>
      </c>
      <c r="C514" s="79">
        <v>9</v>
      </c>
      <c r="D514" s="21">
        <v>-0.71841666666666659</v>
      </c>
      <c r="E514" s="19">
        <v>-0.71091666666666686</v>
      </c>
      <c r="F514" s="19">
        <v>-0.67966666666666653</v>
      </c>
      <c r="G514" s="19">
        <v>-0.54841666666666689</v>
      </c>
      <c r="H514" s="19">
        <v>-0.5229999999999998</v>
      </c>
      <c r="I514" s="19">
        <v>-0.5767500000000001</v>
      </c>
      <c r="J514" s="19">
        <v>-0.59341666666666681</v>
      </c>
      <c r="K514" s="19">
        <v>-0.55966666666666665</v>
      </c>
      <c r="L514" s="19">
        <v>-0.5946666666666669</v>
      </c>
      <c r="M514" s="19">
        <v>-0.64383333333333315</v>
      </c>
      <c r="N514" s="19">
        <v>-0.67258333333333375</v>
      </c>
      <c r="O514" s="19">
        <v>-0.70133333333333348</v>
      </c>
      <c r="P514" s="19">
        <v>-0.73091666666666655</v>
      </c>
      <c r="Q514" s="19">
        <v>-0.73216666666666663</v>
      </c>
      <c r="R514" s="19">
        <v>-0.69091666666666696</v>
      </c>
      <c r="S514" s="19">
        <v>-0.40300000000000002</v>
      </c>
      <c r="T514" s="19">
        <v>-0.5425833333333332</v>
      </c>
      <c r="U514" s="19">
        <v>-0.57008333333333305</v>
      </c>
      <c r="V514" s="19">
        <v>-0.58841666666666714</v>
      </c>
      <c r="W514" s="19">
        <v>-0.60883333333333367</v>
      </c>
      <c r="X514" s="19">
        <v>-0.62550000000000006</v>
      </c>
      <c r="Y514" s="19">
        <v>-0.64841666666666653</v>
      </c>
      <c r="Z514" s="19">
        <v>-0.66008333333333324</v>
      </c>
      <c r="AA514" s="19">
        <v>-0.66341666666666654</v>
      </c>
      <c r="AB514" s="19">
        <v>-0.66049999999999986</v>
      </c>
      <c r="AC514" s="19">
        <v>-0.71716666666666684</v>
      </c>
      <c r="AD514" s="19">
        <v>-0.79216666666666669</v>
      </c>
      <c r="AE514" s="19">
        <v>-0.80133333333333356</v>
      </c>
      <c r="AF514" s="19">
        <v>-0.77550000000000041</v>
      </c>
      <c r="AG514" s="19">
        <v>-0.77050000000000018</v>
      </c>
      <c r="AH514" s="20"/>
      <c r="AI514" s="21">
        <f t="shared" si="50"/>
        <v>-0.65</v>
      </c>
      <c r="AJ514" s="19">
        <f t="shared" si="51"/>
        <v>-0.40300000000000002</v>
      </c>
      <c r="AK514" s="20">
        <f t="shared" si="52"/>
        <v>-0.80133333333333356</v>
      </c>
    </row>
    <row r="515" spans="1:38" ht="13.5" customHeight="1" x14ac:dyDescent="0.15">
      <c r="A515" s="77">
        <v>26</v>
      </c>
      <c r="B515" s="110">
        <v>2013</v>
      </c>
      <c r="C515" s="79">
        <v>10</v>
      </c>
      <c r="D515" s="21">
        <v>-0.78300000000000036</v>
      </c>
      <c r="E515" s="19">
        <v>-0.78175000000000061</v>
      </c>
      <c r="F515" s="19">
        <v>-0.80800000000000016</v>
      </c>
      <c r="G515" s="19">
        <v>-0.82299999999999962</v>
      </c>
      <c r="H515" s="19">
        <v>-0.80924999999999991</v>
      </c>
      <c r="I515" s="19">
        <v>-0.78050000000000042</v>
      </c>
      <c r="J515" s="19">
        <v>-0.7596666666666666</v>
      </c>
      <c r="K515" s="19">
        <v>-0.75841666666666618</v>
      </c>
      <c r="L515" s="19">
        <v>-0.73633333333333317</v>
      </c>
      <c r="M515" s="19">
        <v>-0.73633333333333317</v>
      </c>
      <c r="N515" s="19">
        <v>-0.74716666666666631</v>
      </c>
      <c r="O515" s="19">
        <v>-0.78216666666666679</v>
      </c>
      <c r="P515" s="19">
        <v>-0.81175000000000008</v>
      </c>
      <c r="Q515" s="19">
        <v>-0.82008333333333316</v>
      </c>
      <c r="R515" s="19">
        <v>-0.7855000000000002</v>
      </c>
      <c r="S515" s="19">
        <v>-0.58508333333333351</v>
      </c>
      <c r="T515" s="19">
        <v>-0.6496666666666665</v>
      </c>
      <c r="U515" s="19">
        <v>-0.67550000000000043</v>
      </c>
      <c r="V515" s="19">
        <v>-0.67883333333333384</v>
      </c>
      <c r="W515" s="19">
        <v>-0.55383333333333329</v>
      </c>
      <c r="X515" s="19">
        <v>-0.54508333333333325</v>
      </c>
      <c r="Y515" s="19">
        <v>-0.60216666666666696</v>
      </c>
      <c r="Z515" s="19">
        <v>-0.62008333333333354</v>
      </c>
      <c r="AA515" s="19">
        <v>-0.60508333333333375</v>
      </c>
      <c r="AB515" s="19">
        <v>-0.5634166666666669</v>
      </c>
      <c r="AC515" s="19">
        <v>-0.55466666666666675</v>
      </c>
      <c r="AD515" s="19">
        <v>-0.62341666666666673</v>
      </c>
      <c r="AE515" s="19">
        <v>-0.66383333333333339</v>
      </c>
      <c r="AF515" s="19">
        <v>-0.67675000000000052</v>
      </c>
      <c r="AG515" s="19">
        <v>-0.69383333333333364</v>
      </c>
      <c r="AH515" s="20">
        <v>-0.71716666666666662</v>
      </c>
      <c r="AI515" s="21">
        <f t="shared" si="50"/>
        <v>-0.7</v>
      </c>
      <c r="AJ515" s="19">
        <f t="shared" si="51"/>
        <v>-0.54508333333333325</v>
      </c>
      <c r="AK515" s="20">
        <f t="shared" si="52"/>
        <v>-0.82299999999999962</v>
      </c>
    </row>
    <row r="516" spans="1:38" ht="13.5" customHeight="1" x14ac:dyDescent="0.15">
      <c r="A516" s="77">
        <v>26</v>
      </c>
      <c r="B516" s="110">
        <v>2013</v>
      </c>
      <c r="C516" s="79">
        <v>11</v>
      </c>
      <c r="D516" s="21">
        <v>-0.73091666666666644</v>
      </c>
      <c r="E516" s="19">
        <v>-0.73383333333333323</v>
      </c>
      <c r="F516" s="19">
        <v>-0.7234166666666666</v>
      </c>
      <c r="G516" s="19">
        <v>-0.6967500000000002</v>
      </c>
      <c r="H516" s="19">
        <v>-0.73049999999999982</v>
      </c>
      <c r="I516" s="19">
        <v>-0.73883333333333334</v>
      </c>
      <c r="J516" s="19">
        <v>-0.70425000000000015</v>
      </c>
      <c r="K516" s="19">
        <v>-0.72091666666666665</v>
      </c>
      <c r="L516" s="19">
        <v>-0.74091666666666656</v>
      </c>
      <c r="M516" s="19">
        <v>-0.70425000000000015</v>
      </c>
      <c r="N516" s="19">
        <v>-0.7267499999999999</v>
      </c>
      <c r="O516" s="19">
        <v>-0.75591666666666635</v>
      </c>
      <c r="P516" s="19">
        <v>-0.78383333333333383</v>
      </c>
      <c r="Q516" s="19">
        <v>-0.80050000000000032</v>
      </c>
      <c r="R516" s="19">
        <v>-0.77091666666666636</v>
      </c>
      <c r="S516" s="19">
        <v>-0.75841666666666629</v>
      </c>
      <c r="T516" s="19">
        <v>-0.75091666666666657</v>
      </c>
      <c r="U516" s="19">
        <v>-0.75299999999999956</v>
      </c>
      <c r="V516" s="19">
        <v>-0.76175000000000004</v>
      </c>
      <c r="W516" s="19">
        <v>-0.75758333333333294</v>
      </c>
      <c r="X516" s="19">
        <v>-0.77175000000000005</v>
      </c>
      <c r="Y516" s="19">
        <v>-0.77800000000000014</v>
      </c>
      <c r="Z516" s="19">
        <v>-0.80008333333333359</v>
      </c>
      <c r="AA516" s="19">
        <v>-0.80216666666666681</v>
      </c>
      <c r="AB516" s="19">
        <v>-0.7609166666666668</v>
      </c>
      <c r="AC516" s="19">
        <v>-0.73341666666666649</v>
      </c>
      <c r="AD516" s="19">
        <v>-0.73883333333333334</v>
      </c>
      <c r="AE516" s="19">
        <v>-0.74591666666666623</v>
      </c>
      <c r="AF516" s="19">
        <v>-0.76341666666666652</v>
      </c>
      <c r="AG516" s="19">
        <v>-0.78466666666666685</v>
      </c>
      <c r="AH516" s="20"/>
      <c r="AI516" s="21">
        <f t="shared" si="50"/>
        <v>-0.75</v>
      </c>
      <c r="AJ516" s="19">
        <f t="shared" si="51"/>
        <v>-0.6967500000000002</v>
      </c>
      <c r="AK516" s="20">
        <f t="shared" si="52"/>
        <v>-0.80216666666666681</v>
      </c>
    </row>
    <row r="517" spans="1:38" ht="13.5" customHeight="1" x14ac:dyDescent="0.15">
      <c r="A517" s="83">
        <v>26</v>
      </c>
      <c r="B517" s="126">
        <v>2013</v>
      </c>
      <c r="C517" s="92">
        <v>12</v>
      </c>
      <c r="D517" s="35">
        <v>-0.78675000000000017</v>
      </c>
      <c r="E517" s="26">
        <v>-0.78091666666666704</v>
      </c>
      <c r="F517" s="26">
        <v>-0.78383333333333349</v>
      </c>
      <c r="G517" s="26">
        <v>-0.78175000000000028</v>
      </c>
      <c r="H517" s="26">
        <v>-0.79300000000000015</v>
      </c>
      <c r="I517" s="26">
        <v>-0.79341666666666677</v>
      </c>
      <c r="J517" s="26">
        <v>-0.8088333333333334</v>
      </c>
      <c r="K517" s="26">
        <v>-0.8259166666666663</v>
      </c>
      <c r="L517" s="26">
        <v>-0.80841666666666656</v>
      </c>
      <c r="M517" s="26">
        <v>-0.74383333333333301</v>
      </c>
      <c r="N517" s="26">
        <v>-0.75424999999999975</v>
      </c>
      <c r="O517" s="26">
        <v>-0.78591666666666704</v>
      </c>
      <c r="P517" s="26">
        <v>-0.79466666666666674</v>
      </c>
      <c r="Q517" s="26">
        <v>-0.81424999999999992</v>
      </c>
      <c r="R517" s="26">
        <v>-0.82341666666666657</v>
      </c>
      <c r="S517" s="26">
        <v>-0.8384166666666667</v>
      </c>
      <c r="T517" s="26">
        <v>-0.83800000000000041</v>
      </c>
      <c r="U517" s="26">
        <v>-0.8075833333333331</v>
      </c>
      <c r="V517" s="26">
        <v>-0.74424999999999997</v>
      </c>
      <c r="W517" s="26">
        <v>-0.73174999999999979</v>
      </c>
      <c r="X517" s="26">
        <v>-0.74341666666666628</v>
      </c>
      <c r="Y517" s="26">
        <v>-0.77466666666666695</v>
      </c>
      <c r="Z517" s="26">
        <v>-0.78883333333333361</v>
      </c>
      <c r="AA517" s="26">
        <v>-0.80258333333333332</v>
      </c>
      <c r="AB517" s="26">
        <v>-0.82966666666666633</v>
      </c>
      <c r="AC517" s="26">
        <v>-0.80633333333333324</v>
      </c>
      <c r="AD517" s="26">
        <v>-0.78383333333333338</v>
      </c>
      <c r="AE517" s="26">
        <v>-0.82008333333333328</v>
      </c>
      <c r="AF517" s="26">
        <v>-0.82466666666666633</v>
      </c>
      <c r="AG517" s="26">
        <v>-0.82383333333333331</v>
      </c>
      <c r="AH517" s="27">
        <v>-0.81508333333333305</v>
      </c>
      <c r="AI517" s="67">
        <f t="shared" si="50"/>
        <v>-0.8</v>
      </c>
      <c r="AJ517" s="68">
        <f t="shared" si="51"/>
        <v>-0.73174999999999979</v>
      </c>
      <c r="AK517" s="69">
        <f t="shared" si="52"/>
        <v>-0.8384166666666667</v>
      </c>
      <c r="AL517" s="31">
        <f>IF(AE517="","***",AVERAGE(AI506:AI517))</f>
        <v>-0.71166666666666678</v>
      </c>
    </row>
    <row r="518" spans="1:38" ht="13.5" customHeight="1" x14ac:dyDescent="0.15">
      <c r="A518" s="88">
        <v>26</v>
      </c>
      <c r="B518" s="118">
        <v>2014</v>
      </c>
      <c r="C518" s="91">
        <v>1</v>
      </c>
      <c r="D518" s="15">
        <v>-0.8088333333333334</v>
      </c>
      <c r="E518" s="16">
        <v>-0.82466666666666633</v>
      </c>
      <c r="F518" s="16">
        <v>-0.81799999999999973</v>
      </c>
      <c r="G518" s="16">
        <v>-0.81091666666666662</v>
      </c>
      <c r="H518" s="16">
        <v>-0.83466666666666678</v>
      </c>
      <c r="I518" s="16">
        <v>-0.85091666666666688</v>
      </c>
      <c r="J518" s="16">
        <v>-0.8592500000000004</v>
      </c>
      <c r="K518" s="16">
        <v>-0.81924999999999981</v>
      </c>
      <c r="L518" s="16">
        <v>-0.78091666666666681</v>
      </c>
      <c r="M518" s="16">
        <v>-0.82049999999999967</v>
      </c>
      <c r="N518" s="16">
        <v>-0.83300000000000007</v>
      </c>
      <c r="O518" s="16">
        <v>-0.83008333333333295</v>
      </c>
      <c r="P518" s="16">
        <v>-0.84716666666666651</v>
      </c>
      <c r="Q518" s="16">
        <v>-0.86091666666666711</v>
      </c>
      <c r="R518" s="16">
        <v>-0.85633333333333361</v>
      </c>
      <c r="S518" s="16">
        <v>-0.85841666666666683</v>
      </c>
      <c r="T518" s="16">
        <v>-0.85341666666666682</v>
      </c>
      <c r="U518" s="16">
        <v>-0.84966666666666646</v>
      </c>
      <c r="V518" s="16">
        <v>-0.86799999999999988</v>
      </c>
      <c r="W518" s="16">
        <v>-0.85674999999999979</v>
      </c>
      <c r="X518" s="16">
        <v>-0.8484166666666666</v>
      </c>
      <c r="Y518" s="16">
        <v>-0.87383333333333313</v>
      </c>
      <c r="Z518" s="16">
        <v>-0.88424999999999976</v>
      </c>
      <c r="AA518" s="16">
        <v>-0.87674999999999981</v>
      </c>
      <c r="AB518" s="16">
        <v>-0.84841666666666715</v>
      </c>
      <c r="AC518" s="16">
        <v>-0.85716666666666652</v>
      </c>
      <c r="AD518" s="16">
        <v>-0.88549999999999984</v>
      </c>
      <c r="AE518" s="16">
        <v>-0.87424999999999986</v>
      </c>
      <c r="AF518" s="16">
        <v>-0.87800000000000011</v>
      </c>
      <c r="AG518" s="16">
        <v>-0.84091666666666709</v>
      </c>
      <c r="AH518" s="17">
        <v>-0.83841666666666637</v>
      </c>
      <c r="AI518" s="15">
        <f t="shared" si="50"/>
        <v>-0.85</v>
      </c>
      <c r="AJ518" s="16">
        <f t="shared" si="51"/>
        <v>-0.78091666666666681</v>
      </c>
      <c r="AK518" s="17">
        <f t="shared" si="52"/>
        <v>-0.88549999999999984</v>
      </c>
      <c r="AL518" s="31"/>
    </row>
    <row r="519" spans="1:38" ht="13.5" customHeight="1" x14ac:dyDescent="0.15">
      <c r="A519" s="77">
        <v>26</v>
      </c>
      <c r="B519" s="110">
        <v>2014</v>
      </c>
      <c r="C519" s="79">
        <v>2</v>
      </c>
      <c r="D519" s="21">
        <v>-0.83299999999999985</v>
      </c>
      <c r="E519" s="19">
        <v>-0.80091666666666705</v>
      </c>
      <c r="F519" s="19">
        <v>-0.7950833333333337</v>
      </c>
      <c r="G519" s="19">
        <v>-0.80966666666666676</v>
      </c>
      <c r="H519" s="19">
        <v>-0.8438333333333331</v>
      </c>
      <c r="I519" s="19">
        <v>-0.8450833333333333</v>
      </c>
      <c r="J519" s="19">
        <v>-0.83299999999999974</v>
      </c>
      <c r="K519" s="19">
        <v>-0.78424999999999978</v>
      </c>
      <c r="L519" s="19">
        <v>-0.76424999999999976</v>
      </c>
      <c r="M519" s="19">
        <v>-0.78050000000000008</v>
      </c>
      <c r="N519" s="19">
        <v>-0.78425000000000011</v>
      </c>
      <c r="O519" s="19">
        <v>-0.80216666666666658</v>
      </c>
      <c r="P519" s="19">
        <v>-0.81883333333333308</v>
      </c>
      <c r="Q519" s="19">
        <v>-0.79341666666666677</v>
      </c>
      <c r="R519" s="19">
        <v>-0.65633333333333332</v>
      </c>
      <c r="S519" s="19">
        <v>-0.68925000000000025</v>
      </c>
      <c r="T519" s="19">
        <v>-0.71174999999999999</v>
      </c>
      <c r="U519" s="19">
        <v>-0.72841666666666649</v>
      </c>
      <c r="V519" s="19">
        <v>-0.75133333333333319</v>
      </c>
      <c r="W519" s="19">
        <v>-0.76841666666666664</v>
      </c>
      <c r="X519" s="19">
        <v>-0.79050000000000009</v>
      </c>
      <c r="Y519" s="19">
        <v>-0.81091666666666684</v>
      </c>
      <c r="Z519" s="19">
        <v>-0.82049999999999967</v>
      </c>
      <c r="AA519" s="19">
        <v>-0.82549999999999957</v>
      </c>
      <c r="AB519" s="19">
        <v>-0.83425000000000005</v>
      </c>
      <c r="AC519" s="19">
        <v>-0.84091666666666709</v>
      </c>
      <c r="AD519" s="19">
        <v>-0.80675000000000008</v>
      </c>
      <c r="AE519" s="19">
        <v>-0.77966666666666695</v>
      </c>
      <c r="AF519" s="19"/>
      <c r="AG519" s="19"/>
      <c r="AH519" s="20"/>
      <c r="AI519" s="21">
        <f t="shared" si="50"/>
        <v>-0.79</v>
      </c>
      <c r="AJ519" s="19">
        <f t="shared" si="51"/>
        <v>-0.65633333333333332</v>
      </c>
      <c r="AK519" s="20">
        <f t="shared" si="52"/>
        <v>-0.8450833333333333</v>
      </c>
      <c r="AL519" s="31"/>
    </row>
    <row r="520" spans="1:38" ht="13.5" customHeight="1" x14ac:dyDescent="0.15">
      <c r="A520" s="77">
        <v>26</v>
      </c>
      <c r="B520" s="110">
        <v>2014</v>
      </c>
      <c r="C520" s="79">
        <v>3</v>
      </c>
      <c r="D520" s="21">
        <v>-0.78300000000000003</v>
      </c>
      <c r="E520" s="19">
        <v>-0.77425000000000022</v>
      </c>
      <c r="F520" s="19">
        <v>-0.80758333333333321</v>
      </c>
      <c r="G520" s="19">
        <v>-0.817583333333333</v>
      </c>
      <c r="H520" s="19">
        <v>-0.73550000000000004</v>
      </c>
      <c r="I520" s="19">
        <v>-0.72758333333333314</v>
      </c>
      <c r="J520" s="19">
        <v>-0.73591666666666644</v>
      </c>
      <c r="K520" s="19">
        <v>-0.74383333333333324</v>
      </c>
      <c r="L520" s="19">
        <v>-0.74299999999999988</v>
      </c>
      <c r="M520" s="19">
        <v>-0.7734166666666672</v>
      </c>
      <c r="N520" s="19">
        <v>-0.80133333333333356</v>
      </c>
      <c r="O520" s="19">
        <v>-0.79675000000000018</v>
      </c>
      <c r="P520" s="19">
        <v>-0.73425000000000018</v>
      </c>
      <c r="Q520" s="19">
        <v>-0.68258333333333365</v>
      </c>
      <c r="R520" s="19">
        <v>-0.71675000000000011</v>
      </c>
      <c r="S520" s="19">
        <v>-0.73549999999999993</v>
      </c>
      <c r="T520" s="19">
        <v>-0.755083333333333</v>
      </c>
      <c r="U520" s="19">
        <v>-0.74424999999999975</v>
      </c>
      <c r="V520" s="19">
        <v>-0.75841666666666674</v>
      </c>
      <c r="W520" s="19">
        <v>-0.71300000000000019</v>
      </c>
      <c r="X520" s="19">
        <v>-0.70716666666666672</v>
      </c>
      <c r="Y520" s="19">
        <v>-0.75674999999999981</v>
      </c>
      <c r="Z520" s="19">
        <v>-0.78550000000000042</v>
      </c>
      <c r="AA520" s="19">
        <v>-0.79883333333333351</v>
      </c>
      <c r="AB520" s="19">
        <v>-0.80383333333333329</v>
      </c>
      <c r="AC520" s="19">
        <v>-0.76841666666666653</v>
      </c>
      <c r="AD520" s="19">
        <v>-0.68008333333333348</v>
      </c>
      <c r="AE520" s="19">
        <v>-0.71091666666666675</v>
      </c>
      <c r="AF520" s="19">
        <v>-0.71383333333333343</v>
      </c>
      <c r="AG520" s="19">
        <v>-0.58050000000000024</v>
      </c>
      <c r="AH520" s="20">
        <v>-0.58966666666666701</v>
      </c>
      <c r="AI520" s="36">
        <f t="shared" si="50"/>
        <v>-0.74</v>
      </c>
      <c r="AJ520" s="23">
        <f t="shared" si="51"/>
        <v>-0.58050000000000024</v>
      </c>
      <c r="AK520" s="24">
        <f t="shared" si="52"/>
        <v>-0.817583333333333</v>
      </c>
      <c r="AL520" s="31"/>
    </row>
    <row r="521" spans="1:38" ht="13.5" customHeight="1" x14ac:dyDescent="0.15">
      <c r="A521" s="77">
        <v>26</v>
      </c>
      <c r="B521" s="110">
        <v>2014</v>
      </c>
      <c r="C521" s="100">
        <v>4</v>
      </c>
      <c r="D521" s="61">
        <v>-0.62508333333333332</v>
      </c>
      <c r="E521" s="62">
        <v>-0.66216666666666679</v>
      </c>
      <c r="F521" s="62">
        <v>-0.67216666666666625</v>
      </c>
      <c r="G521" s="62">
        <v>-0.69008333333333349</v>
      </c>
      <c r="H521" s="62">
        <v>-0.78550000000000042</v>
      </c>
      <c r="I521" s="62">
        <v>-0.80549999999999988</v>
      </c>
      <c r="J521" s="62">
        <v>-0.83174999999999988</v>
      </c>
      <c r="K521" s="62">
        <v>-0.84133333333333338</v>
      </c>
      <c r="L521" s="62">
        <v>-0.85550000000000015</v>
      </c>
      <c r="M521" s="62">
        <v>-0.85841666666666638</v>
      </c>
      <c r="N521" s="62">
        <v>-0.8713333333333334</v>
      </c>
      <c r="O521" s="62">
        <v>-0.87091666666666667</v>
      </c>
      <c r="P521" s="62">
        <v>-0.86799999999999999</v>
      </c>
      <c r="Q521" s="62">
        <v>-0.85591666666666644</v>
      </c>
      <c r="R521" s="62">
        <v>-0.8446666666666669</v>
      </c>
      <c r="S521" s="62">
        <v>-0.7809166666666667</v>
      </c>
      <c r="T521" s="62">
        <v>-0.69758333333333367</v>
      </c>
      <c r="U521" s="62">
        <v>-0.67216666666666669</v>
      </c>
      <c r="V521" s="62">
        <v>-0.6934166666666669</v>
      </c>
      <c r="W521" s="62">
        <v>-0.7067500000000001</v>
      </c>
      <c r="X521" s="62">
        <v>-0.66716666666666657</v>
      </c>
      <c r="Y521" s="62">
        <v>-0.64841666666666653</v>
      </c>
      <c r="Z521" s="62">
        <v>-0.6705000000000001</v>
      </c>
      <c r="AA521" s="62">
        <v>-0.70091666666666674</v>
      </c>
      <c r="AB521" s="62">
        <v>-0.70674999999999999</v>
      </c>
      <c r="AC521" s="62">
        <v>-0.71174999999999999</v>
      </c>
      <c r="AD521" s="62">
        <v>-0.70466666666666677</v>
      </c>
      <c r="AE521" s="62">
        <v>-0.69091666666666696</v>
      </c>
      <c r="AF521" s="62">
        <v>-0.66674999999999984</v>
      </c>
      <c r="AG521" s="62">
        <v>-0.48966666666666669</v>
      </c>
      <c r="AH521" s="70"/>
      <c r="AI521" s="36">
        <f t="shared" ref="AI521:AI532" si="53">IF(AE521="","***",ROUND(AVERAGE(D521:AH521),2))</f>
        <v>-0.74</v>
      </c>
      <c r="AJ521" s="23">
        <f t="shared" ref="AJ521:AJ532" si="54">IF(AE521="","***",MAX(D521:AH521))</f>
        <v>-0.48966666666666669</v>
      </c>
      <c r="AK521" s="24">
        <f t="shared" ref="AK521:AK532" si="55">IF(AE521="","***",MIN(D521:AH521))</f>
        <v>-0.8713333333333334</v>
      </c>
      <c r="AL521" s="31"/>
    </row>
    <row r="522" spans="1:38" ht="13.5" customHeight="1" x14ac:dyDescent="0.15">
      <c r="A522" s="77">
        <v>26</v>
      </c>
      <c r="B522" s="110">
        <v>2014</v>
      </c>
      <c r="C522" s="101">
        <v>5</v>
      </c>
      <c r="D522" s="49">
        <v>-0.52716666666666678</v>
      </c>
      <c r="E522" s="50">
        <v>-0.57008333333333328</v>
      </c>
      <c r="F522" s="50">
        <v>-0.60675000000000012</v>
      </c>
      <c r="G522" s="50">
        <v>-0.64424999999999988</v>
      </c>
      <c r="H522" s="50">
        <v>-0.64758333333333318</v>
      </c>
      <c r="I522" s="50">
        <v>-0.66591666666666682</v>
      </c>
      <c r="J522" s="50">
        <v>-0.68758333333333377</v>
      </c>
      <c r="K522" s="50">
        <v>-0.69216666666666704</v>
      </c>
      <c r="L522" s="50">
        <v>-0.6984166666666668</v>
      </c>
      <c r="M522" s="50">
        <v>-0.70883333333333354</v>
      </c>
      <c r="N522" s="50">
        <v>-0.71508333333333329</v>
      </c>
      <c r="O522" s="50">
        <v>-0.68425000000000036</v>
      </c>
      <c r="P522" s="50">
        <v>-0.5438333333333335</v>
      </c>
      <c r="Q522" s="50">
        <v>-0.55549999999999988</v>
      </c>
      <c r="R522" s="50">
        <v>-0.56300000000000006</v>
      </c>
      <c r="S522" s="50">
        <v>-0.61133333333333362</v>
      </c>
      <c r="T522" s="50">
        <v>-0.6429999999999999</v>
      </c>
      <c r="U522" s="50">
        <v>-0.66216666666666646</v>
      </c>
      <c r="V522" s="50">
        <v>-0.67216666666666647</v>
      </c>
      <c r="W522" s="50">
        <v>-0.65216666666666667</v>
      </c>
      <c r="X522" s="50">
        <v>-0.5438333333333335</v>
      </c>
      <c r="Y522" s="50">
        <v>-0.57008333333333328</v>
      </c>
      <c r="Z522" s="50">
        <v>-0.60716666666666697</v>
      </c>
      <c r="AA522" s="50">
        <v>-0.6125833333333337</v>
      </c>
      <c r="AB522" s="50">
        <v>-0.60383333333333367</v>
      </c>
      <c r="AC522" s="50">
        <v>-0.58550000000000013</v>
      </c>
      <c r="AD522" s="50">
        <v>-0.49133333333333296</v>
      </c>
      <c r="AE522" s="50">
        <v>-0.52300000000000002</v>
      </c>
      <c r="AF522" s="50">
        <v>-0.54841666666666666</v>
      </c>
      <c r="AG522" s="50">
        <v>-0.56716666666666649</v>
      </c>
      <c r="AH522" s="71">
        <v>-0.56508333333333316</v>
      </c>
      <c r="AI522" s="21">
        <f t="shared" si="53"/>
        <v>-0.61</v>
      </c>
      <c r="AJ522" s="19">
        <f t="shared" si="54"/>
        <v>-0.49133333333333296</v>
      </c>
      <c r="AK522" s="20">
        <f t="shared" si="55"/>
        <v>-0.71508333333333329</v>
      </c>
      <c r="AL522" s="31"/>
    </row>
    <row r="523" spans="1:38" ht="13.5" customHeight="1" x14ac:dyDescent="0.15">
      <c r="A523" s="77">
        <v>26</v>
      </c>
      <c r="B523" s="110">
        <v>2014</v>
      </c>
      <c r="C523" s="101">
        <v>6</v>
      </c>
      <c r="D523" s="21">
        <v>-0.58425000000000027</v>
      </c>
      <c r="E523" s="19">
        <v>-0.61925000000000019</v>
      </c>
      <c r="F523" s="19">
        <v>-0.64716666666666645</v>
      </c>
      <c r="G523" s="19">
        <v>-0.6475833333333334</v>
      </c>
      <c r="H523" s="19">
        <v>-0.61341666666666705</v>
      </c>
      <c r="I523" s="19">
        <v>-0.59841666666666715</v>
      </c>
      <c r="J523" s="19">
        <v>-0.60341666666666705</v>
      </c>
      <c r="K523" s="19">
        <v>-0.6175833333333336</v>
      </c>
      <c r="L523" s="19">
        <v>-0.62216666666666687</v>
      </c>
      <c r="M523" s="19">
        <v>-0.61675000000000024</v>
      </c>
      <c r="N523" s="19">
        <v>-0.58758333333333301</v>
      </c>
      <c r="O523" s="19">
        <v>-0.55216666666666658</v>
      </c>
      <c r="P523" s="19">
        <v>-0.57425000000000015</v>
      </c>
      <c r="Q523" s="19">
        <v>-0.58591666666666675</v>
      </c>
      <c r="R523" s="19">
        <v>-0.5850833333333334</v>
      </c>
      <c r="S523" s="19">
        <v>-0.58800000000000019</v>
      </c>
      <c r="T523" s="19">
        <v>-0.59508333333333363</v>
      </c>
      <c r="U523" s="19">
        <v>-0.58800000000000041</v>
      </c>
      <c r="V523" s="19">
        <v>-0.5980000000000002</v>
      </c>
      <c r="W523" s="19">
        <v>-0.61466666666666703</v>
      </c>
      <c r="X523" s="19">
        <v>-0.62216666666666687</v>
      </c>
      <c r="Y523" s="19">
        <v>-0.61383333333333367</v>
      </c>
      <c r="Z523" s="19">
        <v>-0.63050000000000006</v>
      </c>
      <c r="AA523" s="19">
        <v>-0.65466666666666662</v>
      </c>
      <c r="AB523" s="19">
        <v>-0.68008333333333371</v>
      </c>
      <c r="AC523" s="19">
        <v>-0.67633333333333345</v>
      </c>
      <c r="AD523" s="19">
        <v>-0.67091666666666649</v>
      </c>
      <c r="AE523" s="19">
        <v>-0.63800000000000012</v>
      </c>
      <c r="AF523" s="19">
        <v>-0.61633333333333362</v>
      </c>
      <c r="AG523" s="19">
        <v>-0.63841666666666652</v>
      </c>
      <c r="AH523" s="20"/>
      <c r="AI523" s="21">
        <f t="shared" si="53"/>
        <v>-0.62</v>
      </c>
      <c r="AJ523" s="19">
        <f t="shared" si="54"/>
        <v>-0.55216666666666658</v>
      </c>
      <c r="AK523" s="20">
        <f t="shared" si="55"/>
        <v>-0.68008333333333371</v>
      </c>
      <c r="AL523" s="31"/>
    </row>
    <row r="524" spans="1:38" ht="13.5" customHeight="1" x14ac:dyDescent="0.15">
      <c r="A524" s="77">
        <v>26</v>
      </c>
      <c r="B524" s="110">
        <v>2014</v>
      </c>
      <c r="C524" s="101">
        <v>7</v>
      </c>
      <c r="D524" s="21">
        <v>-0.66091666666666671</v>
      </c>
      <c r="E524" s="19">
        <v>-0.68591666666666706</v>
      </c>
      <c r="F524" s="19">
        <v>-0.68258333333333354</v>
      </c>
      <c r="G524" s="19">
        <v>-0.6042500000000004</v>
      </c>
      <c r="H524" s="19">
        <v>-0.58716666666666706</v>
      </c>
      <c r="I524" s="19">
        <v>-0.60008333333333352</v>
      </c>
      <c r="J524" s="19">
        <v>-0.53758333333333364</v>
      </c>
      <c r="K524" s="19">
        <v>-0.55133333333333334</v>
      </c>
      <c r="L524" s="19">
        <v>-0.56300000000000006</v>
      </c>
      <c r="M524" s="19">
        <v>-0.47925000000000012</v>
      </c>
      <c r="N524" s="19">
        <v>-0.49174999999999996</v>
      </c>
      <c r="O524" s="19">
        <v>-0.53175000000000017</v>
      </c>
      <c r="P524" s="19">
        <v>-0.55216666666666658</v>
      </c>
      <c r="Q524" s="19">
        <v>-0.5784166666666668</v>
      </c>
      <c r="R524" s="19">
        <v>-0.6142500000000003</v>
      </c>
      <c r="S524" s="19">
        <v>-0.63591666666666669</v>
      </c>
      <c r="T524" s="19">
        <v>-0.62508333333333355</v>
      </c>
      <c r="U524" s="19">
        <v>-0.59049999999999991</v>
      </c>
      <c r="V524" s="19">
        <v>-0.55258333333333332</v>
      </c>
      <c r="W524" s="19">
        <v>-0.5175833333333334</v>
      </c>
      <c r="X524" s="19">
        <v>-0.53258333333333352</v>
      </c>
      <c r="Y524" s="19">
        <v>-0.54050000000000009</v>
      </c>
      <c r="Z524" s="19">
        <v>-0.5421666666666668</v>
      </c>
      <c r="AA524" s="19">
        <v>-0.54966666666666664</v>
      </c>
      <c r="AB524" s="19">
        <v>-0.5659166666666664</v>
      </c>
      <c r="AC524" s="19">
        <v>-0.5721666666666666</v>
      </c>
      <c r="AD524" s="19">
        <v>-0.55716666666666659</v>
      </c>
      <c r="AE524" s="19">
        <v>-0.56633333333333302</v>
      </c>
      <c r="AF524" s="19">
        <v>-0.58675000000000044</v>
      </c>
      <c r="AG524" s="19">
        <v>-0.59508333333333363</v>
      </c>
      <c r="AH524" s="20">
        <v>-0.58258333333333312</v>
      </c>
      <c r="AI524" s="21">
        <f t="shared" si="53"/>
        <v>-0.57999999999999996</v>
      </c>
      <c r="AJ524" s="19">
        <f t="shared" si="54"/>
        <v>-0.47925000000000012</v>
      </c>
      <c r="AK524" s="20">
        <f t="shared" si="55"/>
        <v>-0.68591666666666706</v>
      </c>
      <c r="AL524" s="31"/>
    </row>
    <row r="525" spans="1:38" ht="13.5" customHeight="1" x14ac:dyDescent="0.15">
      <c r="A525" s="77">
        <v>26</v>
      </c>
      <c r="B525" s="110">
        <v>2014</v>
      </c>
      <c r="C525" s="101">
        <v>8</v>
      </c>
      <c r="D525" s="21">
        <v>-0.57716666666666649</v>
      </c>
      <c r="E525" s="19">
        <v>-0.58341666666666725</v>
      </c>
      <c r="F525" s="19">
        <v>-0.58424999999999983</v>
      </c>
      <c r="G525" s="19">
        <v>-0.58091666666666686</v>
      </c>
      <c r="H525" s="19">
        <v>-0.58008333333333351</v>
      </c>
      <c r="I525" s="19">
        <v>-0.58133333333333359</v>
      </c>
      <c r="J525" s="19">
        <v>-0.57716666666666672</v>
      </c>
      <c r="K525" s="19">
        <v>-0.5721666666666666</v>
      </c>
      <c r="L525" s="19">
        <v>-0.48925000000000002</v>
      </c>
      <c r="M525" s="19">
        <v>-0.29550000000000004</v>
      </c>
      <c r="N525" s="19">
        <v>-0.38008333333333333</v>
      </c>
      <c r="O525" s="19">
        <v>-0.40175</v>
      </c>
      <c r="P525" s="19">
        <v>-0.44841666666666685</v>
      </c>
      <c r="Q525" s="19">
        <v>-0.45633333333333348</v>
      </c>
      <c r="R525" s="19">
        <v>-0.45383333333333348</v>
      </c>
      <c r="S525" s="19">
        <v>-0.47008333333333341</v>
      </c>
      <c r="T525" s="19">
        <v>-0.46758333333333324</v>
      </c>
      <c r="U525" s="19">
        <v>-0.49800000000000005</v>
      </c>
      <c r="V525" s="19">
        <v>-0.54216666666666669</v>
      </c>
      <c r="W525" s="19">
        <v>-0.56174999999999975</v>
      </c>
      <c r="X525" s="19">
        <v>-0.61216666666666664</v>
      </c>
      <c r="Y525" s="19">
        <v>-0.6750833333333337</v>
      </c>
      <c r="Z525" s="19">
        <v>-0.68633333333333379</v>
      </c>
      <c r="AA525" s="19">
        <v>-0.68425000000000047</v>
      </c>
      <c r="AB525" s="19">
        <v>-0.69258333333333366</v>
      </c>
      <c r="AC525" s="19">
        <v>-0.69008333333333371</v>
      </c>
      <c r="AD525" s="19">
        <v>-0.71091666666666675</v>
      </c>
      <c r="AE525" s="19">
        <v>-0.71091666666666675</v>
      </c>
      <c r="AF525" s="19">
        <v>-0.72091666666666665</v>
      </c>
      <c r="AG525" s="19">
        <v>-0.72383333333333333</v>
      </c>
      <c r="AH525" s="20">
        <v>-0.73383333333333312</v>
      </c>
      <c r="AI525" s="21">
        <f t="shared" si="53"/>
        <v>-0.56999999999999995</v>
      </c>
      <c r="AJ525" s="19">
        <f t="shared" si="54"/>
        <v>-0.29550000000000004</v>
      </c>
      <c r="AK525" s="20">
        <f t="shared" si="55"/>
        <v>-0.73383333333333312</v>
      </c>
      <c r="AL525" s="31"/>
    </row>
    <row r="526" spans="1:38" ht="13.5" customHeight="1" x14ac:dyDescent="0.15">
      <c r="A526" s="77">
        <v>26</v>
      </c>
      <c r="B526" s="110">
        <v>2014</v>
      </c>
      <c r="C526" s="101">
        <v>9</v>
      </c>
      <c r="D526" s="21">
        <v>-0.73216666666666663</v>
      </c>
      <c r="E526" s="19">
        <v>-0.73424999999999985</v>
      </c>
      <c r="F526" s="19">
        <v>-0.75299999999999978</v>
      </c>
      <c r="G526" s="19">
        <v>-0.75174999999999992</v>
      </c>
      <c r="H526" s="19">
        <v>-0.69925000000000026</v>
      </c>
      <c r="I526" s="19">
        <v>-0.64383333333333348</v>
      </c>
      <c r="J526" s="19">
        <v>-0.54091666666666682</v>
      </c>
      <c r="K526" s="19">
        <v>-0.61300000000000021</v>
      </c>
      <c r="L526" s="19">
        <v>-0.64758333333333307</v>
      </c>
      <c r="M526" s="19">
        <v>-0.68091666666666706</v>
      </c>
      <c r="N526" s="19">
        <v>-0.69008333333333371</v>
      </c>
      <c r="O526" s="19">
        <v>-0.70758333333333345</v>
      </c>
      <c r="P526" s="19">
        <v>-0.72758333333333314</v>
      </c>
      <c r="Q526" s="19">
        <v>-0.74758333333333304</v>
      </c>
      <c r="R526" s="19">
        <v>-0.76008333333333311</v>
      </c>
      <c r="S526" s="19">
        <v>-0.76633333333333331</v>
      </c>
      <c r="T526" s="19">
        <v>-0.7775833333333334</v>
      </c>
      <c r="U526" s="19">
        <v>-0.79050000000000031</v>
      </c>
      <c r="V526" s="19">
        <v>-0.8005000000000001</v>
      </c>
      <c r="W526" s="19">
        <v>-0.80175000000000007</v>
      </c>
      <c r="X526" s="19">
        <v>-0.80591666666666661</v>
      </c>
      <c r="Y526" s="19">
        <v>-0.80216666666666681</v>
      </c>
      <c r="Z526" s="19">
        <v>-0.80383333333333373</v>
      </c>
      <c r="AA526" s="19">
        <v>-0.77341666666666686</v>
      </c>
      <c r="AB526" s="19">
        <v>-0.55341666666666678</v>
      </c>
      <c r="AC526" s="19">
        <v>-0.63841666666666652</v>
      </c>
      <c r="AD526" s="19">
        <v>-0.66633333333333333</v>
      </c>
      <c r="AE526" s="19">
        <v>-0.67633333333333345</v>
      </c>
      <c r="AF526" s="19">
        <v>-0.70383333333333342</v>
      </c>
      <c r="AG526" s="19">
        <v>-0.73674999999999979</v>
      </c>
      <c r="AH526" s="20"/>
      <c r="AI526" s="21">
        <f t="shared" si="53"/>
        <v>-0.72</v>
      </c>
      <c r="AJ526" s="19">
        <f t="shared" si="54"/>
        <v>-0.54091666666666682</v>
      </c>
      <c r="AK526" s="20">
        <f t="shared" si="55"/>
        <v>-0.80591666666666661</v>
      </c>
      <c r="AL526" s="31"/>
    </row>
    <row r="527" spans="1:38" ht="13.5" customHeight="1" x14ac:dyDescent="0.15">
      <c r="A527" s="77">
        <v>26</v>
      </c>
      <c r="B527" s="110">
        <v>2014</v>
      </c>
      <c r="C527" s="101">
        <v>10</v>
      </c>
      <c r="D527" s="49">
        <v>-0.75841666666666663</v>
      </c>
      <c r="E527" s="50">
        <v>-0.76466666666666649</v>
      </c>
      <c r="F527" s="50">
        <v>-0.77008333333333334</v>
      </c>
      <c r="G527" s="50">
        <v>-0.79175000000000006</v>
      </c>
      <c r="H527" s="50">
        <v>-0.7788333333333336</v>
      </c>
      <c r="I527" s="50">
        <v>-0.66049999999999986</v>
      </c>
      <c r="J527" s="50">
        <v>-0.68466666666666709</v>
      </c>
      <c r="K527" s="50">
        <v>-0.7017500000000001</v>
      </c>
      <c r="L527" s="50">
        <v>-0.71258333333333335</v>
      </c>
      <c r="M527" s="50">
        <v>-0.71383333333333343</v>
      </c>
      <c r="N527" s="50">
        <v>-0.73008333333333308</v>
      </c>
      <c r="O527" s="50">
        <v>-0.73758333333333337</v>
      </c>
      <c r="P527" s="50">
        <v>-0.6425833333333334</v>
      </c>
      <c r="Q527" s="50">
        <v>-0.55591666666666684</v>
      </c>
      <c r="R527" s="50">
        <v>-0.63924999999999987</v>
      </c>
      <c r="S527" s="50">
        <v>-0.66466666666666674</v>
      </c>
      <c r="T527" s="50">
        <v>-0.7000833333333335</v>
      </c>
      <c r="U527" s="50">
        <v>-0.72841666666666649</v>
      </c>
      <c r="V527" s="50">
        <v>-0.75049999999999972</v>
      </c>
      <c r="W527" s="50">
        <v>-0.73633333333333317</v>
      </c>
      <c r="X527" s="50">
        <v>-0.68716666666666715</v>
      </c>
      <c r="Y527" s="50">
        <v>-0.68466666666666709</v>
      </c>
      <c r="Z527" s="50">
        <v>-0.70966666666666667</v>
      </c>
      <c r="AA527" s="50">
        <v>-0.72424999999999995</v>
      </c>
      <c r="AB527" s="50">
        <v>-0.73383333333333312</v>
      </c>
      <c r="AC527" s="50">
        <v>-0.72883333333333333</v>
      </c>
      <c r="AD527" s="50">
        <v>-0.73133333333333306</v>
      </c>
      <c r="AE527" s="50">
        <v>-0.7675833333333334</v>
      </c>
      <c r="AF527" s="50">
        <v>-0.7805000000000003</v>
      </c>
      <c r="AG527" s="50">
        <v>-0.79591666666666683</v>
      </c>
      <c r="AH527" s="71">
        <v>-0.78716666666666679</v>
      </c>
      <c r="AI527" s="21">
        <f t="shared" si="53"/>
        <v>-0.72</v>
      </c>
      <c r="AJ527" s="19">
        <f t="shared" si="54"/>
        <v>-0.55591666666666684</v>
      </c>
      <c r="AK527" s="20">
        <f t="shared" si="55"/>
        <v>-0.79591666666666683</v>
      </c>
      <c r="AL527" s="31"/>
    </row>
    <row r="528" spans="1:38" ht="13.5" customHeight="1" x14ac:dyDescent="0.15">
      <c r="A528" s="77">
        <v>26</v>
      </c>
      <c r="B528" s="110">
        <v>2014</v>
      </c>
      <c r="C528" s="101">
        <v>11</v>
      </c>
      <c r="D528" s="49">
        <v>-0.70174999999999976</v>
      </c>
      <c r="E528" s="50">
        <v>-0.65049999999999986</v>
      </c>
      <c r="F528" s="50">
        <v>-0.68883333333333363</v>
      </c>
      <c r="G528" s="50">
        <v>-0.72383333333333333</v>
      </c>
      <c r="H528" s="50">
        <v>-0.72758333333333336</v>
      </c>
      <c r="I528" s="50">
        <v>-0.71800000000000008</v>
      </c>
      <c r="J528" s="50">
        <v>-0.74633333333333285</v>
      </c>
      <c r="K528" s="50">
        <v>-0.75883333333333292</v>
      </c>
      <c r="L528" s="50">
        <v>-0.74049999999999994</v>
      </c>
      <c r="M528" s="50">
        <v>-0.7400833333333332</v>
      </c>
      <c r="N528" s="50">
        <v>-0.74591666666666656</v>
      </c>
      <c r="O528" s="50">
        <v>-0.75091666666666634</v>
      </c>
      <c r="P528" s="50">
        <v>-0.78091666666666681</v>
      </c>
      <c r="Q528" s="50">
        <v>-0.80216666666666658</v>
      </c>
      <c r="R528" s="50">
        <v>-0.81716666666666649</v>
      </c>
      <c r="S528" s="50">
        <v>-0.81633333333333324</v>
      </c>
      <c r="T528" s="50">
        <v>-0.80466666666666686</v>
      </c>
      <c r="U528" s="50">
        <v>-0.817583333333333</v>
      </c>
      <c r="V528" s="50">
        <v>-0.82508333333333306</v>
      </c>
      <c r="W528" s="50">
        <v>-0.81800000000000006</v>
      </c>
      <c r="X528" s="50">
        <v>-0.81341666666666657</v>
      </c>
      <c r="Y528" s="50">
        <v>-0.79925000000000035</v>
      </c>
      <c r="Z528" s="50">
        <v>-0.79841666666666689</v>
      </c>
      <c r="AA528" s="50">
        <v>-0.79008333333333336</v>
      </c>
      <c r="AB528" s="50">
        <v>-0.7634166666666663</v>
      </c>
      <c r="AC528" s="50">
        <v>-0.75049999999999983</v>
      </c>
      <c r="AD528" s="50">
        <v>-0.77050000000000007</v>
      </c>
      <c r="AE528" s="50">
        <v>-0.772166666666667</v>
      </c>
      <c r="AF528" s="50">
        <v>-0.74383333333333324</v>
      </c>
      <c r="AG528" s="50">
        <v>-0.74049999999999994</v>
      </c>
      <c r="AH528" s="71"/>
      <c r="AI528" s="21">
        <f t="shared" si="53"/>
        <v>-0.76</v>
      </c>
      <c r="AJ528" s="19">
        <f t="shared" si="54"/>
        <v>-0.65049999999999986</v>
      </c>
      <c r="AK528" s="20">
        <f t="shared" si="55"/>
        <v>-0.82508333333333306</v>
      </c>
      <c r="AL528" s="31"/>
    </row>
    <row r="529" spans="1:38" ht="13.5" customHeight="1" x14ac:dyDescent="0.15">
      <c r="A529" s="86">
        <v>26</v>
      </c>
      <c r="B529" s="126">
        <v>2014</v>
      </c>
      <c r="C529" s="102">
        <v>12</v>
      </c>
      <c r="D529" s="53">
        <v>-0.66216666666666657</v>
      </c>
      <c r="E529" s="54">
        <v>-0.67425000000000024</v>
      </c>
      <c r="F529" s="54">
        <v>-0.70633333333333337</v>
      </c>
      <c r="G529" s="54">
        <v>-0.70341666666666691</v>
      </c>
      <c r="H529" s="54">
        <v>-0.70966666666666667</v>
      </c>
      <c r="I529" s="54">
        <v>-0.73049999999999971</v>
      </c>
      <c r="J529" s="54">
        <v>-0.75758333333333328</v>
      </c>
      <c r="K529" s="54">
        <v>-0.7629999999999999</v>
      </c>
      <c r="L529" s="54">
        <v>-0.77341666666666675</v>
      </c>
      <c r="M529" s="54">
        <v>-0.77633333333333354</v>
      </c>
      <c r="N529" s="54">
        <v>-0.7500833333333331</v>
      </c>
      <c r="O529" s="54">
        <v>-0.76133333333333342</v>
      </c>
      <c r="P529" s="54">
        <v>-0.77925000000000022</v>
      </c>
      <c r="Q529" s="54">
        <v>-0.79550000000000021</v>
      </c>
      <c r="R529" s="54">
        <v>-0.8005000000000001</v>
      </c>
      <c r="S529" s="54">
        <v>-0.73716666666666653</v>
      </c>
      <c r="T529" s="54">
        <v>-0.72466666666666646</v>
      </c>
      <c r="U529" s="54">
        <v>-0.75591666666666679</v>
      </c>
      <c r="V529" s="54">
        <v>-0.75799999999999967</v>
      </c>
      <c r="W529" s="54">
        <v>-0.69424999999999992</v>
      </c>
      <c r="X529" s="54">
        <v>-0.64216666666666655</v>
      </c>
      <c r="Y529" s="54">
        <v>-0.66633333333333356</v>
      </c>
      <c r="Z529" s="54">
        <v>-0.69758333333333356</v>
      </c>
      <c r="AA529" s="54">
        <v>-0.69800000000000029</v>
      </c>
      <c r="AB529" s="54">
        <v>-0.71174999999999999</v>
      </c>
      <c r="AC529" s="54">
        <v>-0.74174999999999969</v>
      </c>
      <c r="AD529" s="54">
        <v>-0.76508333333333367</v>
      </c>
      <c r="AE529" s="54">
        <v>-0.76133333333333297</v>
      </c>
      <c r="AF529" s="54">
        <v>-0.72425000000000006</v>
      </c>
      <c r="AG529" s="54">
        <v>-0.74633333333333285</v>
      </c>
      <c r="AH529" s="72">
        <v>-0.7446666666666667</v>
      </c>
      <c r="AI529" s="73">
        <f t="shared" si="53"/>
        <v>-0.73</v>
      </c>
      <c r="AJ529" s="68">
        <f t="shared" si="54"/>
        <v>-0.64216666666666655</v>
      </c>
      <c r="AK529" s="69">
        <f t="shared" si="55"/>
        <v>-0.8005000000000001</v>
      </c>
      <c r="AL529" s="31">
        <f>IF(AE529="","***",AVERAGE(AI518:AI529))</f>
        <v>-0.70250000000000001</v>
      </c>
    </row>
    <row r="530" spans="1:38" ht="13.5" customHeight="1" x14ac:dyDescent="0.15">
      <c r="A530" s="88">
        <v>26</v>
      </c>
      <c r="B530" s="127">
        <v>2015</v>
      </c>
      <c r="C530" s="100">
        <v>1</v>
      </c>
      <c r="D530" s="61">
        <v>-0.75549999999999995</v>
      </c>
      <c r="E530" s="62">
        <v>-0.76424999999999976</v>
      </c>
      <c r="F530" s="62">
        <v>-0.77091666666666703</v>
      </c>
      <c r="G530" s="62">
        <v>-0.75883333333333292</v>
      </c>
      <c r="H530" s="62">
        <v>-0.76675000000000015</v>
      </c>
      <c r="I530" s="62">
        <v>-0.73008333333333353</v>
      </c>
      <c r="J530" s="62">
        <v>-0.73633333333333317</v>
      </c>
      <c r="K530" s="62">
        <v>-0.75883333333333347</v>
      </c>
      <c r="L530" s="62">
        <v>-0.77175000000000005</v>
      </c>
      <c r="M530" s="62">
        <v>-0.78300000000000025</v>
      </c>
      <c r="N530" s="62">
        <v>-0.78883333333333339</v>
      </c>
      <c r="O530" s="62">
        <v>-0.81924999999999981</v>
      </c>
      <c r="P530" s="62">
        <v>-0.83008333333333295</v>
      </c>
      <c r="Q530" s="62">
        <v>-0.82049999999999967</v>
      </c>
      <c r="R530" s="62">
        <v>-0.76216666666666677</v>
      </c>
      <c r="S530" s="62">
        <v>-0.75091666666666645</v>
      </c>
      <c r="T530" s="62">
        <v>-0.75383333333333313</v>
      </c>
      <c r="U530" s="62">
        <v>-0.77383333333333371</v>
      </c>
      <c r="V530" s="62">
        <v>-0.76716666666666644</v>
      </c>
      <c r="W530" s="62">
        <v>-0.7917500000000004</v>
      </c>
      <c r="X530" s="62">
        <v>-0.78800000000000014</v>
      </c>
      <c r="Y530" s="62">
        <v>-0.72466666666666679</v>
      </c>
      <c r="Z530" s="62">
        <v>-0.72633333333333316</v>
      </c>
      <c r="AA530" s="62">
        <v>-0.74633333333333296</v>
      </c>
      <c r="AB530" s="62">
        <v>-0.75966666666666649</v>
      </c>
      <c r="AC530" s="62">
        <v>-0.75049999999999972</v>
      </c>
      <c r="AD530" s="62">
        <v>-0.66258333333333341</v>
      </c>
      <c r="AE530" s="62">
        <v>-0.7013333333333337</v>
      </c>
      <c r="AF530" s="62">
        <v>-0.72883333333333333</v>
      </c>
      <c r="AG530" s="62">
        <v>-0.71050000000000002</v>
      </c>
      <c r="AH530" s="63">
        <v>-0.73133333333333317</v>
      </c>
      <c r="AI530" s="36">
        <f t="shared" si="53"/>
        <v>-0.76</v>
      </c>
      <c r="AJ530" s="23">
        <f t="shared" si="54"/>
        <v>-0.66258333333333341</v>
      </c>
      <c r="AK530" s="24">
        <f t="shared" si="55"/>
        <v>-0.83008333333333295</v>
      </c>
      <c r="AL530" s="1"/>
    </row>
    <row r="531" spans="1:38" ht="13.5" customHeight="1" x14ac:dyDescent="0.15">
      <c r="A531" s="77">
        <v>26</v>
      </c>
      <c r="B531" s="110">
        <v>2015</v>
      </c>
      <c r="C531" s="101">
        <v>2</v>
      </c>
      <c r="D531" s="49">
        <v>-0.75549999999999962</v>
      </c>
      <c r="E531" s="50">
        <v>-0.76300000000000001</v>
      </c>
      <c r="F531" s="50">
        <v>-0.76841666666666664</v>
      </c>
      <c r="G531" s="50">
        <v>-0.76925000000000032</v>
      </c>
      <c r="H531" s="50">
        <v>-0.75716666666666643</v>
      </c>
      <c r="I531" s="50">
        <v>-0.79050000000000009</v>
      </c>
      <c r="J531" s="50">
        <v>-0.79758333333333342</v>
      </c>
      <c r="K531" s="50">
        <v>-0.77800000000000036</v>
      </c>
      <c r="L531" s="50">
        <v>-0.79591666666666683</v>
      </c>
      <c r="M531" s="50">
        <v>-0.80175000000000007</v>
      </c>
      <c r="N531" s="50">
        <v>-0.80799999999999994</v>
      </c>
      <c r="O531" s="50">
        <v>-0.8005000000000001</v>
      </c>
      <c r="P531" s="50">
        <v>-0.82091666666666663</v>
      </c>
      <c r="Q531" s="50">
        <v>-0.83049999999999968</v>
      </c>
      <c r="R531" s="50">
        <v>-0.83174999999999988</v>
      </c>
      <c r="S531" s="50">
        <v>-0.82674999999999998</v>
      </c>
      <c r="T531" s="50">
        <v>-0.81216666666666659</v>
      </c>
      <c r="U531" s="50">
        <v>-0.79758333333333342</v>
      </c>
      <c r="V531" s="50">
        <v>-0.80800000000000016</v>
      </c>
      <c r="W531" s="50">
        <v>-0.82799999999999985</v>
      </c>
      <c r="X531" s="50">
        <v>-0.82716666666666638</v>
      </c>
      <c r="Y531" s="50">
        <v>-0.80549999999999988</v>
      </c>
      <c r="Z531" s="50">
        <v>-0.78966666666666685</v>
      </c>
      <c r="AA531" s="50">
        <v>-0.79550000000000021</v>
      </c>
      <c r="AB531" s="50">
        <v>-0.81924999999999981</v>
      </c>
      <c r="AC531" s="50">
        <v>-0.80799999999999972</v>
      </c>
      <c r="AD531" s="50">
        <v>-0.80300000000000027</v>
      </c>
      <c r="AE531" s="50">
        <v>-0.82549999999999957</v>
      </c>
      <c r="AF531" s="50"/>
      <c r="AG531" s="50"/>
      <c r="AH531" s="51"/>
      <c r="AI531" s="21">
        <f t="shared" si="53"/>
        <v>-0.8</v>
      </c>
      <c r="AJ531" s="19">
        <f t="shared" si="54"/>
        <v>-0.75549999999999962</v>
      </c>
      <c r="AK531" s="20">
        <f t="shared" si="55"/>
        <v>-0.83174999999999988</v>
      </c>
      <c r="AL531" s="1"/>
    </row>
    <row r="532" spans="1:38" ht="13.5" customHeight="1" x14ac:dyDescent="0.15">
      <c r="A532" s="77">
        <v>26</v>
      </c>
      <c r="B532" s="110">
        <v>2015</v>
      </c>
      <c r="C532" s="101">
        <v>3</v>
      </c>
      <c r="D532" s="49">
        <v>-0.72633333333333339</v>
      </c>
      <c r="E532" s="50">
        <v>-0.64508333333333312</v>
      </c>
      <c r="F532" s="50">
        <v>-0.66174999999999984</v>
      </c>
      <c r="G532" s="50">
        <v>-0.6030000000000002</v>
      </c>
      <c r="H532" s="50">
        <v>-0.64424999999999977</v>
      </c>
      <c r="I532" s="50">
        <v>-0.66800000000000015</v>
      </c>
      <c r="J532" s="50">
        <v>-0.67841666666666711</v>
      </c>
      <c r="K532" s="50">
        <v>-0.65841666666666654</v>
      </c>
      <c r="L532" s="50">
        <v>-0.6525833333333334</v>
      </c>
      <c r="M532" s="50">
        <v>-0.64758333333333307</v>
      </c>
      <c r="N532" s="50">
        <v>-0.67008333333333336</v>
      </c>
      <c r="O532" s="50">
        <v>-0.69050000000000022</v>
      </c>
      <c r="P532" s="50">
        <v>-0.71716666666666684</v>
      </c>
      <c r="Q532" s="50">
        <v>-0.73758333333333315</v>
      </c>
      <c r="R532" s="50">
        <v>-0.75633333333333308</v>
      </c>
      <c r="S532" s="50">
        <v>-0.76883333333333326</v>
      </c>
      <c r="T532" s="50">
        <v>-0.77883333333333338</v>
      </c>
      <c r="U532" s="50">
        <v>-0.78008333333333324</v>
      </c>
      <c r="V532" s="50">
        <v>-0.6309166666666669</v>
      </c>
      <c r="W532" s="50">
        <v>-0.65591666666666659</v>
      </c>
      <c r="X532" s="50">
        <v>-0.67716666666666703</v>
      </c>
      <c r="Y532" s="50">
        <v>-0.69383333333333364</v>
      </c>
      <c r="Z532" s="50">
        <v>-0.71591666666666676</v>
      </c>
      <c r="AA532" s="50">
        <v>-0.74466666666666625</v>
      </c>
      <c r="AB532" s="50">
        <v>-0.77508333333333346</v>
      </c>
      <c r="AC532" s="74">
        <v>-0.79466666666666708</v>
      </c>
      <c r="AD532" s="50">
        <v>-0.79508333333333336</v>
      </c>
      <c r="AE532" s="50">
        <v>-0.78841666666666688</v>
      </c>
      <c r="AF532" s="74">
        <v>-0.77550000000000041</v>
      </c>
      <c r="AG532" s="50">
        <v>-0.77966666666666695</v>
      </c>
      <c r="AH532" s="71">
        <v>-0.78466666666666673</v>
      </c>
      <c r="AI532" s="21">
        <f t="shared" si="53"/>
        <v>-0.71</v>
      </c>
      <c r="AJ532" s="19">
        <f t="shared" si="54"/>
        <v>-0.6030000000000002</v>
      </c>
      <c r="AK532" s="20">
        <f t="shared" si="55"/>
        <v>-0.79508333333333336</v>
      </c>
      <c r="AL532" s="1"/>
    </row>
    <row r="533" spans="1:38" ht="13.5" customHeight="1" x14ac:dyDescent="0.15">
      <c r="A533" s="77">
        <v>26</v>
      </c>
      <c r="B533" s="110">
        <v>2015</v>
      </c>
      <c r="C533" s="100">
        <v>4</v>
      </c>
      <c r="D533" s="61">
        <v>-0.77091666666666647</v>
      </c>
      <c r="E533" s="62">
        <v>-0.78425000000000011</v>
      </c>
      <c r="F533" s="62">
        <v>-0.76174999999999971</v>
      </c>
      <c r="G533" s="62">
        <v>-0.76841666666666664</v>
      </c>
      <c r="H533" s="62">
        <v>-0.72591666666666665</v>
      </c>
      <c r="I533" s="62">
        <v>-0.68383333333333385</v>
      </c>
      <c r="J533" s="62">
        <v>-0.68133333333333368</v>
      </c>
      <c r="K533" s="62">
        <v>-0.69925000000000015</v>
      </c>
      <c r="L533" s="62">
        <v>-0.72174999999999978</v>
      </c>
      <c r="M533" s="62">
        <v>-0.74008333333333309</v>
      </c>
      <c r="N533" s="62">
        <v>-0.73508333333333298</v>
      </c>
      <c r="O533" s="62">
        <v>-0.76341666666666674</v>
      </c>
      <c r="P533" s="62">
        <v>-0.73091666666666655</v>
      </c>
      <c r="Q533" s="62">
        <v>-0.65133333333333343</v>
      </c>
      <c r="R533" s="62">
        <v>-0.59716666666666685</v>
      </c>
      <c r="S533" s="62">
        <v>-0.64883333333333304</v>
      </c>
      <c r="T533" s="62">
        <v>-0.6767500000000003</v>
      </c>
      <c r="U533" s="62">
        <v>-0.7067500000000001</v>
      </c>
      <c r="V533" s="62">
        <v>-0.71466666666666667</v>
      </c>
      <c r="W533" s="62">
        <v>-0.6392500000000001</v>
      </c>
      <c r="X533" s="62">
        <v>-0.55091666666666661</v>
      </c>
      <c r="Y533" s="62">
        <v>-0.53841666666666688</v>
      </c>
      <c r="Z533" s="62">
        <v>-0.54341666666666677</v>
      </c>
      <c r="AA533" s="62">
        <v>-0.54300000000000015</v>
      </c>
      <c r="AB533" s="62">
        <v>-0.55299999999999994</v>
      </c>
      <c r="AC533" s="62">
        <v>-0.57674999999999998</v>
      </c>
      <c r="AD533" s="62">
        <v>-0.58424999999999994</v>
      </c>
      <c r="AE533" s="62">
        <v>-0.5913333333333336</v>
      </c>
      <c r="AF533" s="62">
        <v>-0.59216666666666706</v>
      </c>
      <c r="AG533" s="62">
        <v>-0.59800000000000031</v>
      </c>
      <c r="AH533" s="70"/>
      <c r="AI533" s="36">
        <f t="shared" ref="AI533:AI544" si="56">IF(AE533="","***",ROUND(AVERAGE(D533:AH533),2))</f>
        <v>-0.66</v>
      </c>
      <c r="AJ533" s="23">
        <f t="shared" ref="AJ533:AJ544" si="57">IF(AE533="","***",MAX(D533:AH533))</f>
        <v>-0.53841666666666688</v>
      </c>
      <c r="AK533" s="24">
        <f t="shared" ref="AK533:AK544" si="58">IF(AE533="","***",MIN(D533:AH533))</f>
        <v>-0.78425000000000011</v>
      </c>
      <c r="AL533" s="31"/>
    </row>
    <row r="534" spans="1:38" ht="13.5" customHeight="1" x14ac:dyDescent="0.15">
      <c r="A534" s="77">
        <v>26</v>
      </c>
      <c r="B534" s="110">
        <v>2015</v>
      </c>
      <c r="C534" s="101">
        <v>5</v>
      </c>
      <c r="D534" s="49">
        <v>-0.59925000000000039</v>
      </c>
      <c r="E534" s="50">
        <v>-0.60341666666666705</v>
      </c>
      <c r="F534" s="50">
        <v>-0.59675000000000045</v>
      </c>
      <c r="G534" s="50">
        <v>-0.57258333333333333</v>
      </c>
      <c r="H534" s="50">
        <v>-0.58633333333333371</v>
      </c>
      <c r="I534" s="50">
        <v>-0.59883333333333366</v>
      </c>
      <c r="J534" s="50">
        <v>-0.5913333333333336</v>
      </c>
      <c r="K534" s="50">
        <v>-0.59883333333333366</v>
      </c>
      <c r="L534" s="50">
        <v>-0.59966666666666713</v>
      </c>
      <c r="M534" s="50">
        <v>-0.61841666666666684</v>
      </c>
      <c r="N534" s="50">
        <v>-0.63591666666666669</v>
      </c>
      <c r="O534" s="50">
        <v>-0.56800000000000028</v>
      </c>
      <c r="P534" s="50">
        <v>-0.47758333333333303</v>
      </c>
      <c r="Q534" s="50">
        <v>-0.53175000000000017</v>
      </c>
      <c r="R534" s="50">
        <v>-0.5355000000000002</v>
      </c>
      <c r="S534" s="50">
        <v>-0.49591666666666639</v>
      </c>
      <c r="T534" s="50">
        <v>-0.5192500000000001</v>
      </c>
      <c r="U534" s="50">
        <v>-0.52716666666666689</v>
      </c>
      <c r="V534" s="50">
        <v>-0.41925000000000018</v>
      </c>
      <c r="W534" s="50">
        <v>-0.45966666666666667</v>
      </c>
      <c r="X534" s="50">
        <v>-0.5125833333333335</v>
      </c>
      <c r="Y534" s="50">
        <v>-0.54258333333333342</v>
      </c>
      <c r="Z534" s="50">
        <v>-0.55008333333333337</v>
      </c>
      <c r="AA534" s="50">
        <v>-0.55424999999999991</v>
      </c>
      <c r="AB534" s="50">
        <v>-0.5692499999999997</v>
      </c>
      <c r="AC534" s="50">
        <v>-0.57466666666666655</v>
      </c>
      <c r="AD534" s="50">
        <v>-0.58383333333333332</v>
      </c>
      <c r="AE534" s="50">
        <v>-0.59550000000000025</v>
      </c>
      <c r="AF534" s="50">
        <v>-0.57924999999999993</v>
      </c>
      <c r="AG534" s="50">
        <v>-0.57091666666666652</v>
      </c>
      <c r="AH534" s="71">
        <v>-0.57383333333333331</v>
      </c>
      <c r="AI534" s="21">
        <f t="shared" si="56"/>
        <v>-0.56000000000000005</v>
      </c>
      <c r="AJ534" s="19">
        <f t="shared" si="57"/>
        <v>-0.41925000000000018</v>
      </c>
      <c r="AK534" s="20">
        <f t="shared" si="58"/>
        <v>-0.63591666666666669</v>
      </c>
      <c r="AL534" s="31"/>
    </row>
    <row r="535" spans="1:38" ht="13.5" customHeight="1" x14ac:dyDescent="0.15">
      <c r="A535" s="77">
        <v>26</v>
      </c>
      <c r="B535" s="110">
        <v>2015</v>
      </c>
      <c r="C535" s="101">
        <v>6</v>
      </c>
      <c r="D535" s="21">
        <v>-0.5913333333333336</v>
      </c>
      <c r="E535" s="19">
        <v>-0.57924999999999993</v>
      </c>
      <c r="F535" s="19">
        <v>-0.52050000000000018</v>
      </c>
      <c r="G535" s="19">
        <v>-0.53341666666666687</v>
      </c>
      <c r="H535" s="19">
        <v>-0.53008333333333335</v>
      </c>
      <c r="I535" s="19">
        <v>-0.49508333333333332</v>
      </c>
      <c r="J535" s="19">
        <v>-0.52758333333333363</v>
      </c>
      <c r="K535" s="19">
        <v>-0.52300000000000013</v>
      </c>
      <c r="L535" s="19">
        <v>-0.39716666666666689</v>
      </c>
      <c r="M535" s="19">
        <v>-0.47133333333333316</v>
      </c>
      <c r="N535" s="19">
        <v>-0.50633333333333319</v>
      </c>
      <c r="O535" s="19">
        <v>-0.48508333333333309</v>
      </c>
      <c r="P535" s="19">
        <v>-0.51633333333333342</v>
      </c>
      <c r="Q535" s="19">
        <v>-0.54008333333333347</v>
      </c>
      <c r="R535" s="19">
        <v>-0.55841666666666645</v>
      </c>
      <c r="S535" s="19">
        <v>-0.56966666666666643</v>
      </c>
      <c r="T535" s="19">
        <v>-0.58966666666666701</v>
      </c>
      <c r="U535" s="19">
        <v>-0.60216666666666696</v>
      </c>
      <c r="V535" s="19">
        <v>-0.59341666666666704</v>
      </c>
      <c r="W535" s="19">
        <v>-0.58216666666666661</v>
      </c>
      <c r="X535" s="19">
        <v>-0.53091666666666637</v>
      </c>
      <c r="Y535" s="19">
        <v>-0.51175000000000026</v>
      </c>
      <c r="Z535" s="19">
        <v>-0.53591666666666682</v>
      </c>
      <c r="AA535" s="19">
        <v>-0.55633333333333324</v>
      </c>
      <c r="AB535" s="19">
        <v>-0.572583333333333</v>
      </c>
      <c r="AC535" s="19">
        <v>-0.51341666666666685</v>
      </c>
      <c r="AD535" s="19">
        <v>-0.40966666666666685</v>
      </c>
      <c r="AE535" s="19">
        <v>-0.48258333333333309</v>
      </c>
      <c r="AF535" s="19">
        <v>-0.52383333333333348</v>
      </c>
      <c r="AG535" s="19">
        <v>-0.52341666666666686</v>
      </c>
      <c r="AH535" s="20"/>
      <c r="AI535" s="21">
        <f t="shared" si="56"/>
        <v>-0.53</v>
      </c>
      <c r="AJ535" s="19">
        <f t="shared" si="57"/>
        <v>-0.39716666666666689</v>
      </c>
      <c r="AK535" s="20">
        <f t="shared" si="58"/>
        <v>-0.60216666666666696</v>
      </c>
      <c r="AL535" s="31"/>
    </row>
    <row r="536" spans="1:38" ht="13.5" customHeight="1" x14ac:dyDescent="0.15">
      <c r="A536" s="77">
        <v>26</v>
      </c>
      <c r="B536" s="110">
        <v>2015</v>
      </c>
      <c r="C536" s="101">
        <v>7</v>
      </c>
      <c r="D536" s="21">
        <v>-0.38133333333333336</v>
      </c>
      <c r="E536" s="19">
        <v>-0.43550000000000039</v>
      </c>
      <c r="F536" s="19">
        <v>-0.43966666666666687</v>
      </c>
      <c r="G536" s="19">
        <v>-0.46675</v>
      </c>
      <c r="H536" s="19">
        <v>-0.47008333333333324</v>
      </c>
      <c r="I536" s="19">
        <v>-0.48841666666666633</v>
      </c>
      <c r="J536" s="19">
        <v>-0.49591666666666656</v>
      </c>
      <c r="K536" s="19">
        <v>-0.50716666666666688</v>
      </c>
      <c r="L536" s="19">
        <v>-0.47675000000000006</v>
      </c>
      <c r="M536" s="19">
        <v>-0.48591666666666633</v>
      </c>
      <c r="N536" s="19">
        <v>-0.51133333333333342</v>
      </c>
      <c r="O536" s="19">
        <v>-0.52925000000000022</v>
      </c>
      <c r="P536" s="19">
        <v>-0.52841666666666698</v>
      </c>
      <c r="Q536" s="19">
        <v>-0.52925000000000033</v>
      </c>
      <c r="R536" s="19">
        <v>-0.53008333333333357</v>
      </c>
      <c r="S536" s="19">
        <v>-0.47925000000000001</v>
      </c>
      <c r="T536" s="19">
        <v>-0.43008333333333332</v>
      </c>
      <c r="U536" s="19">
        <v>-0.40925000000000011</v>
      </c>
      <c r="V536" s="19">
        <v>-0.47508333333333314</v>
      </c>
      <c r="W536" s="19">
        <v>-0.47174999999999989</v>
      </c>
      <c r="X536" s="19">
        <v>-0.48633333333333301</v>
      </c>
      <c r="Y536" s="19">
        <v>-0.48925000000000002</v>
      </c>
      <c r="Z536" s="19">
        <v>-0.4359166666666669</v>
      </c>
      <c r="AA536" s="19">
        <v>-0.45591666666666675</v>
      </c>
      <c r="AB536" s="19">
        <v>-0.49299999999999988</v>
      </c>
      <c r="AC536" s="19">
        <v>-0.54466666666666663</v>
      </c>
      <c r="AD536" s="19">
        <v>-0.54425000000000012</v>
      </c>
      <c r="AE536" s="19">
        <v>-0.54466666666666674</v>
      </c>
      <c r="AF536" s="19">
        <v>-0.54591666666666672</v>
      </c>
      <c r="AG536" s="19">
        <v>-0.5455000000000001</v>
      </c>
      <c r="AH536" s="20">
        <v>-0.54175000000000006</v>
      </c>
      <c r="AI536" s="21">
        <f t="shared" si="56"/>
        <v>-0.49</v>
      </c>
      <c r="AJ536" s="19">
        <f t="shared" si="57"/>
        <v>-0.38133333333333336</v>
      </c>
      <c r="AK536" s="20">
        <f t="shared" si="58"/>
        <v>-0.54591666666666672</v>
      </c>
      <c r="AL536" s="31"/>
    </row>
    <row r="537" spans="1:38" ht="13.5" customHeight="1" x14ac:dyDescent="0.15">
      <c r="A537" s="77">
        <v>26</v>
      </c>
      <c r="B537" s="110">
        <v>2015</v>
      </c>
      <c r="C537" s="101">
        <v>8</v>
      </c>
      <c r="D537" s="21">
        <v>-0.54675000000000007</v>
      </c>
      <c r="E537" s="19">
        <v>-0.5488333333333334</v>
      </c>
      <c r="F537" s="19">
        <v>-0.54716666666666669</v>
      </c>
      <c r="G537" s="19">
        <v>-0.54341666666666677</v>
      </c>
      <c r="H537" s="19">
        <v>-0.54799999999999993</v>
      </c>
      <c r="I537" s="19">
        <v>-0.55424999999999991</v>
      </c>
      <c r="J537" s="19">
        <v>-0.56091666666666651</v>
      </c>
      <c r="K537" s="19">
        <v>-0.56549999999999978</v>
      </c>
      <c r="L537" s="19">
        <v>-0.56633333333333302</v>
      </c>
      <c r="M537" s="19">
        <v>-0.56799999999999973</v>
      </c>
      <c r="N537" s="19">
        <v>-0.56174999999999986</v>
      </c>
      <c r="O537" s="19">
        <v>-0.55716666666666659</v>
      </c>
      <c r="P537" s="19">
        <v>-0.53550000000000031</v>
      </c>
      <c r="Q537" s="19">
        <v>-0.54466666666666674</v>
      </c>
      <c r="R537" s="19">
        <v>-0.55674999999999997</v>
      </c>
      <c r="S537" s="19">
        <v>-0.55383333333333329</v>
      </c>
      <c r="T537" s="19">
        <v>-0.37424999999999997</v>
      </c>
      <c r="U537" s="19">
        <v>-0.44675000000000015</v>
      </c>
      <c r="V537" s="19">
        <v>-0.4675833333333333</v>
      </c>
      <c r="W537" s="19">
        <v>-0.37425000000000014</v>
      </c>
      <c r="X537" s="19">
        <v>-0.41341666666666699</v>
      </c>
      <c r="Y537" s="19">
        <v>-0.45591666666666669</v>
      </c>
      <c r="Z537" s="19">
        <v>-0.51216666666666666</v>
      </c>
      <c r="AA537" s="19">
        <v>-0.62050000000000005</v>
      </c>
      <c r="AB537" s="19">
        <v>-0.64591666666666647</v>
      </c>
      <c r="AC537" s="19">
        <v>-0.52091666666666681</v>
      </c>
      <c r="AD537" s="19">
        <v>-0.54716666666666658</v>
      </c>
      <c r="AE537" s="19">
        <v>-0.4921666666666667</v>
      </c>
      <c r="AF537" s="19">
        <v>-0.44258333333333338</v>
      </c>
      <c r="AG537" s="19">
        <v>-0.47633333333333344</v>
      </c>
      <c r="AH537" s="20">
        <v>-0.5492499999999999</v>
      </c>
      <c r="AI537" s="21">
        <f t="shared" si="56"/>
        <v>-0.52</v>
      </c>
      <c r="AJ537" s="19">
        <f t="shared" si="57"/>
        <v>-0.37424999999999997</v>
      </c>
      <c r="AK537" s="20">
        <f t="shared" si="58"/>
        <v>-0.64591666666666647</v>
      </c>
      <c r="AL537" s="31"/>
    </row>
    <row r="538" spans="1:38" ht="13.5" customHeight="1" x14ac:dyDescent="0.15">
      <c r="A538" s="77">
        <v>26</v>
      </c>
      <c r="B538" s="110">
        <v>2015</v>
      </c>
      <c r="C538" s="101">
        <v>9</v>
      </c>
      <c r="D538" s="21">
        <v>-0.5559166666666665</v>
      </c>
      <c r="E538" s="19">
        <v>-0.57883333333333331</v>
      </c>
      <c r="F538" s="19">
        <v>-0.58883333333333343</v>
      </c>
      <c r="G538" s="19">
        <v>-0.60550000000000026</v>
      </c>
      <c r="H538" s="19">
        <v>-0.63716666666666655</v>
      </c>
      <c r="I538" s="19">
        <v>-0.60091666666666677</v>
      </c>
      <c r="J538" s="19">
        <v>-0.56049999999999989</v>
      </c>
      <c r="K538" s="19">
        <v>-0.55216666666666669</v>
      </c>
      <c r="L538" s="19">
        <v>-0.47799999999999981</v>
      </c>
      <c r="M538" s="19">
        <v>-0.50925000000000009</v>
      </c>
      <c r="N538" s="19">
        <v>-0.55799999999999983</v>
      </c>
      <c r="O538" s="19">
        <v>-0.59466666666666701</v>
      </c>
      <c r="P538" s="19">
        <v>-0.61800000000000022</v>
      </c>
      <c r="Q538" s="19">
        <v>-0.65008333333333312</v>
      </c>
      <c r="R538" s="19">
        <v>-0.65883333333333327</v>
      </c>
      <c r="S538" s="19">
        <v>-0.66633333333333311</v>
      </c>
      <c r="T538" s="19">
        <v>-0.62383333333333346</v>
      </c>
      <c r="U538" s="19">
        <v>-0.55841666666666645</v>
      </c>
      <c r="V538" s="19">
        <v>-0.58883333333333376</v>
      </c>
      <c r="W538" s="19">
        <v>-0.63091666666666668</v>
      </c>
      <c r="X538" s="19">
        <v>-0.66008333333333324</v>
      </c>
      <c r="Y538" s="19">
        <v>-0.68175000000000052</v>
      </c>
      <c r="Z538" s="19">
        <v>-0.6934166666666669</v>
      </c>
      <c r="AA538" s="19">
        <v>-0.68508333333333382</v>
      </c>
      <c r="AB538" s="19">
        <v>-0.60966666666666669</v>
      </c>
      <c r="AC538" s="19">
        <v>-0.60133333333333361</v>
      </c>
      <c r="AD538" s="19">
        <v>-0.62050000000000016</v>
      </c>
      <c r="AE538" s="19">
        <v>-0.64258333333333317</v>
      </c>
      <c r="AF538" s="19">
        <v>-0.66299999999999992</v>
      </c>
      <c r="AG538" s="19">
        <v>-0.67633333333333379</v>
      </c>
      <c r="AH538" s="20"/>
      <c r="AI538" s="21">
        <f t="shared" si="56"/>
        <v>-0.61</v>
      </c>
      <c r="AJ538" s="19">
        <f t="shared" si="57"/>
        <v>-0.47799999999999981</v>
      </c>
      <c r="AK538" s="20">
        <f t="shared" si="58"/>
        <v>-0.6934166666666669</v>
      </c>
      <c r="AL538" s="31"/>
    </row>
    <row r="539" spans="1:38" ht="13.5" customHeight="1" x14ac:dyDescent="0.15">
      <c r="A539" s="77">
        <v>26</v>
      </c>
      <c r="B539" s="110">
        <v>2015</v>
      </c>
      <c r="C539" s="101">
        <v>10</v>
      </c>
      <c r="D539" s="49">
        <v>-0.64758333333333351</v>
      </c>
      <c r="E539" s="50">
        <v>-0.6475833333333334</v>
      </c>
      <c r="F539" s="50">
        <v>-0.6767500000000003</v>
      </c>
      <c r="G539" s="50">
        <v>-0.69550000000000034</v>
      </c>
      <c r="H539" s="50">
        <v>-0.70758333333333334</v>
      </c>
      <c r="I539" s="50">
        <v>-0.70966666666666667</v>
      </c>
      <c r="J539" s="50">
        <v>-0.71258333333333335</v>
      </c>
      <c r="K539" s="50">
        <v>-0.71550000000000002</v>
      </c>
      <c r="L539" s="50">
        <v>-0.72716666666666663</v>
      </c>
      <c r="M539" s="50">
        <v>-0.72800000000000009</v>
      </c>
      <c r="N539" s="50">
        <v>-0.69550000000000034</v>
      </c>
      <c r="O539" s="50">
        <v>-0.69883333333333353</v>
      </c>
      <c r="P539" s="50">
        <v>-0.7050833333333334</v>
      </c>
      <c r="Q539" s="50">
        <v>-0.71466666666666656</v>
      </c>
      <c r="R539" s="50">
        <v>-0.72091666666666665</v>
      </c>
      <c r="S539" s="50">
        <v>-0.71466666666666667</v>
      </c>
      <c r="T539" s="50">
        <v>-0.71883333333333344</v>
      </c>
      <c r="U539" s="50">
        <v>-0.71883333333333344</v>
      </c>
      <c r="V539" s="50">
        <v>-0.72633333333333328</v>
      </c>
      <c r="W539" s="50">
        <v>-0.73424999999999985</v>
      </c>
      <c r="X539" s="50">
        <v>-0.74924999999999986</v>
      </c>
      <c r="Y539" s="50">
        <v>-0.75216666666666621</v>
      </c>
      <c r="Z539" s="50">
        <v>-0.75216666666666632</v>
      </c>
      <c r="AA539" s="50">
        <v>-0.73466666666666658</v>
      </c>
      <c r="AB539" s="50">
        <v>-0.74799999999999967</v>
      </c>
      <c r="AC539" s="50">
        <v>-0.74383333333333324</v>
      </c>
      <c r="AD539" s="50">
        <v>-0.7234166666666666</v>
      </c>
      <c r="AE539" s="50">
        <v>-0.71425000000000016</v>
      </c>
      <c r="AF539" s="50">
        <v>-0.73341666666666638</v>
      </c>
      <c r="AG539" s="50">
        <v>-0.73466666666666658</v>
      </c>
      <c r="AH539" s="71">
        <v>-0.7400833333333332</v>
      </c>
      <c r="AI539" s="21">
        <f t="shared" si="56"/>
        <v>-0.72</v>
      </c>
      <c r="AJ539" s="19">
        <f t="shared" si="57"/>
        <v>-0.6475833333333334</v>
      </c>
      <c r="AK539" s="20">
        <f t="shared" si="58"/>
        <v>-0.75216666666666632</v>
      </c>
      <c r="AL539" s="31"/>
    </row>
    <row r="540" spans="1:38" ht="13.5" customHeight="1" x14ac:dyDescent="0.15">
      <c r="A540" s="77">
        <v>26</v>
      </c>
      <c r="B540" s="110">
        <v>2015</v>
      </c>
      <c r="C540" s="101">
        <v>11</v>
      </c>
      <c r="D540" s="49">
        <v>-0.7434166666666665</v>
      </c>
      <c r="E540" s="50">
        <v>-0.72591666666666665</v>
      </c>
      <c r="F540" s="50">
        <v>-0.74299999999999955</v>
      </c>
      <c r="G540" s="50">
        <v>-0.76008333333333311</v>
      </c>
      <c r="H540" s="50">
        <v>-0.75258333333333305</v>
      </c>
      <c r="I540" s="50">
        <v>-0.7484166666666664</v>
      </c>
      <c r="J540" s="50">
        <v>-0.755083333333333</v>
      </c>
      <c r="K540" s="50">
        <v>-0.72466666666666668</v>
      </c>
      <c r="L540" s="50">
        <v>-0.67758333333333354</v>
      </c>
      <c r="M540" s="50">
        <v>-0.67716666666666703</v>
      </c>
      <c r="N540" s="50">
        <v>-0.7017500000000001</v>
      </c>
      <c r="O540" s="50">
        <v>-0.70550000000000013</v>
      </c>
      <c r="P540" s="50">
        <v>-0.69883333333333342</v>
      </c>
      <c r="Q540" s="50">
        <v>-0.66549999999999987</v>
      </c>
      <c r="R540" s="50">
        <v>-0.62383333333333357</v>
      </c>
      <c r="S540" s="50">
        <v>-0.63800000000000001</v>
      </c>
      <c r="T540" s="50">
        <v>-0.63800000000000001</v>
      </c>
      <c r="U540" s="50">
        <v>-0.56383333333333341</v>
      </c>
      <c r="V540" s="50">
        <v>-0.5780000000000004</v>
      </c>
      <c r="W540" s="50">
        <v>-0.61591666666666689</v>
      </c>
      <c r="X540" s="50">
        <v>-0.64466666666666639</v>
      </c>
      <c r="Y540" s="50">
        <v>-0.66466666666666641</v>
      </c>
      <c r="Z540" s="50">
        <v>-0.65966666666666651</v>
      </c>
      <c r="AA540" s="50">
        <v>-0.6605000000000002</v>
      </c>
      <c r="AB540" s="50">
        <v>-0.66258333333333319</v>
      </c>
      <c r="AC540" s="50">
        <v>-0.61550000000000027</v>
      </c>
      <c r="AD540" s="50">
        <v>-0.63674999999999993</v>
      </c>
      <c r="AE540" s="50">
        <v>-0.66175000000000006</v>
      </c>
      <c r="AF540" s="50">
        <v>-0.67175000000000029</v>
      </c>
      <c r="AG540" s="50">
        <v>-0.67425000000000035</v>
      </c>
      <c r="AH540" s="71"/>
      <c r="AI540" s="21">
        <f t="shared" si="56"/>
        <v>-0.68</v>
      </c>
      <c r="AJ540" s="19">
        <f t="shared" si="57"/>
        <v>-0.56383333333333341</v>
      </c>
      <c r="AK540" s="20">
        <f t="shared" si="58"/>
        <v>-0.76008333333333311</v>
      </c>
      <c r="AL540" s="31"/>
    </row>
    <row r="541" spans="1:38" ht="13.5" customHeight="1" x14ac:dyDescent="0.15">
      <c r="A541" s="86">
        <v>26</v>
      </c>
      <c r="B541" s="126">
        <v>2015</v>
      </c>
      <c r="C541" s="102">
        <v>12</v>
      </c>
      <c r="D541" s="53">
        <v>-0.69425000000000026</v>
      </c>
      <c r="E541" s="54">
        <v>-0.7017500000000001</v>
      </c>
      <c r="F541" s="54">
        <v>-0.65466666666666651</v>
      </c>
      <c r="G541" s="54">
        <v>-0.67716666666666692</v>
      </c>
      <c r="H541" s="54">
        <v>-0.70133333333333336</v>
      </c>
      <c r="I541" s="54">
        <v>-0.71550000000000002</v>
      </c>
      <c r="J541" s="54">
        <v>-0.72383333333333322</v>
      </c>
      <c r="K541" s="54">
        <v>-0.72924999999999984</v>
      </c>
      <c r="L541" s="54">
        <v>-0.73674999999999968</v>
      </c>
      <c r="M541" s="54">
        <v>-0.71258333333333335</v>
      </c>
      <c r="N541" s="54">
        <v>-0.55300000000000005</v>
      </c>
      <c r="O541" s="54">
        <v>-0.61925000000000019</v>
      </c>
      <c r="P541" s="54">
        <v>-0.61633333333333362</v>
      </c>
      <c r="Q541" s="54">
        <v>-0.63050000000000006</v>
      </c>
      <c r="R541" s="54">
        <v>-0.63091666666666668</v>
      </c>
      <c r="S541" s="54">
        <v>-0.6379999999999999</v>
      </c>
      <c r="T541" s="54">
        <v>-0.66466666666666696</v>
      </c>
      <c r="U541" s="54">
        <v>-0.69508333333333361</v>
      </c>
      <c r="V541" s="54">
        <v>-0.71591666666666676</v>
      </c>
      <c r="W541" s="54">
        <v>-0.72258333333333324</v>
      </c>
      <c r="X541" s="54">
        <v>-0.70966666666666667</v>
      </c>
      <c r="Y541" s="54">
        <v>-0.71299999999999997</v>
      </c>
      <c r="Z541" s="54">
        <v>-0.70050000000000023</v>
      </c>
      <c r="AA541" s="54">
        <v>-0.62841666666666673</v>
      </c>
      <c r="AB541" s="54">
        <v>-0.62924999999999998</v>
      </c>
      <c r="AC541" s="54">
        <v>-0.6513333333333331</v>
      </c>
      <c r="AD541" s="54">
        <v>-0.66675000000000029</v>
      </c>
      <c r="AE541" s="54">
        <v>-0.67633333333333334</v>
      </c>
      <c r="AF541" s="54">
        <v>-0.69216666666666704</v>
      </c>
      <c r="AG541" s="54">
        <v>-0.70550000000000024</v>
      </c>
      <c r="AH541" s="72">
        <v>-0.70966666666666667</v>
      </c>
      <c r="AI541" s="73">
        <f t="shared" si="56"/>
        <v>-0.68</v>
      </c>
      <c r="AJ541" s="68">
        <f t="shared" si="57"/>
        <v>-0.55300000000000005</v>
      </c>
      <c r="AK541" s="69">
        <f t="shared" si="58"/>
        <v>-0.73674999999999968</v>
      </c>
      <c r="AL541" s="31">
        <f>IF(AE541="","***",AVERAGE(AI530:AI541))</f>
        <v>-0.64333333333333342</v>
      </c>
    </row>
    <row r="542" spans="1:38" ht="13.5" customHeight="1" x14ac:dyDescent="0.15">
      <c r="A542" s="88">
        <v>26</v>
      </c>
      <c r="B542" s="127">
        <v>2016</v>
      </c>
      <c r="C542" s="100">
        <v>1</v>
      </c>
      <c r="D542" s="61">
        <v>-0.73216666666666652</v>
      </c>
      <c r="E542" s="62">
        <v>-0.72883333333333333</v>
      </c>
      <c r="F542" s="62">
        <v>-0.72383333333333333</v>
      </c>
      <c r="G542" s="62">
        <v>-0.73049999999999982</v>
      </c>
      <c r="H542" s="62">
        <v>-0.74216666666666653</v>
      </c>
      <c r="I542" s="62">
        <v>-0.74050000000000005</v>
      </c>
      <c r="J542" s="62">
        <v>-0.75050000000000006</v>
      </c>
      <c r="K542" s="62">
        <v>-0.74966666666666659</v>
      </c>
      <c r="L542" s="62">
        <v>-0.74633333333333329</v>
      </c>
      <c r="M542" s="62">
        <v>-0.74299999999999988</v>
      </c>
      <c r="N542" s="62">
        <v>-0.73175000000000001</v>
      </c>
      <c r="O542" s="62">
        <v>-0.71758333333333335</v>
      </c>
      <c r="P542" s="62">
        <v>-0.71591666666666665</v>
      </c>
      <c r="Q542" s="62">
        <v>-0.71675000000000011</v>
      </c>
      <c r="R542" s="62">
        <v>-0.72549999999999992</v>
      </c>
      <c r="S542" s="62">
        <v>-0.73674999999999979</v>
      </c>
      <c r="T542" s="62">
        <v>-0.73674999999999979</v>
      </c>
      <c r="U542" s="62">
        <v>-0.67508333333333359</v>
      </c>
      <c r="V542" s="62">
        <v>-0.70133333333333348</v>
      </c>
      <c r="W542" s="62">
        <v>-0.71716666666666662</v>
      </c>
      <c r="X542" s="62">
        <v>-0.71299999999999997</v>
      </c>
      <c r="Y542" s="62">
        <v>-0.71091666666666653</v>
      </c>
      <c r="Z542" s="62">
        <v>-0.69633333333333358</v>
      </c>
      <c r="AA542" s="62">
        <v>-0.67841666666666678</v>
      </c>
      <c r="AB542" s="62">
        <v>-0.70758333333333334</v>
      </c>
      <c r="AC542" s="62">
        <v>-0.70425000000000004</v>
      </c>
      <c r="AD542" s="62">
        <v>-0.70841666666666681</v>
      </c>
      <c r="AE542" s="62">
        <v>-0.70841666666666681</v>
      </c>
      <c r="AF542" s="62">
        <v>-0.67008333333333336</v>
      </c>
      <c r="AG542" s="62">
        <v>-0.59841666666666693</v>
      </c>
      <c r="AH542" s="63">
        <v>-0.60216666666666696</v>
      </c>
      <c r="AI542" s="36">
        <f t="shared" si="56"/>
        <v>-0.71</v>
      </c>
      <c r="AJ542" s="23">
        <f t="shared" si="57"/>
        <v>-0.59841666666666693</v>
      </c>
      <c r="AK542" s="24">
        <f t="shared" si="58"/>
        <v>-0.75050000000000006</v>
      </c>
      <c r="AL542" s="1"/>
    </row>
    <row r="543" spans="1:38" ht="13.5" customHeight="1" x14ac:dyDescent="0.15">
      <c r="A543" s="77">
        <v>26</v>
      </c>
      <c r="B543" s="110">
        <v>2016</v>
      </c>
      <c r="C543" s="101">
        <v>2</v>
      </c>
      <c r="D543" s="49">
        <v>-0.61341666666666694</v>
      </c>
      <c r="E543" s="50">
        <v>-0.63049999999999995</v>
      </c>
      <c r="F543" s="50">
        <v>-0.65508333333333313</v>
      </c>
      <c r="G543" s="50">
        <v>-0.65883333333333327</v>
      </c>
      <c r="H543" s="50">
        <v>-0.66466666666666641</v>
      </c>
      <c r="I543" s="50">
        <v>-0.66799999999999971</v>
      </c>
      <c r="J543" s="50">
        <v>-0.67716666666666725</v>
      </c>
      <c r="K543" s="50">
        <v>-0.66341666666666643</v>
      </c>
      <c r="L543" s="50">
        <v>-0.63924999999999998</v>
      </c>
      <c r="M543" s="50">
        <v>-0.64841666666666653</v>
      </c>
      <c r="N543" s="50">
        <v>-0.65799999999999992</v>
      </c>
      <c r="O543" s="50">
        <v>-0.65549999999999997</v>
      </c>
      <c r="P543" s="50">
        <v>-0.62508333333333344</v>
      </c>
      <c r="Q543" s="50">
        <v>-0.48091666666666671</v>
      </c>
      <c r="R543" s="50">
        <v>-0.48674999999999963</v>
      </c>
      <c r="S543" s="50">
        <v>-0.5288333333333336</v>
      </c>
      <c r="T543" s="50">
        <v>-0.55216666666666658</v>
      </c>
      <c r="U543" s="50">
        <v>-0.58258333333333345</v>
      </c>
      <c r="V543" s="50">
        <v>-0.59425000000000028</v>
      </c>
      <c r="W543" s="50">
        <v>-0.55675000000000008</v>
      </c>
      <c r="X543" s="50">
        <v>-0.52633333333333354</v>
      </c>
      <c r="Y543" s="50">
        <v>-0.54508333333333348</v>
      </c>
      <c r="Z543" s="50">
        <v>-0.53966666666666685</v>
      </c>
      <c r="AA543" s="50">
        <v>-0.56466666666666632</v>
      </c>
      <c r="AB543" s="50">
        <v>-0.58716666666666717</v>
      </c>
      <c r="AC543" s="50">
        <v>-0.59925000000000017</v>
      </c>
      <c r="AD543" s="50">
        <v>-0.6092500000000004</v>
      </c>
      <c r="AE543" s="50">
        <v>-0.61800000000000022</v>
      </c>
      <c r="AF543" s="50">
        <v>-0.60300000000000031</v>
      </c>
      <c r="AG543" s="50"/>
      <c r="AH543" s="51"/>
      <c r="AI543" s="21">
        <f>IF(AE543="","***",ROUND(AVERAGE(D543:AH543),2))</f>
        <v>-0.6</v>
      </c>
      <c r="AJ543" s="19">
        <f t="shared" si="57"/>
        <v>-0.48091666666666671</v>
      </c>
      <c r="AK543" s="20">
        <f t="shared" si="58"/>
        <v>-0.67716666666666725</v>
      </c>
      <c r="AL543" s="1"/>
    </row>
    <row r="544" spans="1:38" ht="13.5" customHeight="1" x14ac:dyDescent="0.15">
      <c r="A544" s="77">
        <v>26</v>
      </c>
      <c r="B544" s="110">
        <v>2016</v>
      </c>
      <c r="C544" s="101">
        <v>3</v>
      </c>
      <c r="D544" s="49">
        <v>-0.64258333333333317</v>
      </c>
      <c r="E544" s="50">
        <v>-0.66049999999999986</v>
      </c>
      <c r="F544" s="50">
        <v>-0.67341666666666677</v>
      </c>
      <c r="G544" s="50">
        <v>-0.69091666666666696</v>
      </c>
      <c r="H544" s="50">
        <v>-0.69883333333333342</v>
      </c>
      <c r="I544" s="50">
        <v>-0.68716666666666715</v>
      </c>
      <c r="J544" s="50">
        <v>-0.65841666666666654</v>
      </c>
      <c r="K544" s="50">
        <v>-0.64841666666666653</v>
      </c>
      <c r="L544" s="50">
        <v>-0.63383333333333358</v>
      </c>
      <c r="M544" s="50">
        <v>-0.5850833333333334</v>
      </c>
      <c r="N544" s="50">
        <v>-0.58175000000000032</v>
      </c>
      <c r="O544" s="50">
        <v>-0.59841666666666693</v>
      </c>
      <c r="P544" s="50">
        <v>-0.61216666666666708</v>
      </c>
      <c r="Q544" s="50">
        <v>-0.55633333333333346</v>
      </c>
      <c r="R544" s="50">
        <v>-0.5592499999999998</v>
      </c>
      <c r="S544" s="50">
        <v>-0.5804999999999999</v>
      </c>
      <c r="T544" s="50">
        <v>-0.59008333333333363</v>
      </c>
      <c r="U544" s="50">
        <v>-0.59841666666666693</v>
      </c>
      <c r="V544" s="50">
        <v>-0.47508333333333352</v>
      </c>
      <c r="W544" s="50">
        <v>-0.49550000000000011</v>
      </c>
      <c r="X544" s="50">
        <v>-0.52758333333333363</v>
      </c>
      <c r="Y544" s="50">
        <v>-0.53966666666666685</v>
      </c>
      <c r="Z544" s="50">
        <v>-0.59050000000000002</v>
      </c>
      <c r="AA544" s="50">
        <v>-0.66758333333333342</v>
      </c>
      <c r="AB544" s="50">
        <v>-0.68800000000000028</v>
      </c>
      <c r="AC544" s="74">
        <v>-0.68341666666666712</v>
      </c>
      <c r="AD544" s="50">
        <v>-0.68633333333333379</v>
      </c>
      <c r="AE544" s="50">
        <v>-0.69758333333333356</v>
      </c>
      <c r="AF544" s="74">
        <v>-0.71925000000000006</v>
      </c>
      <c r="AG544" s="50">
        <v>-0.71966666666666679</v>
      </c>
      <c r="AH544" s="71">
        <v>-0.72466666666666668</v>
      </c>
      <c r="AI544" s="21">
        <f t="shared" si="56"/>
        <v>-0.63</v>
      </c>
      <c r="AJ544" s="19">
        <f t="shared" si="57"/>
        <v>-0.47508333333333352</v>
      </c>
      <c r="AK544" s="20">
        <f t="shared" si="58"/>
        <v>-0.72466666666666668</v>
      </c>
      <c r="AL544" s="1"/>
    </row>
    <row r="545" spans="1:38" ht="13.5" customHeight="1" x14ac:dyDescent="0.15">
      <c r="A545" s="77">
        <v>26</v>
      </c>
      <c r="B545" s="110">
        <v>2016</v>
      </c>
      <c r="C545" s="100">
        <v>4</v>
      </c>
      <c r="D545" s="61">
        <v>-0.7234166666666666</v>
      </c>
      <c r="E545" s="62">
        <v>-0.72883333333333333</v>
      </c>
      <c r="F545" s="62">
        <v>-0.72383333333333322</v>
      </c>
      <c r="G545" s="62">
        <v>-0.57425000000000015</v>
      </c>
      <c r="H545" s="62">
        <v>-0.5592499999999998</v>
      </c>
      <c r="I545" s="62">
        <v>-0.57841666666666669</v>
      </c>
      <c r="J545" s="62">
        <v>-0.48966666666666647</v>
      </c>
      <c r="K545" s="62">
        <v>-0.4721666666666664</v>
      </c>
      <c r="L545" s="62">
        <v>-0.51841666666666686</v>
      </c>
      <c r="M545" s="62">
        <v>-0.51966666666666683</v>
      </c>
      <c r="N545" s="62">
        <v>-0.5525833333333332</v>
      </c>
      <c r="O545" s="62">
        <v>-0.58841666666666692</v>
      </c>
      <c r="P545" s="62">
        <v>-0.56841666666666668</v>
      </c>
      <c r="Q545" s="62">
        <v>-0.47008333333333324</v>
      </c>
      <c r="R545" s="62">
        <v>-0.52800000000000014</v>
      </c>
      <c r="S545" s="62">
        <v>-0.55341666666666656</v>
      </c>
      <c r="T545" s="62">
        <v>-0.52091666666666681</v>
      </c>
      <c r="U545" s="62">
        <v>-0.54258333333333331</v>
      </c>
      <c r="V545" s="62">
        <v>-0.57300000000000006</v>
      </c>
      <c r="W545" s="62">
        <v>-0.57966666666666655</v>
      </c>
      <c r="X545" s="62">
        <v>-0.49841666666666667</v>
      </c>
      <c r="Y545" s="62">
        <v>-0.39258333333333351</v>
      </c>
      <c r="Z545" s="62">
        <v>-0.4475833333333335</v>
      </c>
      <c r="AA545" s="62">
        <v>-0.46799999999999992</v>
      </c>
      <c r="AB545" s="62">
        <v>-0.49758333333333321</v>
      </c>
      <c r="AC545" s="62">
        <v>-0.50799999999999967</v>
      </c>
      <c r="AD545" s="62">
        <v>-0.50508333333333322</v>
      </c>
      <c r="AE545" s="62">
        <v>-0.42091666666666666</v>
      </c>
      <c r="AF545" s="62">
        <v>-0.46591666666666648</v>
      </c>
      <c r="AG545" s="62">
        <v>-0.51675000000000015</v>
      </c>
      <c r="AH545" s="70"/>
      <c r="AI545" s="36">
        <f t="shared" ref="AI545:AI565" si="59">IF(AE545="","***",ROUND(AVERAGE(D545:AH545),2))</f>
        <v>-0.54</v>
      </c>
      <c r="AJ545" s="23">
        <f t="shared" ref="AJ545:AJ565" si="60">IF(AE545="","***",MAX(D545:AH545))</f>
        <v>-0.39258333333333351</v>
      </c>
      <c r="AK545" s="24">
        <f t="shared" ref="AK545:AK565" si="61">IF(AE545="","***",MIN(D545:AH545))</f>
        <v>-0.72883333333333333</v>
      </c>
      <c r="AL545" s="31"/>
    </row>
    <row r="546" spans="1:38" ht="13.5" customHeight="1" x14ac:dyDescent="0.15">
      <c r="A546" s="77">
        <v>26</v>
      </c>
      <c r="B546" s="110">
        <v>2016</v>
      </c>
      <c r="C546" s="101">
        <v>5</v>
      </c>
      <c r="D546" s="49">
        <v>-0.53675000000000017</v>
      </c>
      <c r="E546" s="50">
        <v>-0.55466666666666653</v>
      </c>
      <c r="F546" s="50">
        <v>-0.53800000000000014</v>
      </c>
      <c r="G546" s="50">
        <v>-0.47841666666666643</v>
      </c>
      <c r="H546" s="50">
        <v>-0.5159166666666668</v>
      </c>
      <c r="I546" s="50">
        <v>-0.51841666666666664</v>
      </c>
      <c r="J546" s="50">
        <v>-0.48008333333333314</v>
      </c>
      <c r="K546" s="50">
        <v>-0.50716666666666665</v>
      </c>
      <c r="L546" s="50">
        <v>-0.50049999999999983</v>
      </c>
      <c r="M546" s="50">
        <v>-0.44050000000000028</v>
      </c>
      <c r="N546" s="50">
        <v>-0.39425000000000021</v>
      </c>
      <c r="O546" s="50">
        <v>-0.47758333333333303</v>
      </c>
      <c r="P546" s="50">
        <v>-0.51716666666666677</v>
      </c>
      <c r="Q546" s="50">
        <v>-0.54008333333333347</v>
      </c>
      <c r="R546" s="50">
        <v>-0.54508333333333348</v>
      </c>
      <c r="S546" s="50">
        <v>-0.53300000000000025</v>
      </c>
      <c r="T546" s="50">
        <v>-0.45633333333333348</v>
      </c>
      <c r="U546" s="50">
        <v>-0.49841666666666667</v>
      </c>
      <c r="V546" s="50">
        <v>-0.51883333333333337</v>
      </c>
      <c r="W546" s="50">
        <v>-0.52466666666666695</v>
      </c>
      <c r="X546" s="50">
        <v>-0.52050000000000018</v>
      </c>
      <c r="Y546" s="50">
        <v>-0.52175000000000005</v>
      </c>
      <c r="Z546" s="50">
        <v>-0.52008333333333334</v>
      </c>
      <c r="AA546" s="50">
        <v>-0.5305000000000003</v>
      </c>
      <c r="AB546" s="50">
        <v>-0.53966666666666685</v>
      </c>
      <c r="AC546" s="50">
        <v>-0.53591666666666693</v>
      </c>
      <c r="AD546" s="50">
        <v>-0.52716666666666689</v>
      </c>
      <c r="AE546" s="50">
        <v>-0.54008333333333347</v>
      </c>
      <c r="AF546" s="50">
        <v>-0.53966666666666685</v>
      </c>
      <c r="AG546" s="50">
        <v>-0.49424999999999969</v>
      </c>
      <c r="AH546" s="71">
        <v>-0.49966666666666648</v>
      </c>
      <c r="AI546" s="21">
        <f t="shared" si="59"/>
        <v>-0.51</v>
      </c>
      <c r="AJ546" s="19">
        <f t="shared" si="60"/>
        <v>-0.39425000000000021</v>
      </c>
      <c r="AK546" s="20">
        <f t="shared" si="61"/>
        <v>-0.55466666666666653</v>
      </c>
      <c r="AL546" s="31"/>
    </row>
    <row r="547" spans="1:38" ht="13.5" customHeight="1" x14ac:dyDescent="0.15">
      <c r="A547" s="77">
        <v>26</v>
      </c>
      <c r="B547" s="110">
        <v>2016</v>
      </c>
      <c r="C547" s="101">
        <v>6</v>
      </c>
      <c r="D547" s="21">
        <v>-0.50674999999999992</v>
      </c>
      <c r="E547" s="19">
        <v>-0.52508333333333346</v>
      </c>
      <c r="F547" s="19">
        <v>-0.54758333333333342</v>
      </c>
      <c r="G547" s="19">
        <v>-0.54508333333333348</v>
      </c>
      <c r="H547" s="19">
        <v>-0.52633333333333365</v>
      </c>
      <c r="I547" s="19">
        <v>-0.53300000000000025</v>
      </c>
      <c r="J547" s="19">
        <v>-0.5305000000000003</v>
      </c>
      <c r="K547" s="19">
        <v>-0.52591666666666703</v>
      </c>
      <c r="L547" s="19">
        <v>-0.51758333333333328</v>
      </c>
      <c r="M547" s="19">
        <v>-0.53091666666666693</v>
      </c>
      <c r="N547" s="19">
        <v>-0.54091666666666682</v>
      </c>
      <c r="O547" s="19">
        <v>-0.5321666666666669</v>
      </c>
      <c r="P547" s="19">
        <v>-0.46175000000000016</v>
      </c>
      <c r="Q547" s="19">
        <v>-0.48383333333333295</v>
      </c>
      <c r="R547" s="19">
        <v>-0.51008333333333356</v>
      </c>
      <c r="S547" s="19">
        <v>-0.49091666666666667</v>
      </c>
      <c r="T547" s="19">
        <v>-0.46883333333333321</v>
      </c>
      <c r="U547" s="19">
        <v>-0.50758333333333339</v>
      </c>
      <c r="V547" s="19">
        <v>-0.5067499999999997</v>
      </c>
      <c r="W547" s="19">
        <v>-0.48758333333333304</v>
      </c>
      <c r="X547" s="19">
        <v>-0.42633333333333329</v>
      </c>
      <c r="Y547" s="19">
        <v>-0.43466666666666692</v>
      </c>
      <c r="Z547" s="19">
        <v>-0.35175000000000001</v>
      </c>
      <c r="AA547" s="19">
        <v>-0.40966666666666668</v>
      </c>
      <c r="AB547" s="19">
        <v>-0.40216666666666678</v>
      </c>
      <c r="AC547" s="19">
        <v>-0.46758333333333324</v>
      </c>
      <c r="AD547" s="19">
        <v>-0.51841666666666675</v>
      </c>
      <c r="AE547" s="19">
        <v>-0.40383333333333354</v>
      </c>
      <c r="AF547" s="19">
        <v>-0.44758333333333361</v>
      </c>
      <c r="AG547" s="19">
        <v>-0.45133333333333342</v>
      </c>
      <c r="AH547" s="20"/>
      <c r="AI547" s="21">
        <f t="shared" si="59"/>
        <v>-0.49</v>
      </c>
      <c r="AJ547" s="19">
        <f t="shared" si="60"/>
        <v>-0.35175000000000001</v>
      </c>
      <c r="AK547" s="20">
        <f t="shared" si="61"/>
        <v>-0.54758333333333342</v>
      </c>
      <c r="AL547" s="31"/>
    </row>
    <row r="548" spans="1:38" ht="13.5" customHeight="1" x14ac:dyDescent="0.15">
      <c r="A548" s="77">
        <v>26</v>
      </c>
      <c r="B548" s="110">
        <v>2016</v>
      </c>
      <c r="C548" s="101">
        <v>7</v>
      </c>
      <c r="D548" s="21">
        <v>-0.481333333333333</v>
      </c>
      <c r="E548" s="19">
        <v>-0.5159166666666668</v>
      </c>
      <c r="F548" s="19">
        <v>-0.54008333333333336</v>
      </c>
      <c r="G548" s="19">
        <v>-0.53966666666666685</v>
      </c>
      <c r="H548" s="19">
        <v>-0.55508333333333326</v>
      </c>
      <c r="I548" s="19">
        <v>-0.56133333333333335</v>
      </c>
      <c r="J548" s="19">
        <v>-0.53133333333333366</v>
      </c>
      <c r="K548" s="19">
        <v>-0.52966666666666695</v>
      </c>
      <c r="L548" s="19">
        <v>-0.40175000000000005</v>
      </c>
      <c r="M548" s="19">
        <v>-0.42383333333333351</v>
      </c>
      <c r="N548" s="19">
        <v>-0.46924999999999994</v>
      </c>
      <c r="O548" s="19">
        <v>-0.49716666666666659</v>
      </c>
      <c r="P548" s="19">
        <v>-0.49966666666666648</v>
      </c>
      <c r="Q548" s="19">
        <v>-0.48716666666666636</v>
      </c>
      <c r="R548" s="19">
        <v>-0.52091666666666669</v>
      </c>
      <c r="S548" s="19">
        <v>-0.56133333333333313</v>
      </c>
      <c r="T548" s="19">
        <v>-0.56341666666666657</v>
      </c>
      <c r="U548" s="19">
        <v>-0.55008333333333337</v>
      </c>
      <c r="V548" s="19">
        <v>-0.54675000000000007</v>
      </c>
      <c r="W548" s="19">
        <v>-0.54466666666666674</v>
      </c>
      <c r="X548" s="19">
        <v>-0.53633333333333355</v>
      </c>
      <c r="Y548" s="19">
        <v>-0.5305000000000003</v>
      </c>
      <c r="Z548" s="19">
        <v>-0.53633333333333355</v>
      </c>
      <c r="AA548" s="19">
        <v>-0.54091666666666682</v>
      </c>
      <c r="AB548" s="19">
        <v>-0.53800000000000014</v>
      </c>
      <c r="AC548" s="19">
        <v>-0.47966666666666691</v>
      </c>
      <c r="AD548" s="19">
        <v>-0.40216666666666684</v>
      </c>
      <c r="AE548" s="19">
        <v>-0.46174999999999994</v>
      </c>
      <c r="AF548" s="19">
        <v>-0.49008333333333304</v>
      </c>
      <c r="AG548" s="19">
        <v>-0.50800000000000012</v>
      </c>
      <c r="AH548" s="20">
        <v>-0.51550000000000018</v>
      </c>
      <c r="AI548" s="21">
        <f t="shared" si="59"/>
        <v>-0.51</v>
      </c>
      <c r="AJ548" s="19">
        <f t="shared" si="60"/>
        <v>-0.40175000000000005</v>
      </c>
      <c r="AK548" s="20">
        <f t="shared" si="61"/>
        <v>-0.56341666666666657</v>
      </c>
      <c r="AL548" s="31"/>
    </row>
    <row r="549" spans="1:38" ht="13.5" customHeight="1" x14ac:dyDescent="0.15">
      <c r="A549" s="77">
        <v>26</v>
      </c>
      <c r="B549" s="110">
        <v>2016</v>
      </c>
      <c r="C549" s="101">
        <v>8</v>
      </c>
      <c r="D549" s="21">
        <v>-0.50383333333333324</v>
      </c>
      <c r="E549" s="19">
        <v>-0.49258333333333321</v>
      </c>
      <c r="F549" s="19">
        <v>-0.47883333333333306</v>
      </c>
      <c r="G549" s="19">
        <v>-0.49424999999999963</v>
      </c>
      <c r="H549" s="19">
        <v>-0.51008333333333333</v>
      </c>
      <c r="I549" s="19">
        <v>-0.51883333333333348</v>
      </c>
      <c r="J549" s="19">
        <v>-0.52383333333333337</v>
      </c>
      <c r="K549" s="19">
        <v>-0.52466666666666673</v>
      </c>
      <c r="L549" s="19">
        <v>-0.55841666666666645</v>
      </c>
      <c r="M549" s="19">
        <v>-0.57966666666666689</v>
      </c>
      <c r="N549" s="19">
        <v>-0.59258333333333357</v>
      </c>
      <c r="O549" s="19">
        <v>-0.59883333333333366</v>
      </c>
      <c r="P549" s="19">
        <v>-0.57174999999999987</v>
      </c>
      <c r="Q549" s="19">
        <v>-0.55633333333333324</v>
      </c>
      <c r="R549" s="19">
        <v>-0.54341666666666677</v>
      </c>
      <c r="S549" s="19">
        <v>-0.53341666666666698</v>
      </c>
      <c r="T549" s="19">
        <v>-0.53591666666666682</v>
      </c>
      <c r="U549" s="19">
        <v>-0.54466666666666674</v>
      </c>
      <c r="V549" s="19">
        <v>-0.54091666666666682</v>
      </c>
      <c r="W549" s="19">
        <v>-0.53341666666666687</v>
      </c>
      <c r="X549" s="19">
        <v>-0.55341666666666656</v>
      </c>
      <c r="Y549" s="19">
        <v>-0.56508333333333349</v>
      </c>
      <c r="Z549" s="19">
        <v>-0.6296666666666666</v>
      </c>
      <c r="AA549" s="19">
        <v>-0.65341666666666665</v>
      </c>
      <c r="AB549" s="19">
        <v>-0.65466666666666651</v>
      </c>
      <c r="AC549" s="19">
        <v>-0.6688333333333335</v>
      </c>
      <c r="AD549" s="19">
        <v>-0.68133333333333379</v>
      </c>
      <c r="AE549" s="19">
        <v>-0.6725833333333332</v>
      </c>
      <c r="AF549" s="19">
        <v>-0.64508333333333323</v>
      </c>
      <c r="AG549" s="19">
        <v>-0.62466666666666681</v>
      </c>
      <c r="AH549" s="20">
        <v>-0.63716666666666655</v>
      </c>
      <c r="AI549" s="21">
        <f t="shared" si="59"/>
        <v>-0.56999999999999995</v>
      </c>
      <c r="AJ549" s="19">
        <f t="shared" si="60"/>
        <v>-0.47883333333333306</v>
      </c>
      <c r="AK549" s="20">
        <f t="shared" si="61"/>
        <v>-0.68133333333333379</v>
      </c>
      <c r="AL549" s="31"/>
    </row>
    <row r="550" spans="1:38" ht="13.5" customHeight="1" x14ac:dyDescent="0.15">
      <c r="A550" s="77">
        <v>26</v>
      </c>
      <c r="B550" s="110">
        <v>2016</v>
      </c>
      <c r="C550" s="101">
        <v>9</v>
      </c>
      <c r="D550" s="21">
        <v>-0.65341666666666653</v>
      </c>
      <c r="E550" s="19">
        <v>-0.66049999999999986</v>
      </c>
      <c r="F550" s="19">
        <v>-0.66466666666666663</v>
      </c>
      <c r="G550" s="19">
        <v>-0.66633333333333311</v>
      </c>
      <c r="H550" s="19">
        <v>-0.65091666666666659</v>
      </c>
      <c r="I550" s="19">
        <v>-0.64174999999999993</v>
      </c>
      <c r="J550" s="19">
        <v>-0.64174999999999993</v>
      </c>
      <c r="K550" s="19">
        <v>-0.6413333333333332</v>
      </c>
      <c r="L550" s="19">
        <v>-0.6605000000000002</v>
      </c>
      <c r="M550" s="19">
        <v>-0.68383333333333363</v>
      </c>
      <c r="N550" s="19">
        <v>-0.69633333333333347</v>
      </c>
      <c r="O550" s="19">
        <v>-0.70300000000000018</v>
      </c>
      <c r="P550" s="19">
        <v>-0.65008333333333324</v>
      </c>
      <c r="Q550" s="19">
        <v>-0.63966666666666661</v>
      </c>
      <c r="R550" s="19">
        <v>-0.64258333333333317</v>
      </c>
      <c r="S550" s="19">
        <v>-0.64883333333333326</v>
      </c>
      <c r="T550" s="19">
        <v>-0.64758333333333318</v>
      </c>
      <c r="U550" s="19">
        <v>-0.63216666666666677</v>
      </c>
      <c r="V550" s="19">
        <v>-0.59675000000000045</v>
      </c>
      <c r="W550" s="19">
        <v>-0.42591666666666672</v>
      </c>
      <c r="X550" s="19">
        <v>-0.50008333333333332</v>
      </c>
      <c r="Y550" s="19">
        <v>-0.49508333333333304</v>
      </c>
      <c r="Z550" s="19">
        <v>-0.49466666666666681</v>
      </c>
      <c r="AA550" s="19">
        <v>-0.55466666666666653</v>
      </c>
      <c r="AB550" s="19">
        <v>-0.58508333333333373</v>
      </c>
      <c r="AC550" s="19">
        <v>-0.60800000000000032</v>
      </c>
      <c r="AD550" s="19">
        <v>-0.62175000000000014</v>
      </c>
      <c r="AE550" s="19">
        <v>-0.61258333333333348</v>
      </c>
      <c r="AF550" s="19">
        <v>-0.54425000000000001</v>
      </c>
      <c r="AG550" s="19">
        <v>-0.57466666666666655</v>
      </c>
      <c r="AH550" s="20"/>
      <c r="AI550" s="21">
        <f t="shared" si="59"/>
        <v>-0.61</v>
      </c>
      <c r="AJ550" s="19">
        <f t="shared" si="60"/>
        <v>-0.42591666666666672</v>
      </c>
      <c r="AK550" s="20">
        <f t="shared" si="61"/>
        <v>-0.70300000000000018</v>
      </c>
      <c r="AL550" s="31"/>
    </row>
    <row r="551" spans="1:38" ht="13.5" customHeight="1" x14ac:dyDescent="0.15">
      <c r="A551" s="77">
        <v>26</v>
      </c>
      <c r="B551" s="110">
        <v>2016</v>
      </c>
      <c r="C551" s="101">
        <v>10</v>
      </c>
      <c r="D551" s="49">
        <v>-0.53883333333333361</v>
      </c>
      <c r="E551" s="50">
        <v>-0.51841666666666686</v>
      </c>
      <c r="F551" s="50">
        <v>-0.5213333333333332</v>
      </c>
      <c r="G551" s="50">
        <v>-0.53591666666666671</v>
      </c>
      <c r="H551" s="50">
        <v>-0.57008333333333316</v>
      </c>
      <c r="I551" s="50">
        <v>-0.60800000000000021</v>
      </c>
      <c r="J551" s="50">
        <v>-0.6346666666666666</v>
      </c>
      <c r="K551" s="50">
        <v>-0.62633333333333352</v>
      </c>
      <c r="L551" s="50">
        <v>-0.59841666666666704</v>
      </c>
      <c r="M551" s="50">
        <v>-0.61883333333333346</v>
      </c>
      <c r="N551" s="50">
        <v>-0.64258333333333317</v>
      </c>
      <c r="O551" s="50">
        <v>-0.65549999999999986</v>
      </c>
      <c r="P551" s="50">
        <v>-0.6642499999999999</v>
      </c>
      <c r="Q551" s="50">
        <v>-0.66716666666666669</v>
      </c>
      <c r="R551" s="50">
        <v>-0.6738333333333334</v>
      </c>
      <c r="S551" s="50">
        <v>-0.66758333333333308</v>
      </c>
      <c r="T551" s="50">
        <v>-0.5700833333333335</v>
      </c>
      <c r="U551" s="50">
        <v>-0.55966666666666642</v>
      </c>
      <c r="V551" s="50">
        <v>-0.58466666666666711</v>
      </c>
      <c r="W551" s="50">
        <v>-0.60591666666666677</v>
      </c>
      <c r="X551" s="50">
        <v>-0.63091666666666668</v>
      </c>
      <c r="Y551" s="50">
        <v>-0.63841666666666663</v>
      </c>
      <c r="Z551" s="50">
        <v>-0.6496666666666665</v>
      </c>
      <c r="AA551" s="50">
        <v>-0.68716666666666715</v>
      </c>
      <c r="AB551" s="50">
        <v>-0.68466666666666687</v>
      </c>
      <c r="AC551" s="50">
        <v>-0.66758333333333308</v>
      </c>
      <c r="AD551" s="50">
        <v>-0.67466666666666708</v>
      </c>
      <c r="AE551" s="50">
        <v>-0.64966666666666673</v>
      </c>
      <c r="AF551" s="50">
        <v>-0.628</v>
      </c>
      <c r="AG551" s="50">
        <v>-0.6496666666666665</v>
      </c>
      <c r="AH551" s="71">
        <v>-0.64800000000000002</v>
      </c>
      <c r="AI551" s="21">
        <f t="shared" si="59"/>
        <v>-0.62</v>
      </c>
      <c r="AJ551" s="19">
        <f t="shared" si="60"/>
        <v>-0.51841666666666686</v>
      </c>
      <c r="AK551" s="20">
        <f t="shared" si="61"/>
        <v>-0.68716666666666715</v>
      </c>
      <c r="AL551" s="31"/>
    </row>
    <row r="552" spans="1:38" ht="13.5" customHeight="1" x14ac:dyDescent="0.15">
      <c r="A552" s="77">
        <v>26</v>
      </c>
      <c r="B552" s="110">
        <v>2016</v>
      </c>
      <c r="C552" s="101">
        <v>11</v>
      </c>
      <c r="D552" s="49">
        <v>-0.64008333333333323</v>
      </c>
      <c r="E552" s="50">
        <v>-0.65133333333333321</v>
      </c>
      <c r="F552" s="50">
        <v>-0.6496666666666665</v>
      </c>
      <c r="G552" s="50">
        <v>-0.66466666666666663</v>
      </c>
      <c r="H552" s="50">
        <v>-0.67216666666666691</v>
      </c>
      <c r="I552" s="50">
        <v>-0.69633333333333347</v>
      </c>
      <c r="J552" s="50">
        <v>-0.70591666666666664</v>
      </c>
      <c r="K552" s="50">
        <v>-0.69008333333333383</v>
      </c>
      <c r="L552" s="50">
        <v>-0.70383333333333342</v>
      </c>
      <c r="M552" s="50">
        <v>-0.70133333333333348</v>
      </c>
      <c r="N552" s="50">
        <v>-0.66841666666666688</v>
      </c>
      <c r="O552" s="50">
        <v>-0.67425000000000024</v>
      </c>
      <c r="P552" s="50">
        <v>-0.66924999999999979</v>
      </c>
      <c r="Q552" s="50">
        <v>-0.65299999999999991</v>
      </c>
      <c r="R552" s="50">
        <v>-0.61925000000000019</v>
      </c>
      <c r="S552" s="50">
        <v>-0.63883333333333325</v>
      </c>
      <c r="T552" s="50">
        <v>-0.64716666666666645</v>
      </c>
      <c r="U552" s="50">
        <v>-0.65549999999999986</v>
      </c>
      <c r="V552" s="50">
        <v>-0.61800000000000033</v>
      </c>
      <c r="W552" s="50">
        <v>-0.63300000000000001</v>
      </c>
      <c r="X552" s="50">
        <v>-0.64091666666666658</v>
      </c>
      <c r="Y552" s="50">
        <v>-0.6413333333333332</v>
      </c>
      <c r="Z552" s="50">
        <v>-0.67050000000000043</v>
      </c>
      <c r="AA552" s="50">
        <v>-0.67633333333333379</v>
      </c>
      <c r="AB552" s="50">
        <v>-0.6934166666666669</v>
      </c>
      <c r="AC552" s="50">
        <v>-0.68758333333333377</v>
      </c>
      <c r="AD552" s="50">
        <v>-0.63216666666666688</v>
      </c>
      <c r="AE552" s="50">
        <v>-0.61341666666666694</v>
      </c>
      <c r="AF552" s="50">
        <v>-0.64008333333333323</v>
      </c>
      <c r="AG552" s="50">
        <v>-0.64758333333333318</v>
      </c>
      <c r="AH552" s="71"/>
      <c r="AI552" s="21">
        <f t="shared" si="59"/>
        <v>-0.66</v>
      </c>
      <c r="AJ552" s="19">
        <f t="shared" si="60"/>
        <v>-0.61341666666666694</v>
      </c>
      <c r="AK552" s="20">
        <f t="shared" si="61"/>
        <v>-0.70591666666666664</v>
      </c>
      <c r="AL552" s="31"/>
    </row>
    <row r="553" spans="1:38" ht="13.5" customHeight="1" x14ac:dyDescent="0.15">
      <c r="A553" s="86">
        <v>26</v>
      </c>
      <c r="B553" s="126">
        <v>2016</v>
      </c>
      <c r="C553" s="102">
        <v>12</v>
      </c>
      <c r="D553" s="53">
        <v>-0.6346666666666666</v>
      </c>
      <c r="E553" s="54">
        <v>-0.66341666666666665</v>
      </c>
      <c r="F553" s="54">
        <v>-0.67174999999999996</v>
      </c>
      <c r="G553" s="54">
        <v>-0.66841666666666644</v>
      </c>
      <c r="H553" s="54">
        <v>-0.66299999999999981</v>
      </c>
      <c r="I553" s="54">
        <v>-0.68175000000000019</v>
      </c>
      <c r="J553" s="54">
        <v>-0.6934166666666669</v>
      </c>
      <c r="K553" s="54">
        <v>-0.7000833333333335</v>
      </c>
      <c r="L553" s="54">
        <v>-0.69216666666666704</v>
      </c>
      <c r="M553" s="54">
        <v>-0.71216666666666673</v>
      </c>
      <c r="N553" s="54">
        <v>-0.71633333333333338</v>
      </c>
      <c r="O553" s="54">
        <v>-0.71466666666666667</v>
      </c>
      <c r="P553" s="54">
        <v>-0.66466666666666663</v>
      </c>
      <c r="Q553" s="54">
        <v>-0.59383333333333366</v>
      </c>
      <c r="R553" s="54">
        <v>-0.61216666666666697</v>
      </c>
      <c r="S553" s="54">
        <v>-0.62758333333333327</v>
      </c>
      <c r="T553" s="54">
        <v>-0.65674999999999983</v>
      </c>
      <c r="U553" s="54">
        <v>-0.66174999999999995</v>
      </c>
      <c r="V553" s="54">
        <v>-0.68258333333333354</v>
      </c>
      <c r="W553" s="54">
        <v>-0.73258333333333325</v>
      </c>
      <c r="X553" s="54">
        <v>-0.76175000000000026</v>
      </c>
      <c r="Y553" s="54">
        <v>-0.73799999999999966</v>
      </c>
      <c r="Z553" s="54">
        <v>-0.68633333333333379</v>
      </c>
      <c r="AA553" s="54">
        <v>-0.70216666666666683</v>
      </c>
      <c r="AB553" s="54">
        <v>-0.70883333333333332</v>
      </c>
      <c r="AC553" s="54">
        <v>-0.69341666666666713</v>
      </c>
      <c r="AD553" s="54">
        <v>-0.64716666666666656</v>
      </c>
      <c r="AE553" s="54">
        <v>-0.69300000000000039</v>
      </c>
      <c r="AF553" s="54">
        <v>-0.68508333333333382</v>
      </c>
      <c r="AG553" s="54">
        <v>-0.70133333333333336</v>
      </c>
      <c r="AH553" s="72">
        <v>-0.69883333333333353</v>
      </c>
      <c r="AI553" s="73">
        <f t="shared" si="59"/>
        <v>-0.68</v>
      </c>
      <c r="AJ553" s="68">
        <f t="shared" si="60"/>
        <v>-0.59383333333333366</v>
      </c>
      <c r="AK553" s="69">
        <f t="shared" si="61"/>
        <v>-0.76175000000000026</v>
      </c>
      <c r="AL553" s="31">
        <f>IF(AE553="","***",AVERAGE(AI542:AI553))</f>
        <v>-0.59416666666666673</v>
      </c>
    </row>
    <row r="554" spans="1:38" ht="13.5" customHeight="1" x14ac:dyDescent="0.15">
      <c r="A554" s="88">
        <v>26</v>
      </c>
      <c r="B554" s="127">
        <v>2017</v>
      </c>
      <c r="C554" s="100">
        <v>1</v>
      </c>
      <c r="D554" s="61">
        <v>-0.70299999999999996</v>
      </c>
      <c r="E554" s="62">
        <v>-0.69175000000000031</v>
      </c>
      <c r="F554" s="62">
        <v>-0.6984166666666668</v>
      </c>
      <c r="G554" s="62">
        <v>-0.70633333333333337</v>
      </c>
      <c r="H554" s="62">
        <v>-0.72591666666666654</v>
      </c>
      <c r="I554" s="62">
        <v>-0.73591666666666677</v>
      </c>
      <c r="J554" s="62">
        <v>-0.72424999999999995</v>
      </c>
      <c r="K554" s="62">
        <v>-0.69008333333333349</v>
      </c>
      <c r="L554" s="62">
        <v>-0.66758333333333342</v>
      </c>
      <c r="M554" s="62">
        <v>-0.69050000000000045</v>
      </c>
      <c r="N554" s="62">
        <v>-0.68591666666666706</v>
      </c>
      <c r="O554" s="62">
        <v>-0.6725833333333332</v>
      </c>
      <c r="P554" s="62">
        <v>-0.6692499999999999</v>
      </c>
      <c r="Q554" s="62">
        <v>-0.6659166666666666</v>
      </c>
      <c r="R554" s="62">
        <v>-0.66841666666666655</v>
      </c>
      <c r="S554" s="62">
        <v>-0.66133333333333322</v>
      </c>
      <c r="T554" s="62">
        <v>-0.6696666666666663</v>
      </c>
      <c r="U554" s="62">
        <v>-0.65549999999999997</v>
      </c>
      <c r="V554" s="62">
        <v>-0.63924999999999998</v>
      </c>
      <c r="W554" s="62">
        <v>-0.6192500000000003</v>
      </c>
      <c r="X554" s="62">
        <v>-0.66258333333333308</v>
      </c>
      <c r="Y554" s="62">
        <v>-0.66133333333333322</v>
      </c>
      <c r="Z554" s="62">
        <v>-0.68133333333333368</v>
      </c>
      <c r="AA554" s="62">
        <v>-0.70133333333333348</v>
      </c>
      <c r="AB554" s="62">
        <v>-0.71758333333333324</v>
      </c>
      <c r="AC554" s="62">
        <v>-0.71716666666666662</v>
      </c>
      <c r="AD554" s="62">
        <v>-0.70800000000000018</v>
      </c>
      <c r="AE554" s="62">
        <v>-0.70841666666666681</v>
      </c>
      <c r="AF554" s="62">
        <v>-0.69300000000000039</v>
      </c>
      <c r="AG554" s="62">
        <v>-0.65966666666666651</v>
      </c>
      <c r="AH554" s="63">
        <v>-0.69383333333333364</v>
      </c>
      <c r="AI554" s="36">
        <f t="shared" si="59"/>
        <v>-0.69</v>
      </c>
      <c r="AJ554" s="23">
        <f t="shared" si="60"/>
        <v>-0.6192500000000003</v>
      </c>
      <c r="AK554" s="24">
        <f t="shared" si="61"/>
        <v>-0.73591666666666677</v>
      </c>
      <c r="AL554" s="1"/>
    </row>
    <row r="555" spans="1:38" ht="13.5" customHeight="1" x14ac:dyDescent="0.15">
      <c r="A555" s="77">
        <v>26</v>
      </c>
      <c r="B555" s="110">
        <v>2017</v>
      </c>
      <c r="C555" s="101">
        <v>2</v>
      </c>
      <c r="D555" s="49">
        <v>-0.67841666666666678</v>
      </c>
      <c r="E555" s="50">
        <v>-0.69425000000000026</v>
      </c>
      <c r="F555" s="50">
        <v>-0.70758333333333345</v>
      </c>
      <c r="G555" s="50">
        <v>-0.71633333333333338</v>
      </c>
      <c r="H555" s="50">
        <v>-0.69258333333333333</v>
      </c>
      <c r="I555" s="50">
        <v>-0.68341666666666689</v>
      </c>
      <c r="J555" s="50">
        <v>-0.71675000000000011</v>
      </c>
      <c r="K555" s="50">
        <v>-0.71216666666666661</v>
      </c>
      <c r="L555" s="50">
        <v>-0.68008333333333326</v>
      </c>
      <c r="M555" s="50">
        <v>-0.68883333333333363</v>
      </c>
      <c r="N555" s="50">
        <v>-0.70883333333333354</v>
      </c>
      <c r="O555" s="50">
        <v>-0.71258333333333335</v>
      </c>
      <c r="P555" s="50">
        <v>-0.71924999999999983</v>
      </c>
      <c r="Q555" s="50">
        <v>-0.71925000000000006</v>
      </c>
      <c r="R555" s="50">
        <v>-0.72924999999999995</v>
      </c>
      <c r="S555" s="50">
        <v>-0.72633333333333328</v>
      </c>
      <c r="T555" s="50">
        <v>-0.71175000000000022</v>
      </c>
      <c r="U555" s="50">
        <v>-0.70800000000000018</v>
      </c>
      <c r="V555" s="50">
        <v>-0.71050000000000002</v>
      </c>
      <c r="W555" s="50">
        <v>-0.67091666666666649</v>
      </c>
      <c r="X555" s="50">
        <v>-0.7000833333333335</v>
      </c>
      <c r="Y555" s="50">
        <v>-0.68925000000000036</v>
      </c>
      <c r="Z555" s="50">
        <v>-0.61216666666666686</v>
      </c>
      <c r="AA555" s="50">
        <v>-0.63216666666666665</v>
      </c>
      <c r="AB555" s="50">
        <v>-0.63633333333333331</v>
      </c>
      <c r="AC555" s="50">
        <v>-0.63966666666666661</v>
      </c>
      <c r="AD555" s="50">
        <v>-0.65133333333333321</v>
      </c>
      <c r="AE555" s="50">
        <v>-0.65758333333333319</v>
      </c>
      <c r="AF555" s="50"/>
      <c r="AG555" s="50"/>
      <c r="AH555" s="51"/>
      <c r="AI555" s="21">
        <f t="shared" si="59"/>
        <v>-0.69</v>
      </c>
      <c r="AJ555" s="19">
        <f t="shared" si="60"/>
        <v>-0.61216666666666686</v>
      </c>
      <c r="AK555" s="20">
        <f t="shared" si="61"/>
        <v>-0.72924999999999995</v>
      </c>
      <c r="AL555" s="1"/>
    </row>
    <row r="556" spans="1:38" ht="13.5" customHeight="1" x14ac:dyDescent="0.15">
      <c r="A556" s="77">
        <v>26</v>
      </c>
      <c r="B556" s="110">
        <v>2017</v>
      </c>
      <c r="C556" s="101">
        <v>3</v>
      </c>
      <c r="D556" s="49">
        <v>-0.65175000000000005</v>
      </c>
      <c r="E556" s="50">
        <v>-0.59675000000000022</v>
      </c>
      <c r="F556" s="50">
        <v>-0.61508333333333354</v>
      </c>
      <c r="G556" s="50">
        <v>-0.63424999999999998</v>
      </c>
      <c r="H556" s="50">
        <v>-0.63966666666666661</v>
      </c>
      <c r="I556" s="50">
        <v>-0.63674999999999993</v>
      </c>
      <c r="J556" s="50">
        <v>-0.67800000000000027</v>
      </c>
      <c r="K556" s="50">
        <v>-0.71216666666666673</v>
      </c>
      <c r="L556" s="50">
        <v>-0.72383333333333333</v>
      </c>
      <c r="M556" s="50">
        <v>-0.73133333333333306</v>
      </c>
      <c r="N556" s="50">
        <v>-0.74341666666666661</v>
      </c>
      <c r="O556" s="50">
        <v>-0.74091666666666656</v>
      </c>
      <c r="P556" s="50">
        <v>-0.71925000000000006</v>
      </c>
      <c r="Q556" s="50">
        <v>-0.69758333333333356</v>
      </c>
      <c r="R556" s="50">
        <v>-0.7134166666666667</v>
      </c>
      <c r="S556" s="50">
        <v>-0.73466666666666658</v>
      </c>
      <c r="T556" s="50">
        <v>-0.7484166666666664</v>
      </c>
      <c r="U556" s="50">
        <v>-0.75716666666666621</v>
      </c>
      <c r="V556" s="50">
        <v>-0.76508333333333312</v>
      </c>
      <c r="W556" s="50">
        <v>-0.76508333333333312</v>
      </c>
      <c r="X556" s="50">
        <v>-0.6621666666666669</v>
      </c>
      <c r="Y556" s="50">
        <v>-0.62883333333333347</v>
      </c>
      <c r="Z556" s="50">
        <v>-0.62550000000000017</v>
      </c>
      <c r="AA556" s="50">
        <v>-0.63883333333333325</v>
      </c>
      <c r="AB556" s="50">
        <v>-0.64591666666666658</v>
      </c>
      <c r="AC556" s="74">
        <v>-0.62800000000000011</v>
      </c>
      <c r="AD556" s="50">
        <v>-0.58508333333333362</v>
      </c>
      <c r="AE556" s="50">
        <v>-0.60341666666666705</v>
      </c>
      <c r="AF556" s="74">
        <v>-0.61133333333333362</v>
      </c>
      <c r="AG556" s="50">
        <v>-0.610916666666667</v>
      </c>
      <c r="AH556" s="71">
        <v>-0.6125833333333337</v>
      </c>
      <c r="AI556" s="21">
        <f t="shared" si="59"/>
        <v>-0.67</v>
      </c>
      <c r="AJ556" s="19">
        <f t="shared" si="60"/>
        <v>-0.58508333333333362</v>
      </c>
      <c r="AK556" s="20">
        <f t="shared" si="61"/>
        <v>-0.76508333333333312</v>
      </c>
      <c r="AL556" s="1"/>
    </row>
    <row r="557" spans="1:38" ht="13.5" customHeight="1" x14ac:dyDescent="0.15">
      <c r="A557" s="103">
        <v>26</v>
      </c>
      <c r="B557" s="110">
        <v>2017</v>
      </c>
      <c r="C557" s="100">
        <v>4</v>
      </c>
      <c r="D557" s="61">
        <v>-0.58633333333333348</v>
      </c>
      <c r="E557" s="62">
        <v>-0.60091666666666699</v>
      </c>
      <c r="F557" s="62">
        <v>-0.63091666666666668</v>
      </c>
      <c r="G557" s="62">
        <v>-0.66466666666666674</v>
      </c>
      <c r="H557" s="62">
        <v>-0.68716666666666715</v>
      </c>
      <c r="I557" s="62">
        <v>-0.68258333333333387</v>
      </c>
      <c r="J557" s="62">
        <v>-0.62758333333333349</v>
      </c>
      <c r="K557" s="62">
        <v>-0.59133333333333349</v>
      </c>
      <c r="L557" s="62">
        <v>-0.52175000000000005</v>
      </c>
      <c r="M557" s="62">
        <v>-0.55091666666666661</v>
      </c>
      <c r="N557" s="62">
        <v>-0.47425000000000023</v>
      </c>
      <c r="O557" s="62">
        <v>-0.48258333333333336</v>
      </c>
      <c r="P557" s="62">
        <v>-0.53591666666666671</v>
      </c>
      <c r="Q557" s="62">
        <v>-0.56091666666666651</v>
      </c>
      <c r="R557" s="62">
        <v>-0.57841666666666669</v>
      </c>
      <c r="S557" s="62">
        <v>-0.59633333333333349</v>
      </c>
      <c r="T557" s="62">
        <v>-0.55675000000000019</v>
      </c>
      <c r="U557" s="62">
        <v>-0.41383333333333344</v>
      </c>
      <c r="V557" s="62">
        <v>-0.50591666666666679</v>
      </c>
      <c r="W557" s="62">
        <v>-0.54591666666666672</v>
      </c>
      <c r="X557" s="62">
        <v>-0.55258333333333332</v>
      </c>
      <c r="Y557" s="62">
        <v>-0.5721666666666666</v>
      </c>
      <c r="Z557" s="62">
        <v>-0.60258333333333358</v>
      </c>
      <c r="AA557" s="62">
        <v>-0.61633333333333362</v>
      </c>
      <c r="AB557" s="62">
        <v>-0.60508333333333375</v>
      </c>
      <c r="AC557" s="62">
        <v>-0.56758333333333344</v>
      </c>
      <c r="AD557" s="62">
        <v>-0.54925000000000002</v>
      </c>
      <c r="AE557" s="62">
        <v>-0.5671666666666666</v>
      </c>
      <c r="AF557" s="62">
        <v>-0.56966666666666643</v>
      </c>
      <c r="AG557" s="62">
        <v>-0.58341666666666681</v>
      </c>
      <c r="AH557" s="70"/>
      <c r="AI557" s="21">
        <f t="shared" si="59"/>
        <v>-0.56999999999999995</v>
      </c>
      <c r="AJ557" s="19">
        <f t="shared" si="60"/>
        <v>-0.41383333333333344</v>
      </c>
      <c r="AK557" s="20">
        <f t="shared" si="61"/>
        <v>-0.68716666666666715</v>
      </c>
    </row>
    <row r="558" spans="1:38" ht="13.5" customHeight="1" x14ac:dyDescent="0.15">
      <c r="A558" s="104">
        <v>26</v>
      </c>
      <c r="B558" s="110">
        <v>2017</v>
      </c>
      <c r="C558" s="101">
        <v>5</v>
      </c>
      <c r="D558" s="49">
        <v>-0.60383333333333356</v>
      </c>
      <c r="E558" s="50">
        <v>-0.63841666666666652</v>
      </c>
      <c r="F558" s="50">
        <v>-0.64758333333333329</v>
      </c>
      <c r="G558" s="50">
        <v>-0.63383333333333336</v>
      </c>
      <c r="H558" s="50">
        <v>-0.62216666666666687</v>
      </c>
      <c r="I558" s="50">
        <v>-0.60758333333333381</v>
      </c>
      <c r="J558" s="50">
        <v>-0.59508333333333374</v>
      </c>
      <c r="K558" s="50">
        <v>-0.59675000000000034</v>
      </c>
      <c r="L558" s="50">
        <v>-0.60008333333333386</v>
      </c>
      <c r="M558" s="50">
        <v>-0.56008333333333327</v>
      </c>
      <c r="N558" s="50">
        <v>-0.55674999999999997</v>
      </c>
      <c r="O558" s="50">
        <v>-0.55966666666666653</v>
      </c>
      <c r="P558" s="50">
        <v>-0.51174999999999982</v>
      </c>
      <c r="Q558" s="50">
        <v>-0.50716666666666665</v>
      </c>
      <c r="R558" s="50">
        <v>-0.51966666666666683</v>
      </c>
      <c r="S558" s="50">
        <v>-0.53633333333333355</v>
      </c>
      <c r="T558" s="50">
        <v>-0.54966666666666664</v>
      </c>
      <c r="U558" s="50">
        <v>-0.57174999999999987</v>
      </c>
      <c r="V558" s="50">
        <v>-0.57674999999999987</v>
      </c>
      <c r="W558" s="50">
        <v>-0.57383333333333331</v>
      </c>
      <c r="X558" s="50">
        <v>-0.57549999999999979</v>
      </c>
      <c r="Y558" s="50">
        <v>-0.56883333333333319</v>
      </c>
      <c r="Z558" s="50">
        <v>-0.55216666666666669</v>
      </c>
      <c r="AA558" s="50">
        <v>-0.53841666666666688</v>
      </c>
      <c r="AB558" s="50">
        <v>-0.51716666666666666</v>
      </c>
      <c r="AC558" s="50">
        <v>-0.51133333333333331</v>
      </c>
      <c r="AD558" s="50">
        <v>-0.5305000000000003</v>
      </c>
      <c r="AE558" s="50">
        <v>-0.5321666666666669</v>
      </c>
      <c r="AF558" s="50">
        <v>-0.53925000000000012</v>
      </c>
      <c r="AG558" s="50">
        <v>-0.5371666666666669</v>
      </c>
      <c r="AH558" s="71">
        <v>-0.53966666666666685</v>
      </c>
      <c r="AI558" s="21">
        <f t="shared" si="59"/>
        <v>-0.56000000000000005</v>
      </c>
      <c r="AJ558" s="19">
        <f t="shared" si="60"/>
        <v>-0.50716666666666665</v>
      </c>
      <c r="AK558" s="20">
        <f t="shared" si="61"/>
        <v>-0.64758333333333329</v>
      </c>
    </row>
    <row r="559" spans="1:38" ht="13.5" customHeight="1" x14ac:dyDescent="0.15">
      <c r="A559" s="104">
        <v>26</v>
      </c>
      <c r="B559" s="110">
        <v>2017</v>
      </c>
      <c r="C559" s="101">
        <v>6</v>
      </c>
      <c r="D559" s="21">
        <v>-0.52466666666666695</v>
      </c>
      <c r="E559" s="19">
        <v>-0.54300000000000004</v>
      </c>
      <c r="F559" s="19">
        <v>-0.56716666666666649</v>
      </c>
      <c r="G559" s="19">
        <v>-0.57633333333333336</v>
      </c>
      <c r="H559" s="19">
        <v>-0.58758333333333346</v>
      </c>
      <c r="I559" s="19">
        <v>-0.59050000000000036</v>
      </c>
      <c r="J559" s="19">
        <v>-0.55841666666666667</v>
      </c>
      <c r="K559" s="19">
        <v>-0.51675000000000004</v>
      </c>
      <c r="L559" s="19">
        <v>-0.51925000000000021</v>
      </c>
      <c r="M559" s="19">
        <v>-0.51841666666666675</v>
      </c>
      <c r="N559" s="19">
        <v>-0.52050000000000018</v>
      </c>
      <c r="O559" s="19">
        <v>-0.54258333333333342</v>
      </c>
      <c r="P559" s="19">
        <v>-0.55299999999999994</v>
      </c>
      <c r="Q559" s="19">
        <v>-0.55008333333333337</v>
      </c>
      <c r="R559" s="19">
        <v>-0.55591666666666661</v>
      </c>
      <c r="S559" s="19">
        <v>-0.55716666666666659</v>
      </c>
      <c r="T559" s="19">
        <v>-0.56716666666666649</v>
      </c>
      <c r="U559" s="19">
        <v>-0.55466666666666664</v>
      </c>
      <c r="V559" s="19">
        <v>-0.55341666666666656</v>
      </c>
      <c r="W559" s="19">
        <v>-0.55549999999999999</v>
      </c>
      <c r="X559" s="19">
        <v>-0.41300000000000003</v>
      </c>
      <c r="Y559" s="19">
        <v>-0.42383333333333351</v>
      </c>
      <c r="Z559" s="19">
        <v>-0.45216666666666683</v>
      </c>
      <c r="AA559" s="19">
        <v>-0.46550000000000002</v>
      </c>
      <c r="AB559" s="19">
        <v>-0.45050000000000018</v>
      </c>
      <c r="AC559" s="19">
        <v>-0.47383333333333316</v>
      </c>
      <c r="AD559" s="19">
        <v>-0.49758333333333321</v>
      </c>
      <c r="AE559" s="19">
        <v>-0.50133333333333319</v>
      </c>
      <c r="AF559" s="19">
        <v>-0.50716666666666654</v>
      </c>
      <c r="AG559" s="19">
        <v>-0.43591666666666651</v>
      </c>
      <c r="AH559" s="20"/>
      <c r="AI559" s="21">
        <f t="shared" si="59"/>
        <v>-0.52</v>
      </c>
      <c r="AJ559" s="19">
        <f t="shared" si="60"/>
        <v>-0.41300000000000003</v>
      </c>
      <c r="AK559" s="20">
        <f t="shared" si="61"/>
        <v>-0.59050000000000036</v>
      </c>
    </row>
    <row r="560" spans="1:38" ht="13.5" customHeight="1" x14ac:dyDescent="0.15">
      <c r="A560" s="103">
        <v>26</v>
      </c>
      <c r="B560" s="110">
        <v>2017</v>
      </c>
      <c r="C560" s="100">
        <v>7</v>
      </c>
      <c r="D560" s="21">
        <v>-0.43466666666666698</v>
      </c>
      <c r="E560" s="19">
        <v>-0.47049999999999992</v>
      </c>
      <c r="F560" s="19">
        <v>-0.48341666666666638</v>
      </c>
      <c r="G560" s="19">
        <v>-0.48675000000000007</v>
      </c>
      <c r="H560" s="19">
        <v>-0.47883333333333306</v>
      </c>
      <c r="I560" s="19">
        <v>-0.50175000000000025</v>
      </c>
      <c r="J560" s="19">
        <v>-0.5275833333333334</v>
      </c>
      <c r="K560" s="19">
        <v>-0.55383333333333329</v>
      </c>
      <c r="L560" s="19">
        <v>-0.58300000000000007</v>
      </c>
      <c r="M560" s="19">
        <v>-0.47383333333333338</v>
      </c>
      <c r="N560" s="19">
        <v>-0.4475833333333335</v>
      </c>
      <c r="O560" s="19">
        <v>-0.45966666666666672</v>
      </c>
      <c r="P560" s="19">
        <v>-0.47299999999999986</v>
      </c>
      <c r="Q560" s="19">
        <v>-0.43341666666666678</v>
      </c>
      <c r="R560" s="19">
        <v>-0.46008333333333334</v>
      </c>
      <c r="S560" s="19">
        <v>-0.48716666666666647</v>
      </c>
      <c r="T560" s="19">
        <v>-0.42800000000000032</v>
      </c>
      <c r="U560" s="19">
        <v>-0.44800000000000018</v>
      </c>
      <c r="V560" s="19">
        <v>-0.46924999999999994</v>
      </c>
      <c r="W560" s="19">
        <v>-0.48966666666666631</v>
      </c>
      <c r="X560" s="19">
        <v>-0.49091666666666639</v>
      </c>
      <c r="Y560" s="19">
        <v>-0.48883333333333306</v>
      </c>
      <c r="Z560" s="19">
        <v>-0.47091666666666665</v>
      </c>
      <c r="AA560" s="19">
        <v>-0.46425</v>
      </c>
      <c r="AB560" s="19">
        <v>-0.47216666666666657</v>
      </c>
      <c r="AC560" s="19">
        <v>-0.48091666666666644</v>
      </c>
      <c r="AD560" s="19">
        <v>-0.46008333333333346</v>
      </c>
      <c r="AE560" s="19">
        <v>-0.45758333333333345</v>
      </c>
      <c r="AF560" s="19">
        <v>-0.46550000000000002</v>
      </c>
      <c r="AG560" s="19">
        <v>-0.47299999999999992</v>
      </c>
      <c r="AH560" s="20">
        <v>-0.48133333333333311</v>
      </c>
      <c r="AI560" s="21">
        <f t="shared" si="59"/>
        <v>-0.48</v>
      </c>
      <c r="AJ560" s="19">
        <f t="shared" si="60"/>
        <v>-0.42800000000000032</v>
      </c>
      <c r="AK560" s="20">
        <f t="shared" si="61"/>
        <v>-0.58300000000000007</v>
      </c>
    </row>
    <row r="561" spans="1:38" ht="13.5" customHeight="1" x14ac:dyDescent="0.15">
      <c r="A561" s="104">
        <v>26</v>
      </c>
      <c r="B561" s="110">
        <v>2017</v>
      </c>
      <c r="C561" s="101">
        <v>8</v>
      </c>
      <c r="D561" s="21">
        <v>-0.49758333333333321</v>
      </c>
      <c r="E561" s="19">
        <v>-0.51675000000000015</v>
      </c>
      <c r="F561" s="19">
        <v>-0.52675000000000016</v>
      </c>
      <c r="G561" s="19">
        <v>-0.51591666666666669</v>
      </c>
      <c r="H561" s="19">
        <v>-0.50091666666666657</v>
      </c>
      <c r="I561" s="19">
        <v>-0.49341666666666645</v>
      </c>
      <c r="J561" s="19">
        <v>-0.41175</v>
      </c>
      <c r="K561" s="19">
        <v>-0.33800000000000002</v>
      </c>
      <c r="L561" s="19">
        <v>-0.42300000000000021</v>
      </c>
      <c r="M561" s="19">
        <v>-0.44591666666666691</v>
      </c>
      <c r="N561" s="19">
        <v>-0.41008333333333358</v>
      </c>
      <c r="O561" s="19">
        <v>-0.38966666666666683</v>
      </c>
      <c r="P561" s="19">
        <v>-0.4400833333333336</v>
      </c>
      <c r="Q561" s="19">
        <v>-0.45841666666666669</v>
      </c>
      <c r="R561" s="19">
        <v>-0.47008333333333324</v>
      </c>
      <c r="S561" s="19">
        <v>-0.46383333333333338</v>
      </c>
      <c r="T561" s="19">
        <v>-0.48674999999999963</v>
      </c>
      <c r="U561" s="19">
        <v>-0.49716666666666659</v>
      </c>
      <c r="V561" s="19">
        <v>-0.50841666666666696</v>
      </c>
      <c r="W561" s="19">
        <v>-0.5125833333333335</v>
      </c>
      <c r="X561" s="19">
        <v>-0.53758333333333341</v>
      </c>
      <c r="Y561" s="19">
        <v>-0.54633333333333345</v>
      </c>
      <c r="Z561" s="19">
        <v>-0.51175000000000004</v>
      </c>
      <c r="AA561" s="19">
        <v>-0.52800000000000025</v>
      </c>
      <c r="AB561" s="19">
        <v>-0.55633333333333324</v>
      </c>
      <c r="AC561" s="19">
        <v>-0.58591666666666697</v>
      </c>
      <c r="AD561" s="19">
        <v>-0.61716666666666686</v>
      </c>
      <c r="AE561" s="19">
        <v>-0.62050000000000016</v>
      </c>
      <c r="AF561" s="19">
        <v>-0.58966666666666701</v>
      </c>
      <c r="AG561" s="19">
        <v>-0.59841666666666693</v>
      </c>
      <c r="AH561" s="20">
        <v>-0.61175000000000024</v>
      </c>
      <c r="AI561" s="21">
        <f t="shared" si="59"/>
        <v>-0.5</v>
      </c>
      <c r="AJ561" s="19">
        <f t="shared" si="60"/>
        <v>-0.33800000000000002</v>
      </c>
      <c r="AK561" s="20">
        <f t="shared" si="61"/>
        <v>-0.62050000000000016</v>
      </c>
    </row>
    <row r="562" spans="1:38" ht="13.5" customHeight="1" x14ac:dyDescent="0.15">
      <c r="A562" s="104">
        <v>26</v>
      </c>
      <c r="B562" s="110">
        <v>2017</v>
      </c>
      <c r="C562" s="101">
        <v>9</v>
      </c>
      <c r="D562" s="21">
        <v>-0.64508333333333334</v>
      </c>
      <c r="E562" s="19">
        <v>-0.71341666666666681</v>
      </c>
      <c r="F562" s="19">
        <v>-0.73966666666666636</v>
      </c>
      <c r="G562" s="19">
        <v>-0.75008333333333299</v>
      </c>
      <c r="H562" s="19">
        <v>-0.75383333333333313</v>
      </c>
      <c r="I562" s="19">
        <v>-0.72758333333333347</v>
      </c>
      <c r="J562" s="19">
        <v>-0.72216666666666651</v>
      </c>
      <c r="K562" s="19">
        <v>-0.7150833333333334</v>
      </c>
      <c r="L562" s="19">
        <v>-0.73341666666666638</v>
      </c>
      <c r="M562" s="19">
        <v>-0.7417499999999998</v>
      </c>
      <c r="N562" s="19">
        <v>-0.74633333333333318</v>
      </c>
      <c r="O562" s="19">
        <v>-0.71883333333333332</v>
      </c>
      <c r="P562" s="19">
        <v>-0.72883333333333311</v>
      </c>
      <c r="Q562" s="19">
        <v>-0.74758333333333304</v>
      </c>
      <c r="R562" s="19">
        <v>-0.76425000000000043</v>
      </c>
      <c r="S562" s="19">
        <v>-0.74424999999999975</v>
      </c>
      <c r="T562" s="19">
        <v>-0.66216666666666668</v>
      </c>
      <c r="U562" s="19">
        <v>-0.65799999999999992</v>
      </c>
      <c r="V562" s="19">
        <v>-0.67925000000000024</v>
      </c>
      <c r="W562" s="19">
        <v>-0.68883333333333374</v>
      </c>
      <c r="X562" s="19">
        <v>-0.70550000000000013</v>
      </c>
      <c r="Y562" s="19">
        <v>-0.71674999999999989</v>
      </c>
      <c r="Z562" s="19">
        <v>-0.71633333333333338</v>
      </c>
      <c r="AA562" s="19">
        <v>-0.73133333333333317</v>
      </c>
      <c r="AB562" s="19">
        <v>-0.74424999999999975</v>
      </c>
      <c r="AC562" s="19">
        <v>-0.75924999999999976</v>
      </c>
      <c r="AD562" s="19">
        <v>-0.76174999999999982</v>
      </c>
      <c r="AE562" s="19">
        <v>-0.70300000000000018</v>
      </c>
      <c r="AF562" s="19">
        <v>-0.73299999999999965</v>
      </c>
      <c r="AG562" s="19">
        <v>-0.75091666666666634</v>
      </c>
      <c r="AH562" s="20"/>
      <c r="AI562" s="21">
        <f t="shared" si="59"/>
        <v>-0.72</v>
      </c>
      <c r="AJ562" s="19">
        <f t="shared" si="60"/>
        <v>-0.64508333333333334</v>
      </c>
      <c r="AK562" s="20">
        <f t="shared" si="61"/>
        <v>-0.76425000000000043</v>
      </c>
    </row>
    <row r="563" spans="1:38" ht="13.5" customHeight="1" x14ac:dyDescent="0.15">
      <c r="A563" s="103">
        <v>26</v>
      </c>
      <c r="B563" s="110">
        <v>2017</v>
      </c>
      <c r="C563" s="100">
        <v>10</v>
      </c>
      <c r="D563" s="49">
        <v>-0.76049999999999951</v>
      </c>
      <c r="E563" s="50">
        <v>-0.68758333333333332</v>
      </c>
      <c r="F563" s="50">
        <v>-0.5421666666666668</v>
      </c>
      <c r="G563" s="50">
        <v>-0.63008333333333322</v>
      </c>
      <c r="H563" s="50">
        <v>-0.66633333333333356</v>
      </c>
      <c r="I563" s="50">
        <v>-0.65383333333333327</v>
      </c>
      <c r="J563" s="50">
        <v>-0.53050000000000008</v>
      </c>
      <c r="K563" s="50">
        <v>-0.59758333333333358</v>
      </c>
      <c r="L563" s="50">
        <v>-0.62508333333333355</v>
      </c>
      <c r="M563" s="50">
        <v>-0.64508333333333312</v>
      </c>
      <c r="N563" s="50">
        <v>-0.66758333333333353</v>
      </c>
      <c r="O563" s="50">
        <v>-0.68883333333333374</v>
      </c>
      <c r="P563" s="50">
        <v>-0.71591666666666676</v>
      </c>
      <c r="Q563" s="50">
        <v>-0.72050000000000003</v>
      </c>
      <c r="R563" s="50">
        <v>-0.73049999999999982</v>
      </c>
      <c r="S563" s="50">
        <v>-0.66633333333333344</v>
      </c>
      <c r="T563" s="50">
        <v>-0.57716666666666672</v>
      </c>
      <c r="U563" s="50">
        <v>-0.61466666666666692</v>
      </c>
      <c r="V563" s="50">
        <v>-0.58258333333333323</v>
      </c>
      <c r="W563" s="50">
        <v>-0.59050000000000036</v>
      </c>
      <c r="X563" s="50">
        <v>-0.59716666666666673</v>
      </c>
      <c r="Y563" s="50">
        <v>-0.4113333333333335</v>
      </c>
      <c r="Z563" s="50">
        <v>-0.31466666666666665</v>
      </c>
      <c r="AA563" s="50">
        <v>-0.55841666666666634</v>
      </c>
      <c r="AB563" s="50">
        <v>-0.56841666666666646</v>
      </c>
      <c r="AC563" s="50">
        <v>-0.61300000000000021</v>
      </c>
      <c r="AD563" s="50">
        <v>-0.64841666666666642</v>
      </c>
      <c r="AE563" s="50">
        <v>-0.66633333333333333</v>
      </c>
      <c r="AF563" s="50">
        <v>-0.54341666666666677</v>
      </c>
      <c r="AG563" s="50">
        <v>-0.60216666666666674</v>
      </c>
      <c r="AH563" s="71">
        <v>-0.65216666666666656</v>
      </c>
      <c r="AI563" s="21">
        <f t="shared" si="59"/>
        <v>-0.62</v>
      </c>
      <c r="AJ563" s="19">
        <f t="shared" si="60"/>
        <v>-0.31466666666666665</v>
      </c>
      <c r="AK563" s="20">
        <f t="shared" si="61"/>
        <v>-0.76049999999999951</v>
      </c>
    </row>
    <row r="564" spans="1:38" ht="13.5" customHeight="1" x14ac:dyDescent="0.15">
      <c r="A564" s="104">
        <v>26</v>
      </c>
      <c r="B564" s="110">
        <v>2017</v>
      </c>
      <c r="C564" s="101">
        <v>11</v>
      </c>
      <c r="D564" s="49">
        <v>-0.66341666666666654</v>
      </c>
      <c r="E564" s="50">
        <v>-0.66758333333333308</v>
      </c>
      <c r="F564" s="50">
        <v>-0.67383333333333351</v>
      </c>
      <c r="G564" s="50">
        <v>-0.69425000000000026</v>
      </c>
      <c r="H564" s="50">
        <v>-0.72299999999999998</v>
      </c>
      <c r="I564" s="50">
        <v>-0.72425000000000006</v>
      </c>
      <c r="J564" s="50">
        <v>-0.72633333333333328</v>
      </c>
      <c r="K564" s="50">
        <v>-0.72258333333333324</v>
      </c>
      <c r="L564" s="50">
        <v>-0.74716666666666642</v>
      </c>
      <c r="M564" s="50">
        <v>-0.75674999999999981</v>
      </c>
      <c r="N564" s="50">
        <v>-0.75674999999999981</v>
      </c>
      <c r="O564" s="50">
        <v>-0.78925000000000034</v>
      </c>
      <c r="P564" s="50">
        <v>-0.79300000000000015</v>
      </c>
      <c r="Q564" s="50">
        <v>-0.77258333333333351</v>
      </c>
      <c r="R564" s="50">
        <v>-0.76300000000000001</v>
      </c>
      <c r="S564" s="50">
        <v>-0.77424999999999999</v>
      </c>
      <c r="T564" s="50">
        <v>-0.77425000000000033</v>
      </c>
      <c r="U564" s="50">
        <v>-0.73216666666666674</v>
      </c>
      <c r="V564" s="50">
        <v>-0.74508333333333299</v>
      </c>
      <c r="W564" s="50">
        <v>-0.7500833333333331</v>
      </c>
      <c r="X564" s="50">
        <v>-0.76550000000000029</v>
      </c>
      <c r="Y564" s="50">
        <v>-0.75799999999999967</v>
      </c>
      <c r="Z564" s="50">
        <v>-0.74299999999999977</v>
      </c>
      <c r="AA564" s="50">
        <v>-0.77716666666666689</v>
      </c>
      <c r="AB564" s="50">
        <v>-0.80216666666666658</v>
      </c>
      <c r="AC564" s="50">
        <v>-0.80258333333333332</v>
      </c>
      <c r="AD564" s="50">
        <v>-0.81466666666666676</v>
      </c>
      <c r="AE564" s="50">
        <v>-0.81633333333333324</v>
      </c>
      <c r="AF564" s="50">
        <v>-0.80549999999999999</v>
      </c>
      <c r="AG564" s="50">
        <v>-0.80091666666666672</v>
      </c>
      <c r="AH564" s="71"/>
      <c r="AI564" s="21">
        <f t="shared" si="59"/>
        <v>-0.75</v>
      </c>
      <c r="AJ564" s="19">
        <f t="shared" si="60"/>
        <v>-0.66341666666666654</v>
      </c>
      <c r="AK564" s="20">
        <f t="shared" si="61"/>
        <v>-0.81633333333333324</v>
      </c>
    </row>
    <row r="565" spans="1:38" ht="13.5" customHeight="1" x14ac:dyDescent="0.15">
      <c r="A565" s="105">
        <v>26</v>
      </c>
      <c r="B565" s="115">
        <v>2017</v>
      </c>
      <c r="C565" s="106">
        <v>12</v>
      </c>
      <c r="D565" s="53">
        <v>-0.8159166666666664</v>
      </c>
      <c r="E565" s="54">
        <v>-0.82050000000000001</v>
      </c>
      <c r="F565" s="54">
        <v>-0.80008333333333359</v>
      </c>
      <c r="G565" s="54">
        <v>-0.77466666666666706</v>
      </c>
      <c r="H565" s="54">
        <v>-0.77216666666666678</v>
      </c>
      <c r="I565" s="54">
        <v>-0.79800000000000004</v>
      </c>
      <c r="J565" s="54">
        <v>-0.79008333333333336</v>
      </c>
      <c r="K565" s="54">
        <v>-0.76966666666666661</v>
      </c>
      <c r="L565" s="54">
        <v>-0.79841666666666666</v>
      </c>
      <c r="M565" s="54">
        <v>-0.7988333333333334</v>
      </c>
      <c r="N565" s="54">
        <v>-0.79758333333333364</v>
      </c>
      <c r="O565" s="54">
        <v>-0.82591666666666619</v>
      </c>
      <c r="P565" s="54">
        <v>-0.82924999999999971</v>
      </c>
      <c r="Q565" s="54">
        <v>-0.83883333333333365</v>
      </c>
      <c r="R565" s="54">
        <v>-0.8267500000000001</v>
      </c>
      <c r="S565" s="54">
        <v>-0.80258333333333365</v>
      </c>
      <c r="T565" s="54">
        <v>-0.81549999999999967</v>
      </c>
      <c r="U565" s="54">
        <v>-0.82466666666666655</v>
      </c>
      <c r="V565" s="54">
        <v>-0.817583333333333</v>
      </c>
      <c r="W565" s="54">
        <v>-0.82508333333333317</v>
      </c>
      <c r="X565" s="54">
        <v>-0.82133333333333303</v>
      </c>
      <c r="Y565" s="54">
        <v>-0.81924999999999992</v>
      </c>
      <c r="Z565" s="54">
        <v>-0.82133333333333303</v>
      </c>
      <c r="AA565" s="54">
        <v>-0.80799999999999972</v>
      </c>
      <c r="AB565" s="54">
        <v>-0.75508333333333333</v>
      </c>
      <c r="AC565" s="54">
        <v>-0.7621666666666661</v>
      </c>
      <c r="AD565" s="54">
        <v>-0.76675000000000015</v>
      </c>
      <c r="AE565" s="54">
        <v>-0.75841666666666618</v>
      </c>
      <c r="AF565" s="54">
        <v>-0.75341666666666629</v>
      </c>
      <c r="AG565" s="54">
        <v>-0.76716666666666689</v>
      </c>
      <c r="AH565" s="72">
        <v>-0.76258333333333284</v>
      </c>
      <c r="AI565" s="73">
        <f t="shared" si="59"/>
        <v>-0.8</v>
      </c>
      <c r="AJ565" s="68">
        <f t="shared" si="60"/>
        <v>-0.75341666666666629</v>
      </c>
      <c r="AK565" s="69">
        <f t="shared" si="61"/>
        <v>-0.83883333333333365</v>
      </c>
      <c r="AL565" s="31">
        <f>IF(AE565="","***",AVERAGE(AI554:AI565))</f>
        <v>-0.63083333333333325</v>
      </c>
    </row>
    <row r="566" spans="1:38" ht="13.5" customHeight="1" x14ac:dyDescent="0.15">
      <c r="A566" s="107">
        <v>26</v>
      </c>
      <c r="B566" s="118">
        <v>2018</v>
      </c>
      <c r="C566" s="108">
        <v>1</v>
      </c>
      <c r="D566" s="61">
        <v>-0.76675000000000015</v>
      </c>
      <c r="E566" s="62">
        <v>-0.77091666666666703</v>
      </c>
      <c r="F566" s="62">
        <v>-0.7675833333333334</v>
      </c>
      <c r="G566" s="62">
        <v>-0.77800000000000002</v>
      </c>
      <c r="H566" s="62">
        <v>-0.77300000000000024</v>
      </c>
      <c r="I566" s="62">
        <v>-0.78591666666666704</v>
      </c>
      <c r="J566" s="62">
        <v>-0.80966666666666687</v>
      </c>
      <c r="K566" s="62">
        <v>-0.77674999999999994</v>
      </c>
      <c r="L566" s="62">
        <v>-0.71633333333333338</v>
      </c>
      <c r="M566" s="62">
        <v>-0.73799999999999988</v>
      </c>
      <c r="N566" s="62">
        <v>-0.76050000000000029</v>
      </c>
      <c r="O566" s="62">
        <v>-0.7821666666666669</v>
      </c>
      <c r="P566" s="62">
        <v>-0.79674999999999996</v>
      </c>
      <c r="Q566" s="62">
        <v>-0.81425000000000003</v>
      </c>
      <c r="R566" s="62">
        <v>-0.81216666666666659</v>
      </c>
      <c r="S566" s="62">
        <v>-0.80466666666666686</v>
      </c>
      <c r="T566" s="62">
        <v>-0.77883333333333349</v>
      </c>
      <c r="U566" s="62">
        <v>-0.78841666666666688</v>
      </c>
      <c r="V566" s="62">
        <v>-0.79466666666666708</v>
      </c>
      <c r="W566" s="62">
        <v>-0.79925000000000013</v>
      </c>
      <c r="X566" s="62">
        <v>-0.80341666666666667</v>
      </c>
      <c r="Y566" s="62">
        <v>-0.79258333333333342</v>
      </c>
      <c r="Z566" s="62">
        <v>-0.77466666666666673</v>
      </c>
      <c r="AA566" s="62">
        <v>-0.7900833333333338</v>
      </c>
      <c r="AB566" s="62">
        <v>-0.79966666666666697</v>
      </c>
      <c r="AC566" s="62">
        <v>-0.79633333333333345</v>
      </c>
      <c r="AD566" s="62">
        <v>-0.81591666666666673</v>
      </c>
      <c r="AE566" s="62">
        <v>-0.80466666666666675</v>
      </c>
      <c r="AF566" s="62">
        <v>-0.7900833333333338</v>
      </c>
      <c r="AG566" s="62">
        <v>-0.80925000000000014</v>
      </c>
      <c r="AH566" s="63">
        <v>-0.81008333333333316</v>
      </c>
      <c r="AI566" s="36">
        <f>IF(AE566="","***",ROUND(AVERAGE(D566:AH566),2))</f>
        <v>-0.79</v>
      </c>
      <c r="AJ566" s="23">
        <f>IF(AE566="","***",MAX(D566:AH566))</f>
        <v>-0.71633333333333338</v>
      </c>
      <c r="AK566" s="24">
        <f>IF(AE566="","***",MIN(D566:AH566))</f>
        <v>-0.81591666666666673</v>
      </c>
    </row>
    <row r="567" spans="1:38" ht="13.5" customHeight="1" x14ac:dyDescent="0.15">
      <c r="A567" s="104">
        <v>26</v>
      </c>
      <c r="B567" s="110">
        <v>2018</v>
      </c>
      <c r="C567" s="101">
        <v>2</v>
      </c>
      <c r="D567" s="49">
        <v>-0.80299999999999994</v>
      </c>
      <c r="E567" s="50">
        <v>-0.79758333333333364</v>
      </c>
      <c r="F567" s="50">
        <v>-0.79091666666666693</v>
      </c>
      <c r="G567" s="50">
        <v>-0.79466666666666674</v>
      </c>
      <c r="H567" s="50">
        <v>-0.80466666666666653</v>
      </c>
      <c r="I567" s="50">
        <v>-0.81924999999999981</v>
      </c>
      <c r="J567" s="50">
        <v>-0.83341666666666692</v>
      </c>
      <c r="K567" s="50">
        <v>-0.84841666666666649</v>
      </c>
      <c r="L567" s="50">
        <v>-0.85550000000000015</v>
      </c>
      <c r="M567" s="50">
        <v>-0.83258333333333334</v>
      </c>
      <c r="N567" s="50">
        <v>-0.80591666666666695</v>
      </c>
      <c r="O567" s="50">
        <v>-0.82091666666666629</v>
      </c>
      <c r="P567" s="50">
        <v>-0.83591666666666653</v>
      </c>
      <c r="Q567" s="50">
        <v>-0.84216666666666695</v>
      </c>
      <c r="R567" s="50">
        <v>-0.83133333333333326</v>
      </c>
      <c r="S567" s="50">
        <v>-0.82591666666666674</v>
      </c>
      <c r="T567" s="50">
        <v>-0.8259166666666663</v>
      </c>
      <c r="U567" s="50">
        <v>-0.84549999999999981</v>
      </c>
      <c r="V567" s="50">
        <v>-0.84050000000000047</v>
      </c>
      <c r="W567" s="50">
        <v>-0.84050000000000002</v>
      </c>
      <c r="X567" s="50">
        <v>-0.84799999999999998</v>
      </c>
      <c r="Y567" s="50">
        <v>-0.85675000000000034</v>
      </c>
      <c r="Z567" s="50">
        <v>-0.86341666666666672</v>
      </c>
      <c r="AA567" s="50">
        <v>-0.87258333333333349</v>
      </c>
      <c r="AB567" s="50">
        <v>-0.87008333333333321</v>
      </c>
      <c r="AC567" s="50">
        <v>-0.86383333333333356</v>
      </c>
      <c r="AD567" s="50">
        <v>-0.87091666666666645</v>
      </c>
      <c r="AE567" s="50">
        <v>-0.84925000000000039</v>
      </c>
      <c r="AF567" s="50"/>
      <c r="AG567" s="50"/>
      <c r="AH567" s="51"/>
      <c r="AI567" s="21">
        <f>IF(AE567="","***",ROUND(AVERAGE(D567:AH567),2))</f>
        <v>-0.84</v>
      </c>
      <c r="AJ567" s="19">
        <f>IF(AE567="","***",MAX(D567:AH567))</f>
        <v>-0.79091666666666693</v>
      </c>
      <c r="AK567" s="20">
        <f>IF(AE567="","***",MIN(D567:AH567))</f>
        <v>-0.87258333333333349</v>
      </c>
    </row>
    <row r="568" spans="1:38" ht="13.5" customHeight="1" x14ac:dyDescent="0.15">
      <c r="A568" s="104">
        <v>26</v>
      </c>
      <c r="B568" s="110">
        <v>2018</v>
      </c>
      <c r="C568" s="101">
        <v>3</v>
      </c>
      <c r="D568" s="49">
        <v>-0.75341666666666651</v>
      </c>
      <c r="E568" s="50">
        <v>-0.77966666666666695</v>
      </c>
      <c r="F568" s="50">
        <v>-0.78508333333333358</v>
      </c>
      <c r="G568" s="50">
        <v>-0.79341666666666699</v>
      </c>
      <c r="H568" s="50">
        <v>-0.76216666666666677</v>
      </c>
      <c r="I568" s="50">
        <v>-0.77925000000000022</v>
      </c>
      <c r="J568" s="50">
        <v>-0.78925000000000012</v>
      </c>
      <c r="K568" s="50">
        <v>-0.73799999999999999</v>
      </c>
      <c r="L568" s="50">
        <v>-0.6275833333333336</v>
      </c>
      <c r="M568" s="50">
        <v>-0.70966666666666678</v>
      </c>
      <c r="N568" s="50">
        <v>-0.73674999999999979</v>
      </c>
      <c r="O568" s="50">
        <v>-0.75633333333333308</v>
      </c>
      <c r="P568" s="50">
        <v>-0.77216666666666678</v>
      </c>
      <c r="Q568" s="50">
        <v>-0.7855000000000002</v>
      </c>
      <c r="R568" s="50">
        <v>-0.79133333333333333</v>
      </c>
      <c r="S568" s="50">
        <v>-0.77633333333333354</v>
      </c>
      <c r="T568" s="50">
        <v>-0.80133333333333334</v>
      </c>
      <c r="U568" s="50">
        <v>-0.80258333333333365</v>
      </c>
      <c r="V568" s="50">
        <v>-0.78925000000000001</v>
      </c>
      <c r="W568" s="50">
        <v>-0.75633333333333308</v>
      </c>
      <c r="X568" s="50">
        <v>-0.65300000000000036</v>
      </c>
      <c r="Y568" s="50">
        <v>-0.61883333333333335</v>
      </c>
      <c r="Z568" s="50">
        <v>-0.69466666666666688</v>
      </c>
      <c r="AA568" s="50">
        <v>-0.73133333333333317</v>
      </c>
      <c r="AB568" s="50">
        <v>-0.75549999999999962</v>
      </c>
      <c r="AC568" s="74">
        <v>-0.77175000000000005</v>
      </c>
      <c r="AD568" s="50">
        <v>-0.78633333333333344</v>
      </c>
      <c r="AE568" s="50">
        <v>-0.79675000000000029</v>
      </c>
      <c r="AF568" s="74">
        <v>-0.80175000000000007</v>
      </c>
      <c r="AG568" s="50">
        <v>-0.82216666666666649</v>
      </c>
      <c r="AH568" s="71">
        <v>-0.82966666666666633</v>
      </c>
      <c r="AI568" s="21">
        <f>IF(AE568="","***",ROUND(AVERAGE(D568:AH568),2))</f>
        <v>-0.76</v>
      </c>
      <c r="AJ568" s="19">
        <f>IF(AE568="","***",MAX(D568:AH568))</f>
        <v>-0.61883333333333335</v>
      </c>
      <c r="AK568" s="20">
        <f>IF(AE568="","***",MIN(D568:AH568))</f>
        <v>-0.82966666666666633</v>
      </c>
    </row>
    <row r="569" spans="1:38" ht="13.5" customHeight="1" x14ac:dyDescent="0.15">
      <c r="A569" s="103">
        <v>26</v>
      </c>
      <c r="B569" s="110">
        <v>2018</v>
      </c>
      <c r="C569" s="100">
        <v>4</v>
      </c>
      <c r="D569" s="61">
        <v>-0.82299999999999962</v>
      </c>
      <c r="E569" s="62">
        <v>-0.82549999999999957</v>
      </c>
      <c r="F569" s="62">
        <v>-0.83341666666666658</v>
      </c>
      <c r="G569" s="62">
        <v>-0.83508333333333307</v>
      </c>
      <c r="H569" s="62">
        <v>-0.85091666666666621</v>
      </c>
      <c r="I569" s="62">
        <v>-0.8267500000000001</v>
      </c>
      <c r="J569" s="62">
        <v>-0.82966666666666633</v>
      </c>
      <c r="K569" s="62">
        <v>-0.85841666666666649</v>
      </c>
      <c r="L569" s="62">
        <v>-0.86299999999999999</v>
      </c>
      <c r="M569" s="62">
        <v>-0.87091666666666645</v>
      </c>
      <c r="N569" s="62">
        <v>-0.84925000000000039</v>
      </c>
      <c r="O569" s="62">
        <v>-0.82966666666666644</v>
      </c>
      <c r="P569" s="62">
        <v>-0.81883333333333308</v>
      </c>
      <c r="Q569" s="62">
        <v>-0.75216666666666676</v>
      </c>
      <c r="R569" s="62">
        <v>-0.5571666666666667</v>
      </c>
      <c r="S569" s="62">
        <v>-0.57550000000000023</v>
      </c>
      <c r="T569" s="62">
        <v>-0.57341666666666669</v>
      </c>
      <c r="U569" s="62">
        <v>-0.44883333333333342</v>
      </c>
      <c r="V569" s="62">
        <v>-0.49883333333333341</v>
      </c>
      <c r="W569" s="62">
        <v>-0.53800000000000003</v>
      </c>
      <c r="X569" s="62">
        <v>-0.56924999999999981</v>
      </c>
      <c r="Y569" s="62">
        <v>-0.58925000000000038</v>
      </c>
      <c r="Z569" s="62">
        <v>-0.60591666666666699</v>
      </c>
      <c r="AA569" s="62">
        <v>-0.58633333333333348</v>
      </c>
      <c r="AB569" s="62">
        <v>-0.43133333333333335</v>
      </c>
      <c r="AC569" s="62">
        <v>-0.51716666666666677</v>
      </c>
      <c r="AD569" s="62">
        <v>-0.5355000000000002</v>
      </c>
      <c r="AE569" s="62">
        <v>-0.54841666666666666</v>
      </c>
      <c r="AF569" s="62">
        <v>-0.56299999999999983</v>
      </c>
      <c r="AG569" s="62">
        <v>-0.56341666666666657</v>
      </c>
      <c r="AH569" s="70"/>
      <c r="AI569" s="21">
        <f t="shared" ref="AI569:AI577" si="62">IF(AE569="","***",ROUND(AVERAGE(D569:AH569),2))</f>
        <v>-0.68</v>
      </c>
      <c r="AJ569" s="19">
        <f t="shared" ref="AJ569:AJ577" si="63">IF(AE569="","***",MAX(D569:AH569))</f>
        <v>-0.43133333333333335</v>
      </c>
      <c r="AK569" s="20">
        <f t="shared" ref="AK569:AK577" si="64">IF(AE569="","***",MIN(D569:AH569))</f>
        <v>-0.87091666666666645</v>
      </c>
    </row>
    <row r="570" spans="1:38" ht="13.5" customHeight="1" x14ac:dyDescent="0.15">
      <c r="A570" s="104">
        <v>26</v>
      </c>
      <c r="B570" s="110">
        <v>2018</v>
      </c>
      <c r="C570" s="101">
        <v>5</v>
      </c>
      <c r="D570" s="49">
        <v>-0.56508333333333316</v>
      </c>
      <c r="E570" s="50">
        <v>-0.52675000000000005</v>
      </c>
      <c r="F570" s="50">
        <v>-0.43341666666666673</v>
      </c>
      <c r="G570" s="50">
        <v>-0.51883333333333348</v>
      </c>
      <c r="H570" s="50">
        <v>-0.55883333333333318</v>
      </c>
      <c r="I570" s="50">
        <v>-0.56341666666666657</v>
      </c>
      <c r="J570" s="50">
        <v>-0.47966666666666669</v>
      </c>
      <c r="K570" s="50">
        <v>-0.48675000000000007</v>
      </c>
      <c r="L570" s="50">
        <v>-0.51508333333333323</v>
      </c>
      <c r="M570" s="50">
        <v>-0.58466666666666656</v>
      </c>
      <c r="N570" s="50">
        <v>-0.56049999999999989</v>
      </c>
      <c r="O570" s="50">
        <v>-0.55758333333333321</v>
      </c>
      <c r="P570" s="50">
        <v>-0.48508333333333331</v>
      </c>
      <c r="Q570" s="50">
        <v>-0.43883333333333346</v>
      </c>
      <c r="R570" s="50">
        <v>-0.49841666666666651</v>
      </c>
      <c r="S570" s="50">
        <v>-0.51341666666666663</v>
      </c>
      <c r="T570" s="50">
        <v>-0.51800000000000013</v>
      </c>
      <c r="U570" s="50">
        <v>-0.51549999999999985</v>
      </c>
      <c r="V570" s="50">
        <v>-0.52633333333333343</v>
      </c>
      <c r="W570" s="50">
        <v>-0.5721666666666666</v>
      </c>
      <c r="X570" s="50">
        <v>-0.58049999999999979</v>
      </c>
      <c r="Y570" s="50">
        <v>-0.58133333333333315</v>
      </c>
      <c r="Z570" s="50">
        <v>-0.55883333333333329</v>
      </c>
      <c r="AA570" s="50">
        <v>-0.54716666666666669</v>
      </c>
      <c r="AB570" s="50">
        <v>-0.56549999999999978</v>
      </c>
      <c r="AC570" s="50">
        <v>-0.5625833333333331</v>
      </c>
      <c r="AD570" s="50">
        <v>-0.56758333333333322</v>
      </c>
      <c r="AE570" s="50">
        <v>-0.5704999999999999</v>
      </c>
      <c r="AF570" s="50">
        <v>-0.56716666666666649</v>
      </c>
      <c r="AG570" s="50">
        <v>-0.55383333333333329</v>
      </c>
      <c r="AH570" s="71">
        <v>-0.52216666666666656</v>
      </c>
      <c r="AI570" s="21">
        <f t="shared" si="62"/>
        <v>-0.54</v>
      </c>
      <c r="AJ570" s="19">
        <f t="shared" si="63"/>
        <v>-0.43341666666666673</v>
      </c>
      <c r="AK570" s="20">
        <f t="shared" si="64"/>
        <v>-0.58466666666666656</v>
      </c>
    </row>
    <row r="571" spans="1:38" ht="13.5" customHeight="1" x14ac:dyDescent="0.15">
      <c r="A571" s="104">
        <v>26</v>
      </c>
      <c r="B571" s="110">
        <v>2018</v>
      </c>
      <c r="C571" s="101">
        <v>6</v>
      </c>
      <c r="D571" s="21">
        <v>-0.51216666666666688</v>
      </c>
      <c r="E571" s="19">
        <v>-0.53966666666666685</v>
      </c>
      <c r="F571" s="19">
        <v>-0.55383333333333329</v>
      </c>
      <c r="G571" s="19">
        <v>-0.56466666666666654</v>
      </c>
      <c r="H571" s="19">
        <v>-0.57674999999999987</v>
      </c>
      <c r="I571" s="19">
        <v>-0.55341666666666678</v>
      </c>
      <c r="J571" s="19">
        <v>-0.54091666666666682</v>
      </c>
      <c r="K571" s="19">
        <v>-0.52883333333333349</v>
      </c>
      <c r="L571" s="19">
        <v>-0.3934166666666668</v>
      </c>
      <c r="M571" s="19">
        <v>-0.47341666666666654</v>
      </c>
      <c r="N571" s="19">
        <v>-0.46633333333333332</v>
      </c>
      <c r="O571" s="19">
        <v>-0.49591666666666656</v>
      </c>
      <c r="P571" s="19">
        <v>-0.52675000000000016</v>
      </c>
      <c r="Q571" s="19">
        <v>-0.54425000000000001</v>
      </c>
      <c r="R571" s="19">
        <v>-0.53550000000000031</v>
      </c>
      <c r="S571" s="19">
        <v>-0.54716666666666669</v>
      </c>
      <c r="T571" s="19">
        <v>-0.56133333333333313</v>
      </c>
      <c r="U571" s="19">
        <v>-0.55549999999999999</v>
      </c>
      <c r="V571" s="19">
        <v>-0.57133333333333303</v>
      </c>
      <c r="W571" s="19">
        <v>-0.44424999999999987</v>
      </c>
      <c r="X571" s="19">
        <v>-0.45674999999999993</v>
      </c>
      <c r="Y571" s="19">
        <v>-0.5092500000000002</v>
      </c>
      <c r="Z571" s="19">
        <v>-0.50633333333333319</v>
      </c>
      <c r="AA571" s="19">
        <v>-0.49925000000000003</v>
      </c>
      <c r="AB571" s="19">
        <v>-0.54008333333333336</v>
      </c>
      <c r="AC571" s="19">
        <v>-0.56466666666666643</v>
      </c>
      <c r="AD571" s="19">
        <v>-0.56133333333333313</v>
      </c>
      <c r="AE571" s="19">
        <v>-0.57341666666666669</v>
      </c>
      <c r="AF571" s="19">
        <v>-0.59216666666666673</v>
      </c>
      <c r="AG571" s="19">
        <v>-0.57716666666666683</v>
      </c>
      <c r="AH571" s="20"/>
      <c r="AI571" s="21">
        <f t="shared" si="62"/>
        <v>-0.53</v>
      </c>
      <c r="AJ571" s="19">
        <f t="shared" si="63"/>
        <v>-0.3934166666666668</v>
      </c>
      <c r="AK571" s="20">
        <f t="shared" si="64"/>
        <v>-0.59216666666666673</v>
      </c>
    </row>
    <row r="572" spans="1:38" ht="13.5" customHeight="1" x14ac:dyDescent="0.15">
      <c r="A572" s="103">
        <v>26</v>
      </c>
      <c r="B572" s="110">
        <v>2018</v>
      </c>
      <c r="C572" s="100">
        <v>7</v>
      </c>
      <c r="D572" s="21">
        <v>-0.59008333333333374</v>
      </c>
      <c r="E572" s="19">
        <v>-0.58925000000000038</v>
      </c>
      <c r="F572" s="19">
        <v>-0.60508333333333353</v>
      </c>
      <c r="G572" s="19">
        <v>-0.55758333333333343</v>
      </c>
      <c r="H572" s="19">
        <v>-0.49091666666666672</v>
      </c>
      <c r="I572" s="19">
        <v>-0.29591666666666677</v>
      </c>
      <c r="J572" s="19">
        <v>-0.31300000000000006</v>
      </c>
      <c r="K572" s="19">
        <v>-0.33174999999999999</v>
      </c>
      <c r="L572" s="19">
        <v>-0.44716666666666671</v>
      </c>
      <c r="M572" s="19">
        <v>-0.5259166666666667</v>
      </c>
      <c r="N572" s="19">
        <v>-0.55674999999999986</v>
      </c>
      <c r="O572" s="19">
        <v>-0.57925000000000038</v>
      </c>
      <c r="P572" s="19">
        <v>-0.58883333333333365</v>
      </c>
      <c r="Q572" s="19">
        <v>-0.59383333333333366</v>
      </c>
      <c r="R572" s="19">
        <v>-0.61008333333333364</v>
      </c>
      <c r="S572" s="19">
        <v>-0.59675000000000045</v>
      </c>
      <c r="T572" s="19">
        <v>-0.56674999999999986</v>
      </c>
      <c r="U572" s="19">
        <v>-0.56008333333333327</v>
      </c>
      <c r="V572" s="19">
        <v>-0.55924999999999991</v>
      </c>
      <c r="W572" s="19">
        <v>-0.56674999999999975</v>
      </c>
      <c r="X572" s="19">
        <v>-0.5738333333333332</v>
      </c>
      <c r="Y572" s="19">
        <v>-0.57174999999999987</v>
      </c>
      <c r="Z572" s="19">
        <v>-0.56674999999999975</v>
      </c>
      <c r="AA572" s="19">
        <v>-0.57550000000000001</v>
      </c>
      <c r="AB572" s="19">
        <v>-0.57591666666666652</v>
      </c>
      <c r="AC572" s="19">
        <v>-0.56633333333333313</v>
      </c>
      <c r="AD572" s="19">
        <v>-0.55633333333333324</v>
      </c>
      <c r="AE572" s="19">
        <v>-0.53341666666666698</v>
      </c>
      <c r="AF572" s="19">
        <v>-0.56466666666666643</v>
      </c>
      <c r="AG572" s="19">
        <v>-0.5624444444444443</v>
      </c>
      <c r="AH572" s="20">
        <v>-0.55133333333333334</v>
      </c>
      <c r="AI572" s="21">
        <f t="shared" si="62"/>
        <v>-0.54</v>
      </c>
      <c r="AJ572" s="19">
        <f t="shared" si="63"/>
        <v>-0.29591666666666677</v>
      </c>
      <c r="AK572" s="20">
        <f t="shared" si="64"/>
        <v>-0.61008333333333364</v>
      </c>
    </row>
    <row r="573" spans="1:38" ht="13.5" customHeight="1" x14ac:dyDescent="0.15">
      <c r="A573" s="104">
        <v>26</v>
      </c>
      <c r="B573" s="110">
        <v>2018</v>
      </c>
      <c r="C573" s="101">
        <v>8</v>
      </c>
      <c r="D573" s="21">
        <v>-0.54966666666666664</v>
      </c>
      <c r="E573" s="19">
        <v>-0.55799999999999994</v>
      </c>
      <c r="F573" s="19">
        <v>-0.56216666666666648</v>
      </c>
      <c r="G573" s="19">
        <v>-0.56674999999999975</v>
      </c>
      <c r="H573" s="19">
        <v>-0.56883333333333308</v>
      </c>
      <c r="I573" s="19">
        <v>-0.57341666666666635</v>
      </c>
      <c r="J573" s="19">
        <v>-0.56883333333333308</v>
      </c>
      <c r="K573" s="19">
        <v>-0.55549999999999988</v>
      </c>
      <c r="L573" s="19">
        <v>-0.55633333333333324</v>
      </c>
      <c r="M573" s="19">
        <v>-0.54966666666666675</v>
      </c>
      <c r="N573" s="19">
        <v>-0.54175000000000006</v>
      </c>
      <c r="O573" s="19">
        <v>-0.53258333333333352</v>
      </c>
      <c r="P573" s="19">
        <v>-0.51675000000000015</v>
      </c>
      <c r="Q573" s="19">
        <v>-0.5192500000000001</v>
      </c>
      <c r="R573" s="19">
        <v>-0.49758333333333327</v>
      </c>
      <c r="S573" s="19">
        <v>-0.47799999999999976</v>
      </c>
      <c r="T573" s="19">
        <v>-0.50508333333333355</v>
      </c>
      <c r="U573" s="19">
        <v>-0.54091666666666671</v>
      </c>
      <c r="V573" s="19">
        <v>-0.56299999999999972</v>
      </c>
      <c r="W573" s="19">
        <v>-0.57716666666666672</v>
      </c>
      <c r="X573" s="19">
        <v>-0.58591666666666675</v>
      </c>
      <c r="Y573" s="19">
        <v>-0.65508333333333324</v>
      </c>
      <c r="Z573" s="19">
        <v>-0.66216666666666679</v>
      </c>
      <c r="AA573" s="19">
        <v>-0.67591666666666683</v>
      </c>
      <c r="AB573" s="19">
        <v>-0.6605000000000002</v>
      </c>
      <c r="AC573" s="19">
        <v>-0.67758333333333365</v>
      </c>
      <c r="AD573" s="19">
        <v>-0.68758333333333355</v>
      </c>
      <c r="AE573" s="19">
        <v>-0.68550000000000055</v>
      </c>
      <c r="AF573" s="19">
        <v>-0.68675000000000042</v>
      </c>
      <c r="AG573" s="19">
        <v>-0.70174999999999998</v>
      </c>
      <c r="AH573" s="20">
        <v>-0.69925000000000026</v>
      </c>
      <c r="AI573" s="21">
        <f t="shared" si="62"/>
        <v>-0.59</v>
      </c>
      <c r="AJ573" s="19">
        <f t="shared" si="63"/>
        <v>-0.47799999999999976</v>
      </c>
      <c r="AK573" s="20">
        <f t="shared" si="64"/>
        <v>-0.70174999999999998</v>
      </c>
    </row>
    <row r="574" spans="1:38" ht="13.5" customHeight="1" x14ac:dyDescent="0.15">
      <c r="A574" s="104">
        <v>26</v>
      </c>
      <c r="B574" s="110">
        <v>2018</v>
      </c>
      <c r="C574" s="101">
        <v>9</v>
      </c>
      <c r="D574" s="21">
        <v>-0.67800000000000005</v>
      </c>
      <c r="E574" s="19">
        <v>-0.69383333333333364</v>
      </c>
      <c r="F574" s="19">
        <v>-0.64508333333333323</v>
      </c>
      <c r="G574" s="19">
        <v>-0.60966666666666702</v>
      </c>
      <c r="H574" s="19">
        <v>-0.52466666666666684</v>
      </c>
      <c r="I574" s="19">
        <v>-0.62925000000000009</v>
      </c>
      <c r="J574" s="19">
        <v>-0.62425000000000008</v>
      </c>
      <c r="K574" s="19">
        <v>-0.6413333333333332</v>
      </c>
      <c r="L574" s="19">
        <v>-0.63674999999999993</v>
      </c>
      <c r="M574" s="19">
        <v>-0.64424999999999988</v>
      </c>
      <c r="N574" s="19">
        <v>-0.65883333333333305</v>
      </c>
      <c r="O574" s="19">
        <v>-0.65508333333333335</v>
      </c>
      <c r="P574" s="19">
        <v>-0.65591666666666648</v>
      </c>
      <c r="Q574" s="19">
        <v>-0.65216666666666656</v>
      </c>
      <c r="R574" s="19">
        <v>-0.62633333333333352</v>
      </c>
      <c r="S574" s="19">
        <v>-0.62550000000000006</v>
      </c>
      <c r="T574" s="19">
        <v>-0.65383333333333304</v>
      </c>
      <c r="U574" s="19">
        <v>-0.68175000000000041</v>
      </c>
      <c r="V574" s="19">
        <v>-0.69925000000000015</v>
      </c>
      <c r="W574" s="19">
        <v>-0.68300000000000016</v>
      </c>
      <c r="X574" s="19">
        <v>-0.58591666666666686</v>
      </c>
      <c r="Y574" s="19">
        <v>-0.60175000000000012</v>
      </c>
      <c r="Z574" s="19">
        <v>-0.63841666666666652</v>
      </c>
      <c r="AA574" s="19">
        <v>-0.64924999999999977</v>
      </c>
      <c r="AB574" s="19">
        <v>-0.65799999999999992</v>
      </c>
      <c r="AC574" s="19">
        <v>-0.65466666666666684</v>
      </c>
      <c r="AD574" s="19">
        <v>-0.57550000000000001</v>
      </c>
      <c r="AE574" s="19">
        <v>-0.62425000000000008</v>
      </c>
      <c r="AF574" s="19">
        <v>-0.61050000000000004</v>
      </c>
      <c r="AG574" s="19">
        <v>-0.51758333333333317</v>
      </c>
      <c r="AH574" s="20"/>
      <c r="AI574" s="21">
        <f t="shared" si="62"/>
        <v>-0.63</v>
      </c>
      <c r="AJ574" s="19">
        <f t="shared" si="63"/>
        <v>-0.51758333333333317</v>
      </c>
      <c r="AK574" s="20">
        <f t="shared" si="64"/>
        <v>-0.69925000000000015</v>
      </c>
    </row>
    <row r="575" spans="1:38" ht="13.5" customHeight="1" x14ac:dyDescent="0.15">
      <c r="A575" s="103">
        <v>26</v>
      </c>
      <c r="B575" s="110">
        <v>2018</v>
      </c>
      <c r="C575" s="100">
        <v>10</v>
      </c>
      <c r="D575" s="49">
        <v>-0.55091666666666661</v>
      </c>
      <c r="E575" s="50">
        <v>-0.63508333333333322</v>
      </c>
      <c r="F575" s="50">
        <v>-0.66550000000000009</v>
      </c>
      <c r="G575" s="50">
        <v>-0.68216666666666714</v>
      </c>
      <c r="H575" s="50">
        <v>-0.68300000000000061</v>
      </c>
      <c r="I575" s="50">
        <v>-0.66716666666666657</v>
      </c>
      <c r="J575" s="50">
        <v>-0.67591666666666683</v>
      </c>
      <c r="K575" s="50">
        <v>-0.68925000000000036</v>
      </c>
      <c r="L575" s="50">
        <v>-0.69925000000000015</v>
      </c>
      <c r="M575" s="50">
        <v>-0.70133333333333348</v>
      </c>
      <c r="N575" s="50">
        <v>-0.69716666666666682</v>
      </c>
      <c r="O575" s="50">
        <v>-0.7134166666666667</v>
      </c>
      <c r="P575" s="50">
        <v>-0.72091666666666665</v>
      </c>
      <c r="Q575" s="50">
        <v>-0.72424999999999995</v>
      </c>
      <c r="R575" s="50">
        <v>-0.72966666666666669</v>
      </c>
      <c r="S575" s="50">
        <v>-0.73174999999999979</v>
      </c>
      <c r="T575" s="50">
        <v>-0.74716666666666631</v>
      </c>
      <c r="U575" s="50">
        <v>-0.76341666666666708</v>
      </c>
      <c r="V575" s="50">
        <v>-0.76800000000000035</v>
      </c>
      <c r="W575" s="50">
        <v>-0.77216666666666678</v>
      </c>
      <c r="X575" s="50">
        <v>-0.77091666666666681</v>
      </c>
      <c r="Y575" s="50">
        <v>-0.76508333333333312</v>
      </c>
      <c r="Z575" s="50">
        <v>-0.7500833333333331</v>
      </c>
      <c r="AA575" s="50">
        <v>-0.73466666666666647</v>
      </c>
      <c r="AB575" s="50">
        <v>-0.74424999999999997</v>
      </c>
      <c r="AC575" s="50">
        <v>-0.73841666666666672</v>
      </c>
      <c r="AD575" s="50">
        <v>-0.71091666666666675</v>
      </c>
      <c r="AE575" s="50">
        <v>-0.72299999999999998</v>
      </c>
      <c r="AF575" s="50">
        <v>-0.73508333333333298</v>
      </c>
      <c r="AG575" s="50">
        <v>-0.75550000000000006</v>
      </c>
      <c r="AH575" s="71">
        <v>-0.76716666666666666</v>
      </c>
      <c r="AI575" s="21">
        <f t="shared" si="62"/>
        <v>-0.72</v>
      </c>
      <c r="AJ575" s="19">
        <f t="shared" si="63"/>
        <v>-0.55091666666666661</v>
      </c>
      <c r="AK575" s="20">
        <f t="shared" si="64"/>
        <v>-0.77216666666666678</v>
      </c>
    </row>
    <row r="576" spans="1:38" ht="13.5" customHeight="1" x14ac:dyDescent="0.15">
      <c r="A576" s="104">
        <v>26</v>
      </c>
      <c r="B576" s="110">
        <v>2018</v>
      </c>
      <c r="C576" s="101">
        <v>11</v>
      </c>
      <c r="D576" s="49">
        <v>-0.78425000000000022</v>
      </c>
      <c r="E576" s="50">
        <v>-0.79175000000000006</v>
      </c>
      <c r="F576" s="50">
        <v>-0.78383333333333338</v>
      </c>
      <c r="G576" s="50">
        <v>-0.7663333333333332</v>
      </c>
      <c r="H576" s="50">
        <v>-0.75591666666666635</v>
      </c>
      <c r="I576" s="50">
        <v>-0.71550000000000002</v>
      </c>
      <c r="J576" s="50">
        <v>-0.69800000000000029</v>
      </c>
      <c r="K576" s="50">
        <v>-0.69800000000000029</v>
      </c>
      <c r="L576" s="50">
        <v>-0.69050000000000045</v>
      </c>
      <c r="M576" s="50">
        <v>-0.68175000000000041</v>
      </c>
      <c r="N576" s="50">
        <v>-0.68883333333333374</v>
      </c>
      <c r="O576" s="50">
        <v>-0.69300000000000039</v>
      </c>
      <c r="P576" s="50">
        <v>-0.70883333333333332</v>
      </c>
      <c r="Q576" s="50">
        <v>-0.73549999999999971</v>
      </c>
      <c r="R576" s="50">
        <v>-0.75299999999999967</v>
      </c>
      <c r="S576" s="50">
        <v>-0.75424999999999975</v>
      </c>
      <c r="T576" s="50">
        <v>-0.75549999999999973</v>
      </c>
      <c r="U576" s="50">
        <v>-0.76424999999999976</v>
      </c>
      <c r="V576" s="50">
        <v>-0.7596666666666666</v>
      </c>
      <c r="W576" s="50">
        <v>-0.76800000000000024</v>
      </c>
      <c r="X576" s="50">
        <v>-0.76133333333333308</v>
      </c>
      <c r="Y576" s="50">
        <v>-0.74299999999999955</v>
      </c>
      <c r="Z576" s="50">
        <v>-0.76216666666666633</v>
      </c>
      <c r="AA576" s="50">
        <v>-0.75966666666666649</v>
      </c>
      <c r="AB576" s="50">
        <v>-0.74924999999999997</v>
      </c>
      <c r="AC576" s="50">
        <v>-0.7450833333333331</v>
      </c>
      <c r="AD576" s="50">
        <v>-0.74591666666666645</v>
      </c>
      <c r="AE576" s="50">
        <v>-0.75091666666666634</v>
      </c>
      <c r="AF576" s="50">
        <v>-0.76591666666666669</v>
      </c>
      <c r="AG576" s="50">
        <v>-0.77549999999999997</v>
      </c>
      <c r="AH576" s="71"/>
      <c r="AI576" s="21">
        <f t="shared" si="62"/>
        <v>-0.74</v>
      </c>
      <c r="AJ576" s="19">
        <f t="shared" si="63"/>
        <v>-0.68175000000000041</v>
      </c>
      <c r="AK576" s="20">
        <f t="shared" si="64"/>
        <v>-0.79175000000000006</v>
      </c>
    </row>
    <row r="577" spans="1:38" ht="13.5" customHeight="1" x14ac:dyDescent="0.15">
      <c r="A577" s="105">
        <v>26</v>
      </c>
      <c r="B577" s="115">
        <v>2018</v>
      </c>
      <c r="C577" s="106">
        <v>12</v>
      </c>
      <c r="D577" s="53">
        <v>-0.78091666666666681</v>
      </c>
      <c r="E577" s="54">
        <v>-0.78800000000000014</v>
      </c>
      <c r="F577" s="54">
        <v>-0.77300000000000013</v>
      </c>
      <c r="G577" s="54">
        <v>-0.73841666666666672</v>
      </c>
      <c r="H577" s="54">
        <v>-0.74799999999999978</v>
      </c>
      <c r="I577" s="54">
        <v>-0.72966666666666657</v>
      </c>
      <c r="J577" s="54">
        <v>-0.72799999999999976</v>
      </c>
      <c r="K577" s="54">
        <v>-0.73674999999999979</v>
      </c>
      <c r="L577" s="54">
        <v>-0.7417499999999998</v>
      </c>
      <c r="M577" s="54">
        <v>-0.7450833333333331</v>
      </c>
      <c r="N577" s="54">
        <v>-0.73799999999999988</v>
      </c>
      <c r="O577" s="54">
        <v>-0.71383333333333343</v>
      </c>
      <c r="P577" s="54">
        <v>-0.73799999999999988</v>
      </c>
      <c r="Q577" s="54">
        <v>-0.74424999999999975</v>
      </c>
      <c r="R577" s="54">
        <v>-0.7534166666666664</v>
      </c>
      <c r="S577" s="54">
        <v>-0.74924999999999986</v>
      </c>
      <c r="T577" s="54">
        <v>-0.71883333333333344</v>
      </c>
      <c r="U577" s="54">
        <v>-0.74008333333333309</v>
      </c>
      <c r="V577" s="54">
        <v>-0.74466666666666648</v>
      </c>
      <c r="W577" s="54">
        <v>-0.74466666666666637</v>
      </c>
      <c r="X577" s="54">
        <v>-0.7417499999999998</v>
      </c>
      <c r="Y577" s="54">
        <v>-0.70841666666666681</v>
      </c>
      <c r="Z577" s="54">
        <v>-0.69466666666666699</v>
      </c>
      <c r="AA577" s="54">
        <v>-0.71174999999999988</v>
      </c>
      <c r="AB577" s="54">
        <v>-0.70841666666666658</v>
      </c>
      <c r="AC577" s="54">
        <v>-0.70258333333333356</v>
      </c>
      <c r="AD577" s="54">
        <v>-0.70633333333333326</v>
      </c>
      <c r="AE577" s="54">
        <v>-0.72799999999999976</v>
      </c>
      <c r="AF577" s="54">
        <v>-0.73799999999999966</v>
      </c>
      <c r="AG577" s="54">
        <v>-0.74216666666666653</v>
      </c>
      <c r="AH577" s="72">
        <v>-0.75549999999999962</v>
      </c>
      <c r="AI577" s="73">
        <f t="shared" si="62"/>
        <v>-0.74</v>
      </c>
      <c r="AJ577" s="68">
        <f t="shared" si="63"/>
        <v>-0.69466666666666699</v>
      </c>
      <c r="AK577" s="69">
        <f t="shared" si="64"/>
        <v>-0.78800000000000014</v>
      </c>
      <c r="AL577" s="31">
        <f>IF(AE577="","***",AVERAGE(AI566:AI577))</f>
        <v>-0.67499999999999993</v>
      </c>
    </row>
    <row r="578" spans="1:38" ht="13.5" customHeight="1" x14ac:dyDescent="0.15">
      <c r="A578" s="107">
        <v>26</v>
      </c>
      <c r="B578" s="118">
        <v>2019</v>
      </c>
      <c r="C578" s="108">
        <v>1</v>
      </c>
      <c r="D578" s="61">
        <v>-0.75133333333333319</v>
      </c>
      <c r="E578" s="62">
        <v>-0.75508333333333288</v>
      </c>
      <c r="F578" s="62">
        <v>-0.75758333333333283</v>
      </c>
      <c r="G578" s="62">
        <v>-0.7596666666666666</v>
      </c>
      <c r="H578" s="62">
        <v>-0.74091666666666667</v>
      </c>
      <c r="I578" s="62">
        <v>-0.75299999999999967</v>
      </c>
      <c r="J578" s="62">
        <v>-0.75633333333333297</v>
      </c>
      <c r="K578" s="62">
        <v>-0.74758333333333316</v>
      </c>
      <c r="L578" s="62">
        <v>-0.76258333333333361</v>
      </c>
      <c r="M578" s="62">
        <v>-0.75591666666666646</v>
      </c>
      <c r="N578" s="62">
        <v>-0.76841666666666664</v>
      </c>
      <c r="O578" s="62">
        <v>-0.76925000000000032</v>
      </c>
      <c r="P578" s="62">
        <v>-0.7788333333333336</v>
      </c>
      <c r="Q578" s="62">
        <v>-0.78883333333333361</v>
      </c>
      <c r="R578" s="62">
        <v>-0.78091666666666681</v>
      </c>
      <c r="S578" s="62">
        <v>-0.77883333333333349</v>
      </c>
      <c r="T578" s="62">
        <v>-0.77716666666666667</v>
      </c>
      <c r="U578" s="62">
        <v>-0.79258333333333353</v>
      </c>
      <c r="V578" s="62">
        <v>-0.78425</v>
      </c>
      <c r="W578" s="62">
        <v>-0.75133333333333319</v>
      </c>
      <c r="X578" s="62">
        <v>-0.75133333333333319</v>
      </c>
      <c r="Y578" s="62">
        <v>-0.74966666666666637</v>
      </c>
      <c r="Z578" s="62">
        <v>-0.74966666666666659</v>
      </c>
      <c r="AA578" s="62">
        <v>-0.75800000000000001</v>
      </c>
      <c r="AB578" s="62">
        <v>-0.75174999999999981</v>
      </c>
      <c r="AC578" s="62">
        <v>-0.74174999999999958</v>
      </c>
      <c r="AD578" s="62">
        <v>-0.76466666666666694</v>
      </c>
      <c r="AE578" s="62">
        <v>-0.74133333333333329</v>
      </c>
      <c r="AF578" s="62">
        <v>-0.75091666666666645</v>
      </c>
      <c r="AG578" s="62">
        <v>-0.74549999999999994</v>
      </c>
      <c r="AH578" s="63">
        <v>-0.70841666666666681</v>
      </c>
      <c r="AI578" s="36">
        <f>IF(AE578="","***",ROUND(AVERAGE(D578:AH578),2))</f>
        <v>-0.76</v>
      </c>
      <c r="AJ578" s="23">
        <f>IF(AE578="","***",MAX(D578:AH578))</f>
        <v>-0.70841666666666681</v>
      </c>
      <c r="AK578" s="24">
        <f>IF(AE578="","***",MIN(D578:AH578))</f>
        <v>-0.79258333333333353</v>
      </c>
    </row>
    <row r="579" spans="1:38" ht="13.5" customHeight="1" x14ac:dyDescent="0.15">
      <c r="A579" s="104">
        <v>26</v>
      </c>
      <c r="B579" s="110">
        <v>2019</v>
      </c>
      <c r="C579" s="101">
        <v>2</v>
      </c>
      <c r="D579" s="49">
        <v>-0.71133333333333326</v>
      </c>
      <c r="E579" s="50">
        <v>-0.72049999999999992</v>
      </c>
      <c r="F579" s="50">
        <v>-0.70633333333333337</v>
      </c>
      <c r="G579" s="50">
        <v>-0.66633333333333367</v>
      </c>
      <c r="H579" s="50">
        <v>-0.6796666666666672</v>
      </c>
      <c r="I579" s="50">
        <v>-0.66383333333333316</v>
      </c>
      <c r="J579" s="50">
        <v>-0.66466666666666641</v>
      </c>
      <c r="K579" s="50">
        <v>-0.68300000000000027</v>
      </c>
      <c r="L579" s="50">
        <v>-0.68966666666666709</v>
      </c>
      <c r="M579" s="50">
        <v>-0.7150833333333334</v>
      </c>
      <c r="N579" s="50">
        <v>-0.72258333333333347</v>
      </c>
      <c r="O579" s="50">
        <v>-0.73049999999999982</v>
      </c>
      <c r="P579" s="50">
        <v>-0.73633333333333306</v>
      </c>
      <c r="Q579" s="50">
        <v>-0.74508333333333321</v>
      </c>
      <c r="R579" s="50">
        <v>-0.75216666666666654</v>
      </c>
      <c r="S579" s="50">
        <v>-0.73841666666666661</v>
      </c>
      <c r="T579" s="50">
        <v>-0.75091666666666645</v>
      </c>
      <c r="U579" s="50">
        <v>-0.75049999999999983</v>
      </c>
      <c r="V579" s="50">
        <v>-0.7088333333333332</v>
      </c>
      <c r="W579" s="50">
        <v>-0.63341666666666663</v>
      </c>
      <c r="X579" s="50">
        <v>-0.64174999999999993</v>
      </c>
      <c r="Y579" s="50">
        <v>-0.63800000000000001</v>
      </c>
      <c r="Z579" s="50">
        <v>-0.64633333333333332</v>
      </c>
      <c r="AA579" s="50">
        <v>-0.67675000000000018</v>
      </c>
      <c r="AB579" s="50">
        <v>-0.67841666666666678</v>
      </c>
      <c r="AC579" s="50">
        <v>-0.70841666666666681</v>
      </c>
      <c r="AD579" s="50">
        <v>-0.73091666666666655</v>
      </c>
      <c r="AE579" s="50">
        <v>-0.68841666666666645</v>
      </c>
      <c r="AF579" s="50"/>
      <c r="AG579" s="50"/>
      <c r="AH579" s="51"/>
      <c r="AI579" s="21">
        <f>IF(AE579="","***",ROUND(AVERAGE(D579:AH579),2))</f>
        <v>-0.7</v>
      </c>
      <c r="AJ579" s="19">
        <f>IF(AE579="","***",MAX(D579:AH579))</f>
        <v>-0.63341666666666663</v>
      </c>
      <c r="AK579" s="20">
        <f>IF(AE579="","***",MIN(D579:AH579))</f>
        <v>-0.75216666666666654</v>
      </c>
    </row>
    <row r="580" spans="1:38" ht="13.5" customHeight="1" x14ac:dyDescent="0.15">
      <c r="A580" s="104">
        <v>26</v>
      </c>
      <c r="B580" s="110">
        <v>2019</v>
      </c>
      <c r="C580" s="101">
        <v>3</v>
      </c>
      <c r="D580" s="49">
        <v>-0.66841666666666677</v>
      </c>
      <c r="E580" s="50">
        <v>-0.67633333333333356</v>
      </c>
      <c r="F580" s="50">
        <v>-0.67341666666666666</v>
      </c>
      <c r="G580" s="50">
        <v>-0.63508333333333333</v>
      </c>
      <c r="H580" s="50">
        <v>-0.65466666666666651</v>
      </c>
      <c r="I580" s="50">
        <v>-0.64508333333333345</v>
      </c>
      <c r="J580" s="50">
        <v>-0.61383333333333356</v>
      </c>
      <c r="K580" s="50">
        <v>-0.65883333333333327</v>
      </c>
      <c r="L580" s="50">
        <v>-0.67216666666666669</v>
      </c>
      <c r="M580" s="50">
        <v>-0.64675000000000005</v>
      </c>
      <c r="N580" s="50">
        <v>-0.51466666666666683</v>
      </c>
      <c r="O580" s="50">
        <v>-0.53258333333333352</v>
      </c>
      <c r="P580" s="50">
        <v>-0.5638333333333333</v>
      </c>
      <c r="Q580" s="50">
        <v>-0.60675000000000034</v>
      </c>
      <c r="R580" s="50">
        <v>-0.61883333333333357</v>
      </c>
      <c r="S580" s="50">
        <v>-0.63591666666666657</v>
      </c>
      <c r="T580" s="50">
        <v>-0.66383333333333316</v>
      </c>
      <c r="U580" s="50">
        <v>-0.66674999999999984</v>
      </c>
      <c r="V580" s="50">
        <v>-0.66383333333333316</v>
      </c>
      <c r="W580" s="50">
        <v>-0.67300000000000015</v>
      </c>
      <c r="X580" s="50">
        <v>-0.64383333333333337</v>
      </c>
      <c r="Y580" s="50">
        <v>-0.65008333333333324</v>
      </c>
      <c r="Z580" s="50">
        <v>-0.68508333333333382</v>
      </c>
      <c r="AA580" s="50">
        <v>-0.69966666666666677</v>
      </c>
      <c r="AB580" s="50">
        <v>-0.71050000000000013</v>
      </c>
      <c r="AC580" s="74">
        <v>-0.7113333333333336</v>
      </c>
      <c r="AD580" s="50">
        <v>-0.73091666666666644</v>
      </c>
      <c r="AE580" s="50">
        <v>-0.74841666666666651</v>
      </c>
      <c r="AF580" s="74">
        <v>-0.76300000000000023</v>
      </c>
      <c r="AG580" s="50">
        <v>-0.75258333333333305</v>
      </c>
      <c r="AH580" s="71">
        <v>-0.72133333333333327</v>
      </c>
      <c r="AI580" s="21">
        <f>IF(AE580="","***",ROUND(AVERAGE(D580:AH580),2))</f>
        <v>-0.66</v>
      </c>
      <c r="AJ580" s="19">
        <f>IF(AE580="","***",MAX(D580:AH580))</f>
        <v>-0.51466666666666683</v>
      </c>
      <c r="AK580" s="20">
        <f>IF(AE580="","***",MIN(D580:AH580))</f>
        <v>-0.76300000000000023</v>
      </c>
    </row>
    <row r="581" spans="1:38" ht="13.5" customHeight="1" x14ac:dyDescent="0.15">
      <c r="A581" s="103">
        <v>26</v>
      </c>
      <c r="B581" s="110">
        <v>2019</v>
      </c>
      <c r="C581" s="100">
        <v>4</v>
      </c>
      <c r="D581" s="61">
        <v>-0.7184166666666667</v>
      </c>
      <c r="E581" s="62">
        <v>-0.72591666666666654</v>
      </c>
      <c r="F581" s="62">
        <v>-0.73341666666666649</v>
      </c>
      <c r="G581" s="62">
        <v>-0.72591666666666654</v>
      </c>
      <c r="H581" s="62">
        <v>-0.7067500000000001</v>
      </c>
      <c r="I581" s="62">
        <v>-0.71258333333333335</v>
      </c>
      <c r="J581" s="62">
        <v>-0.70800000000000007</v>
      </c>
      <c r="K581" s="62">
        <v>-0.70091666666666674</v>
      </c>
      <c r="L581" s="62">
        <v>-0.71591666666666665</v>
      </c>
      <c r="M581" s="62">
        <v>-0.6588333333333336</v>
      </c>
      <c r="N581" s="62">
        <v>-0.62758333333333338</v>
      </c>
      <c r="O581" s="62">
        <v>-0.64591666666666647</v>
      </c>
      <c r="P581" s="62">
        <v>-0.65174999999999994</v>
      </c>
      <c r="Q581" s="62">
        <v>-0.61841666666666684</v>
      </c>
      <c r="R581" s="62">
        <v>-0.57466666666666655</v>
      </c>
      <c r="S581" s="62">
        <v>-0.56174999999999986</v>
      </c>
      <c r="T581" s="62">
        <v>-0.54425000000000001</v>
      </c>
      <c r="U581" s="62">
        <v>-0.5409166666666666</v>
      </c>
      <c r="V581" s="62">
        <v>-0.5421666666666668</v>
      </c>
      <c r="W581" s="62">
        <v>-0.52466666666666706</v>
      </c>
      <c r="X581" s="62">
        <v>-0.52716666666666689</v>
      </c>
      <c r="Y581" s="62">
        <v>-0.5225833333333334</v>
      </c>
      <c r="Z581" s="62">
        <v>-0.54841666666666666</v>
      </c>
      <c r="AA581" s="62">
        <v>-0.52966666666666706</v>
      </c>
      <c r="AB581" s="62">
        <v>-0.50675000000000014</v>
      </c>
      <c r="AC581" s="62">
        <v>-0.51508333333333345</v>
      </c>
      <c r="AD581" s="62">
        <v>-0.54258333333333331</v>
      </c>
      <c r="AE581" s="62">
        <v>-0.56799999999999995</v>
      </c>
      <c r="AF581" s="62">
        <v>-0.55133333333333334</v>
      </c>
      <c r="AG581" s="62">
        <v>-0.42591666666666667</v>
      </c>
      <c r="AH581" s="70"/>
      <c r="AI581" s="21">
        <f t="shared" ref="AI581:AI587" si="65">IF(AE581="","***",ROUND(AVERAGE(D581:AH581),2))</f>
        <v>-0.61</v>
      </c>
      <c r="AJ581" s="19">
        <f t="shared" ref="AJ581:AJ587" si="66">IF(AE581="","***",MAX(D581:AH581))</f>
        <v>-0.42591666666666667</v>
      </c>
      <c r="AK581" s="20">
        <f t="shared" ref="AK581:AK587" si="67">IF(AE581="","***",MIN(D581:AH581))</f>
        <v>-0.73341666666666649</v>
      </c>
    </row>
    <row r="582" spans="1:38" ht="13.5" customHeight="1" x14ac:dyDescent="0.15">
      <c r="A582" s="104">
        <v>26</v>
      </c>
      <c r="B582" s="110">
        <v>2019</v>
      </c>
      <c r="C582" s="101">
        <v>5</v>
      </c>
      <c r="D582" s="49">
        <v>-0.42508333333333348</v>
      </c>
      <c r="E582" s="50">
        <v>-0.46841666666666654</v>
      </c>
      <c r="F582" s="50">
        <v>-0.50049999999999983</v>
      </c>
      <c r="G582" s="50">
        <v>-0.51133333333333353</v>
      </c>
      <c r="H582" s="50">
        <v>-0.52091666666666692</v>
      </c>
      <c r="I582" s="50">
        <v>-0.49924999999999981</v>
      </c>
      <c r="J582" s="50">
        <v>-0.49925000000000003</v>
      </c>
      <c r="K582" s="50">
        <v>-0.52800000000000036</v>
      </c>
      <c r="L582" s="50">
        <v>-0.51133333333333297</v>
      </c>
      <c r="M582" s="50">
        <v>-0.53258333333333352</v>
      </c>
      <c r="N582" s="50">
        <v>-0.53133333333333355</v>
      </c>
      <c r="O582" s="50">
        <v>-0.54008333333333347</v>
      </c>
      <c r="P582" s="50">
        <v>-0.55216666666666658</v>
      </c>
      <c r="Q582" s="50">
        <v>-0.54675000000000007</v>
      </c>
      <c r="R582" s="50">
        <v>-0.5225833333333334</v>
      </c>
      <c r="S582" s="50">
        <v>-0.50216666666666665</v>
      </c>
      <c r="T582" s="50">
        <v>-0.52550000000000041</v>
      </c>
      <c r="U582" s="50">
        <v>-0.52925000000000011</v>
      </c>
      <c r="V582" s="50">
        <v>-0.52341666666666686</v>
      </c>
      <c r="W582" s="50">
        <v>-0.51841666666666686</v>
      </c>
      <c r="X582" s="50">
        <v>-0.40591666666666654</v>
      </c>
      <c r="Y582" s="50">
        <v>-0.4517500000000001</v>
      </c>
      <c r="Z582" s="50">
        <v>-0.48008333333333314</v>
      </c>
      <c r="AA582" s="50">
        <v>-0.50216666666666687</v>
      </c>
      <c r="AB582" s="50">
        <v>-0.51716666666666666</v>
      </c>
      <c r="AC582" s="50">
        <v>-0.53508333333333358</v>
      </c>
      <c r="AD582" s="50">
        <v>-0.53300000000000014</v>
      </c>
      <c r="AE582" s="50">
        <v>-0.51758333333333306</v>
      </c>
      <c r="AF582" s="50">
        <v>-0.50716666666666665</v>
      </c>
      <c r="AG582" s="50">
        <v>-0.53466666666666685</v>
      </c>
      <c r="AH582" s="71">
        <v>-0.51800000000000013</v>
      </c>
      <c r="AI582" s="21">
        <f t="shared" si="65"/>
        <v>-0.51</v>
      </c>
      <c r="AJ582" s="19">
        <f t="shared" si="66"/>
        <v>-0.40591666666666654</v>
      </c>
      <c r="AK582" s="20">
        <f t="shared" si="67"/>
        <v>-0.55216666666666658</v>
      </c>
    </row>
    <row r="583" spans="1:38" ht="13.5" customHeight="1" x14ac:dyDescent="0.15">
      <c r="A583" s="104">
        <v>26</v>
      </c>
      <c r="B583" s="110">
        <v>2019</v>
      </c>
      <c r="C583" s="101">
        <v>6</v>
      </c>
      <c r="D583" s="21">
        <v>-0.51050000000000006</v>
      </c>
      <c r="E583" s="19">
        <v>-0.50924999999999965</v>
      </c>
      <c r="F583" s="19">
        <v>-0.51341666666666663</v>
      </c>
      <c r="G583" s="19">
        <v>-0.51133333333333353</v>
      </c>
      <c r="H583" s="19">
        <v>-0.50591666666666646</v>
      </c>
      <c r="I583" s="19">
        <v>-0.51466666666666638</v>
      </c>
      <c r="J583" s="19">
        <v>-0.44258333333333355</v>
      </c>
      <c r="K583" s="19">
        <v>-0.39758333333333346</v>
      </c>
      <c r="L583" s="19">
        <v>-0.44383333333333358</v>
      </c>
      <c r="M583" s="19">
        <v>-0.40800000000000014</v>
      </c>
      <c r="N583" s="19">
        <v>-0.41425000000000001</v>
      </c>
      <c r="O583" s="19">
        <v>-0.42216666666666675</v>
      </c>
      <c r="P583" s="19">
        <v>-0.44341666666666696</v>
      </c>
      <c r="Q583" s="19">
        <v>-0.45508333333333345</v>
      </c>
      <c r="R583" s="19">
        <v>-0.39050000000000012</v>
      </c>
      <c r="S583" s="19">
        <v>-0.38091666666666679</v>
      </c>
      <c r="T583" s="19">
        <v>-0.4475833333333335</v>
      </c>
      <c r="U583" s="19">
        <v>-0.47049999999999992</v>
      </c>
      <c r="V583" s="19">
        <v>-0.48091666666666638</v>
      </c>
      <c r="W583" s="19">
        <v>-0.50425000000000009</v>
      </c>
      <c r="X583" s="19">
        <v>-0.54091666666666682</v>
      </c>
      <c r="Y583" s="19">
        <v>-0.54508333333333336</v>
      </c>
      <c r="Z583" s="19">
        <v>-0.56924999999999992</v>
      </c>
      <c r="AA583" s="19">
        <v>-0.60383333333333356</v>
      </c>
      <c r="AB583" s="19">
        <v>-0.64049999999999985</v>
      </c>
      <c r="AC583" s="19">
        <v>-0.65799999999999992</v>
      </c>
      <c r="AD583" s="19">
        <v>-0.58550000000000024</v>
      </c>
      <c r="AE583" s="19">
        <v>-0.47758333333333319</v>
      </c>
      <c r="AF583" s="19">
        <v>-0.47966666666666641</v>
      </c>
      <c r="AG583" s="19">
        <v>-0.42175000000000001</v>
      </c>
      <c r="AH583" s="20"/>
      <c r="AI583" s="21">
        <f t="shared" si="65"/>
        <v>-0.49</v>
      </c>
      <c r="AJ583" s="19">
        <f t="shared" si="66"/>
        <v>-0.38091666666666679</v>
      </c>
      <c r="AK583" s="20">
        <f t="shared" si="67"/>
        <v>-0.65799999999999992</v>
      </c>
    </row>
    <row r="584" spans="1:38" ht="13.5" customHeight="1" x14ac:dyDescent="0.15">
      <c r="A584" s="103">
        <v>26</v>
      </c>
      <c r="B584" s="110">
        <v>2019</v>
      </c>
      <c r="C584" s="100">
        <v>7</v>
      </c>
      <c r="D584" s="21">
        <v>-0.41133333333333355</v>
      </c>
      <c r="E584" s="19">
        <v>-0.4375833333333336</v>
      </c>
      <c r="F584" s="19">
        <v>-0.44883333333333347</v>
      </c>
      <c r="G584" s="19">
        <v>-0.38550000000000012</v>
      </c>
      <c r="H584" s="19">
        <v>-0.42133333333333356</v>
      </c>
      <c r="I584" s="19">
        <v>-0.42883333333333362</v>
      </c>
      <c r="J584" s="19">
        <v>-0.44175000000000031</v>
      </c>
      <c r="K584" s="19">
        <v>-0.46799999999999997</v>
      </c>
      <c r="L584" s="19">
        <v>-0.48924999999999991</v>
      </c>
      <c r="M584" s="19">
        <v>-0.49716666666666648</v>
      </c>
      <c r="N584" s="19">
        <v>-0.47508333333333352</v>
      </c>
      <c r="O584" s="19">
        <v>-0.41466666666666691</v>
      </c>
      <c r="P584" s="19">
        <v>-0.44133333333333358</v>
      </c>
      <c r="Q584" s="19">
        <v>-0.39883333333333332</v>
      </c>
      <c r="R584" s="19">
        <v>-0.41300000000000026</v>
      </c>
      <c r="S584" s="19">
        <v>-0.42800000000000038</v>
      </c>
      <c r="T584" s="19">
        <v>-0.44050000000000028</v>
      </c>
      <c r="U584" s="19">
        <v>-0.41008333333333358</v>
      </c>
      <c r="V584" s="19">
        <v>-0.34300000000000014</v>
      </c>
      <c r="W584" s="19">
        <v>-0.39341666666666658</v>
      </c>
      <c r="X584" s="19">
        <v>-0.41758333333333325</v>
      </c>
      <c r="Y584" s="19">
        <v>-0.37925000000000003</v>
      </c>
      <c r="Z584" s="19">
        <v>-0.34175000000000016</v>
      </c>
      <c r="AA584" s="19">
        <v>-0.41258333333333336</v>
      </c>
      <c r="AB584" s="19">
        <v>-0.44633333333333353</v>
      </c>
      <c r="AC584" s="19">
        <v>-0.4525833333333335</v>
      </c>
      <c r="AD584" s="19">
        <v>-0.38091666666666663</v>
      </c>
      <c r="AE584" s="19">
        <v>-0.40008333333333335</v>
      </c>
      <c r="AF584" s="19">
        <v>-0.43341666666666717</v>
      </c>
      <c r="AG584" s="19">
        <v>-0.4409166666666669</v>
      </c>
      <c r="AH584" s="20">
        <v>-0.4475833333333335</v>
      </c>
      <c r="AI584" s="21">
        <f t="shared" si="65"/>
        <v>-0.42</v>
      </c>
      <c r="AJ584" s="19">
        <f t="shared" si="66"/>
        <v>-0.34175000000000016</v>
      </c>
      <c r="AK584" s="20">
        <f t="shared" si="67"/>
        <v>-0.49716666666666648</v>
      </c>
    </row>
    <row r="585" spans="1:38" ht="13.5" customHeight="1" x14ac:dyDescent="0.15">
      <c r="A585" s="104">
        <v>26</v>
      </c>
      <c r="B585" s="110">
        <v>2019</v>
      </c>
      <c r="C585" s="101">
        <v>8</v>
      </c>
      <c r="D585" s="21">
        <v>-0.44633333333333364</v>
      </c>
      <c r="E585" s="19">
        <v>-0.45966666666666672</v>
      </c>
      <c r="F585" s="19">
        <v>-0.44633333333333364</v>
      </c>
      <c r="G585" s="19">
        <v>-0.46216666666666667</v>
      </c>
      <c r="H585" s="19">
        <v>-0.46758333333333324</v>
      </c>
      <c r="I585" s="19">
        <v>-0.46966666666666668</v>
      </c>
      <c r="J585" s="19">
        <v>-0.45258333333333356</v>
      </c>
      <c r="K585" s="19">
        <v>-0.44050000000000006</v>
      </c>
      <c r="L585" s="19">
        <v>-0.47383333333333316</v>
      </c>
      <c r="M585" s="19">
        <v>-0.48716666666666636</v>
      </c>
      <c r="N585" s="19">
        <v>-0.49174999999999991</v>
      </c>
      <c r="O585" s="19">
        <v>-0.4725833333333333</v>
      </c>
      <c r="P585" s="19">
        <v>-0.45924999999999999</v>
      </c>
      <c r="Q585" s="19">
        <v>-0.45841666666666686</v>
      </c>
      <c r="R585" s="19">
        <v>-0.42591666666666672</v>
      </c>
      <c r="S585" s="19">
        <v>-0.36800000000000016</v>
      </c>
      <c r="T585" s="19">
        <v>-0.41883333333333361</v>
      </c>
      <c r="U585" s="19">
        <v>-0.44925000000000015</v>
      </c>
      <c r="V585" s="19">
        <v>-0.46466666666666673</v>
      </c>
      <c r="W585" s="19">
        <v>-0.47758333333333308</v>
      </c>
      <c r="X585" s="19">
        <v>-0.49633333333333329</v>
      </c>
      <c r="Y585" s="19">
        <v>-0.5142500000000001</v>
      </c>
      <c r="Z585" s="19">
        <v>-0.52508333333333346</v>
      </c>
      <c r="AA585" s="19">
        <v>-0.5754999999999999</v>
      </c>
      <c r="AB585" s="19">
        <v>-0.60133333333333361</v>
      </c>
      <c r="AC585" s="19">
        <v>-0.63508333333333322</v>
      </c>
      <c r="AD585" s="19">
        <v>-0.64925000000000022</v>
      </c>
      <c r="AE585" s="19">
        <v>-0.55799999999999983</v>
      </c>
      <c r="AF585" s="19">
        <v>-0.54925000000000013</v>
      </c>
      <c r="AG585" s="19">
        <v>-0.48091666666666666</v>
      </c>
      <c r="AH585" s="20">
        <v>-0.51800000000000013</v>
      </c>
      <c r="AI585" s="21">
        <f t="shared" si="65"/>
        <v>-0.49</v>
      </c>
      <c r="AJ585" s="19">
        <f t="shared" si="66"/>
        <v>-0.36800000000000016</v>
      </c>
      <c r="AK585" s="20">
        <f t="shared" si="67"/>
        <v>-0.64925000000000022</v>
      </c>
    </row>
    <row r="586" spans="1:38" ht="13.5" customHeight="1" x14ac:dyDescent="0.15">
      <c r="A586" s="104">
        <v>26</v>
      </c>
      <c r="B586" s="110">
        <v>2019</v>
      </c>
      <c r="C586" s="101">
        <v>9</v>
      </c>
      <c r="D586" s="21">
        <v>-0.54425000000000012</v>
      </c>
      <c r="E586" s="19">
        <v>-0.56966666666666665</v>
      </c>
      <c r="F586" s="19">
        <v>-0.58966666666666701</v>
      </c>
      <c r="G586" s="19">
        <v>-0.57591666666666697</v>
      </c>
      <c r="H586" s="19">
        <v>-0.37633333333333335</v>
      </c>
      <c r="I586" s="19">
        <v>-0.5242500000000001</v>
      </c>
      <c r="J586" s="19">
        <v>-0.55049999999999988</v>
      </c>
      <c r="K586" s="19">
        <v>-0.55549999999999988</v>
      </c>
      <c r="L586" s="19">
        <v>-0.5830000000000003</v>
      </c>
      <c r="M586" s="19">
        <v>-0.62091666666666667</v>
      </c>
      <c r="N586" s="19">
        <v>-0.61341666666666705</v>
      </c>
      <c r="O586" s="19">
        <v>-0.60800000000000032</v>
      </c>
      <c r="P586" s="19">
        <v>-0.59466666666666679</v>
      </c>
      <c r="Q586" s="19">
        <v>-0.60716666666666708</v>
      </c>
      <c r="R586" s="19">
        <v>-0.58341666666666669</v>
      </c>
      <c r="S586" s="19">
        <v>-0.60133333333333361</v>
      </c>
      <c r="T586" s="19">
        <v>-0.60633333333333372</v>
      </c>
      <c r="U586" s="19">
        <v>-0.62716666666666676</v>
      </c>
      <c r="V586" s="19">
        <v>-0.61925000000000019</v>
      </c>
      <c r="W586" s="19">
        <v>-0.65216666666666645</v>
      </c>
      <c r="X586" s="19">
        <v>-0.62675000000000025</v>
      </c>
      <c r="Y586" s="19">
        <v>-0.6429999999999999</v>
      </c>
      <c r="Z586" s="19">
        <v>-0.5946666666666669</v>
      </c>
      <c r="AA586" s="19">
        <v>-0.58675000000000033</v>
      </c>
      <c r="AB586" s="19">
        <v>-0.59966666666666713</v>
      </c>
      <c r="AC586" s="19">
        <v>-0.61050000000000015</v>
      </c>
      <c r="AD586" s="19">
        <v>-0.60050000000000059</v>
      </c>
      <c r="AE586" s="19">
        <v>-0.57091666666666674</v>
      </c>
      <c r="AF586" s="19">
        <v>-0.57508333333333328</v>
      </c>
      <c r="AG586" s="19">
        <v>-0.55924999999999991</v>
      </c>
      <c r="AH586" s="20"/>
      <c r="AI586" s="21">
        <f t="shared" si="65"/>
        <v>-0.59</v>
      </c>
      <c r="AJ586" s="19">
        <f t="shared" si="66"/>
        <v>-0.37633333333333335</v>
      </c>
      <c r="AK586" s="20">
        <f t="shared" si="67"/>
        <v>-0.65216666666666645</v>
      </c>
    </row>
    <row r="587" spans="1:38" ht="13.5" customHeight="1" x14ac:dyDescent="0.15">
      <c r="A587" s="103">
        <v>26</v>
      </c>
      <c r="B587" s="110">
        <v>2019</v>
      </c>
      <c r="C587" s="100">
        <v>10</v>
      </c>
      <c r="D587" s="49">
        <v>-0.59175000000000033</v>
      </c>
      <c r="E587" s="50">
        <v>-0.58091666666666653</v>
      </c>
      <c r="F587" s="50">
        <v>-0.55883333333333318</v>
      </c>
      <c r="G587" s="50">
        <v>-0.57716666666666694</v>
      </c>
      <c r="H587" s="50">
        <v>-0.59800000000000031</v>
      </c>
      <c r="I587" s="50">
        <v>-0.62050000000000005</v>
      </c>
      <c r="J587" s="50">
        <v>-0.64883333333333326</v>
      </c>
      <c r="K587" s="50">
        <v>-0.62300000000000022</v>
      </c>
      <c r="L587" s="50">
        <v>-0.6042500000000004</v>
      </c>
      <c r="M587" s="50">
        <v>-0.58800000000000008</v>
      </c>
      <c r="N587" s="50">
        <v>-0.6246666666666667</v>
      </c>
      <c r="O587" s="50">
        <v>-0.55841666666666667</v>
      </c>
      <c r="P587" s="50">
        <v>-0.52508333333333368</v>
      </c>
      <c r="Q587" s="50">
        <v>-0.51633333333333342</v>
      </c>
      <c r="R587" s="50">
        <v>-0.53175000000000028</v>
      </c>
      <c r="S587" s="50">
        <v>-0.52675000000000038</v>
      </c>
      <c r="T587" s="50">
        <v>-0.55049999999999999</v>
      </c>
      <c r="U587" s="50">
        <v>-0.53466666666666696</v>
      </c>
      <c r="V587" s="50">
        <v>-0.46883333333333327</v>
      </c>
      <c r="W587" s="50">
        <v>-0.51175000000000015</v>
      </c>
      <c r="X587" s="50">
        <v>-0.53300000000000014</v>
      </c>
      <c r="Y587" s="50">
        <v>-0.43758333333333338</v>
      </c>
      <c r="Z587" s="50">
        <v>-0.47549999999999981</v>
      </c>
      <c r="AA587" s="50">
        <v>-0.51008333333333344</v>
      </c>
      <c r="AB587" s="50">
        <v>-0.39008333333333334</v>
      </c>
      <c r="AC587" s="50">
        <v>-0.43800000000000022</v>
      </c>
      <c r="AD587" s="50">
        <v>-0.46008333333333334</v>
      </c>
      <c r="AE587" s="50">
        <v>-0.46925</v>
      </c>
      <c r="AF587" s="50">
        <v>-0.4759166666666666</v>
      </c>
      <c r="AG587" s="50">
        <v>-0.48716666666666653</v>
      </c>
      <c r="AH587" s="71">
        <v>-0.50341666666666651</v>
      </c>
      <c r="AI587" s="21">
        <f t="shared" si="65"/>
        <v>-0.53</v>
      </c>
      <c r="AJ587" s="19">
        <f t="shared" si="66"/>
        <v>-0.39008333333333334</v>
      </c>
      <c r="AK587" s="20">
        <f t="shared" si="67"/>
        <v>-0.64883333333333326</v>
      </c>
    </row>
    <row r="588" spans="1:38" ht="13.5" customHeight="1" x14ac:dyDescent="0.15">
      <c r="A588" s="104">
        <v>26</v>
      </c>
      <c r="B588" s="110">
        <v>2019</v>
      </c>
      <c r="C588" s="101">
        <v>11</v>
      </c>
      <c r="D588" s="49">
        <v>-0.51216666666666677</v>
      </c>
      <c r="E588" s="50">
        <v>-0.53633333333333344</v>
      </c>
      <c r="F588" s="50">
        <v>-0.52258333333333362</v>
      </c>
      <c r="G588" s="50">
        <v>-0.5642499999999997</v>
      </c>
      <c r="H588" s="50">
        <v>-0.56924999999999992</v>
      </c>
      <c r="I588" s="50">
        <v>-0.56549999999999978</v>
      </c>
      <c r="J588" s="50">
        <v>-0.59216666666666706</v>
      </c>
      <c r="K588" s="50">
        <v>-0.58133333333333315</v>
      </c>
      <c r="L588" s="50">
        <v>-0.56466666666666654</v>
      </c>
      <c r="M588" s="50">
        <v>-0.59425000000000028</v>
      </c>
      <c r="N588" s="50">
        <v>-0.56758333333333344</v>
      </c>
      <c r="O588" s="50">
        <v>-0.56633333333333347</v>
      </c>
      <c r="P588" s="50">
        <v>-0.59383333333333355</v>
      </c>
      <c r="Q588" s="50">
        <v>-0.56966666666666665</v>
      </c>
      <c r="R588" s="50">
        <v>-0.59800000000000042</v>
      </c>
      <c r="S588" s="50">
        <v>-0.58550000000000002</v>
      </c>
      <c r="T588" s="50">
        <v>-0.58299999999999996</v>
      </c>
      <c r="U588" s="50">
        <v>-0.61175000000000035</v>
      </c>
      <c r="V588" s="50">
        <v>-0.59716666666666696</v>
      </c>
      <c r="W588" s="50">
        <v>-0.61591666666666678</v>
      </c>
      <c r="X588" s="50">
        <v>-0.66883333333333306</v>
      </c>
      <c r="Y588" s="50">
        <v>-0.64883333333333337</v>
      </c>
      <c r="Z588" s="50">
        <v>-0.61258333333333381</v>
      </c>
      <c r="AA588" s="50">
        <v>-0.60841666666666694</v>
      </c>
      <c r="AB588" s="50">
        <v>-0.61008333333333375</v>
      </c>
      <c r="AC588" s="50">
        <v>-0.60800000000000043</v>
      </c>
      <c r="AD588" s="50">
        <v>-0.58050000000000013</v>
      </c>
      <c r="AE588" s="50">
        <v>-0.60133333333333372</v>
      </c>
      <c r="AF588" s="50">
        <v>-0.60675000000000034</v>
      </c>
      <c r="AG588" s="50">
        <v>-0.61133333333333362</v>
      </c>
      <c r="AH588" s="71"/>
      <c r="AI588" s="21">
        <f>IF(AE588="","***",ROUND(AVERAGE(D588:AH588),2))</f>
        <v>-0.59</v>
      </c>
      <c r="AJ588" s="19">
        <f>IF(AE588="","***",MAX(D588:AH588))</f>
        <v>-0.51216666666666677</v>
      </c>
      <c r="AK588" s="20">
        <f>IF(AE588="","***",MIN(D588:AH588))</f>
        <v>-0.66883333333333306</v>
      </c>
    </row>
    <row r="589" spans="1:38" ht="13.5" customHeight="1" x14ac:dyDescent="0.15">
      <c r="A589" s="105">
        <v>26</v>
      </c>
      <c r="B589" s="115">
        <v>2019</v>
      </c>
      <c r="C589" s="106">
        <v>12</v>
      </c>
      <c r="D589" s="53">
        <v>-0.623</v>
      </c>
      <c r="E589" s="54">
        <v>-0.59966666666666679</v>
      </c>
      <c r="F589" s="54">
        <v>-0.61216666666666697</v>
      </c>
      <c r="G589" s="54">
        <v>-0.59925000000000028</v>
      </c>
      <c r="H589" s="54">
        <v>-0.62175000000000014</v>
      </c>
      <c r="I589" s="54">
        <v>-0.62800000000000011</v>
      </c>
      <c r="J589" s="54">
        <v>-0.61300000000000032</v>
      </c>
      <c r="K589" s="54">
        <v>-0.62091666666666667</v>
      </c>
      <c r="L589" s="54">
        <v>-0.64133333333333331</v>
      </c>
      <c r="M589" s="54">
        <v>-0.615916666666667</v>
      </c>
      <c r="N589" s="54">
        <v>-0.59133333333333316</v>
      </c>
      <c r="O589" s="54">
        <v>-0.63008333333333333</v>
      </c>
      <c r="P589" s="54">
        <v>-0.63966666666666661</v>
      </c>
      <c r="Q589" s="54">
        <v>-0.61716666666666697</v>
      </c>
      <c r="R589" s="54">
        <v>-0.60883333333333367</v>
      </c>
      <c r="S589" s="54">
        <v>-0.63674999999999993</v>
      </c>
      <c r="T589" s="54">
        <v>-0.59633333333333327</v>
      </c>
      <c r="U589" s="54">
        <v>-0.57675000000000032</v>
      </c>
      <c r="V589" s="54">
        <v>-0.58341666666666647</v>
      </c>
      <c r="W589" s="54">
        <v>-0.59425000000000028</v>
      </c>
      <c r="X589" s="54">
        <v>-0.62966666666666671</v>
      </c>
      <c r="Y589" s="54">
        <v>-0.60091666666666688</v>
      </c>
      <c r="Z589" s="54">
        <v>-0.59091666666666687</v>
      </c>
      <c r="AA589" s="54">
        <v>-0.61091666666666666</v>
      </c>
      <c r="AB589" s="54">
        <v>-0.65591666666666637</v>
      </c>
      <c r="AC589" s="54">
        <v>-0.64091666666666669</v>
      </c>
      <c r="AD589" s="54">
        <v>-0.61091666666666689</v>
      </c>
      <c r="AE589" s="54">
        <v>-0.61508333333333376</v>
      </c>
      <c r="AF589" s="54">
        <v>-0.6025833333333338</v>
      </c>
      <c r="AG589" s="54">
        <v>-0.57424999999999982</v>
      </c>
      <c r="AH589" s="72">
        <v>-0.55466666666666686</v>
      </c>
      <c r="AI589" s="73">
        <f>IF(AE589="","***",ROUND(AVERAGE(D589:AH589),2))</f>
        <v>-0.61</v>
      </c>
      <c r="AJ589" s="68">
        <f>IF(AE589="","***",MAX(D589:AH589))</f>
        <v>-0.55466666666666686</v>
      </c>
      <c r="AK589" s="69">
        <f>IF(AE589="","***",MIN(D589:AH589))</f>
        <v>-0.65591666666666637</v>
      </c>
      <c r="AL589" s="31">
        <f>IF(AE589="","***",AVERAGE(AI578:AI589))</f>
        <v>-0.58000000000000007</v>
      </c>
    </row>
    <row r="590" spans="1:38" ht="13.5" customHeight="1" x14ac:dyDescent="0.15">
      <c r="A590" s="107">
        <v>26</v>
      </c>
      <c r="B590" s="118">
        <v>2020</v>
      </c>
      <c r="C590" s="108">
        <v>1</v>
      </c>
      <c r="D590" s="61">
        <v>-0.58174999999999988</v>
      </c>
      <c r="E590" s="62">
        <v>-0.57799999999999985</v>
      </c>
      <c r="F590" s="62">
        <v>-0.58508333333333362</v>
      </c>
      <c r="G590" s="62">
        <v>-0.60883333333333367</v>
      </c>
      <c r="H590" s="62">
        <v>-0.61175000000000035</v>
      </c>
      <c r="I590" s="62">
        <v>-0.63258333333333328</v>
      </c>
      <c r="J590" s="62">
        <v>-0.6575833333333333</v>
      </c>
      <c r="K590" s="62">
        <v>-0.57008333333333328</v>
      </c>
      <c r="L590" s="62">
        <v>-0.57591666666666652</v>
      </c>
      <c r="M590" s="62">
        <v>-0.59466666666666701</v>
      </c>
      <c r="N590" s="62">
        <v>-0.6009166666666671</v>
      </c>
      <c r="O590" s="62">
        <v>-0.60050000000000037</v>
      </c>
      <c r="P590" s="62">
        <v>-0.61800000000000022</v>
      </c>
      <c r="Q590" s="62">
        <v>-0.63424999999999998</v>
      </c>
      <c r="R590" s="62">
        <v>-0.63549999999999995</v>
      </c>
      <c r="S590" s="62">
        <v>-0.65299999999999991</v>
      </c>
      <c r="T590" s="62">
        <v>-0.66133333333333322</v>
      </c>
      <c r="U590" s="62">
        <v>-0.67050000000000021</v>
      </c>
      <c r="V590" s="62">
        <v>-0.69383333333333364</v>
      </c>
      <c r="W590" s="62">
        <v>-0.70091666666666674</v>
      </c>
      <c r="X590" s="62">
        <v>-0.71675000000000011</v>
      </c>
      <c r="Y590" s="62">
        <v>-0.7184166666666667</v>
      </c>
      <c r="Z590" s="62">
        <v>-0.65383333333333338</v>
      </c>
      <c r="AA590" s="62">
        <v>-0.6092500000000004</v>
      </c>
      <c r="AB590" s="62">
        <v>-0.59216666666666684</v>
      </c>
      <c r="AC590" s="62">
        <v>-0.56549999999999978</v>
      </c>
      <c r="AD590" s="62">
        <v>-0.57300000000000029</v>
      </c>
      <c r="AE590" s="62">
        <v>-0.62175000000000014</v>
      </c>
      <c r="AF590" s="62">
        <v>-0.63216666666666665</v>
      </c>
      <c r="AG590" s="62">
        <v>-0.67008333333333348</v>
      </c>
      <c r="AH590" s="63">
        <v>-0.74216666666666642</v>
      </c>
      <c r="AI590" s="36">
        <f>IF(AE590="","***",ROUND(AVERAGE(D590:AH590),2))</f>
        <v>-0.63</v>
      </c>
      <c r="AJ590" s="23">
        <f>IF(AE590="","***",MAX(D590:AH590))</f>
        <v>-0.56549999999999978</v>
      </c>
      <c r="AK590" s="24">
        <f>IF(AE590="","***",MIN(D590:AH590))</f>
        <v>-0.74216666666666642</v>
      </c>
    </row>
    <row r="591" spans="1:38" ht="13.5" customHeight="1" x14ac:dyDescent="0.15">
      <c r="A591" s="104">
        <v>26</v>
      </c>
      <c r="B591" s="110">
        <v>2020</v>
      </c>
      <c r="C591" s="101">
        <v>2</v>
      </c>
      <c r="D591" s="49">
        <v>-0.77633333333333343</v>
      </c>
      <c r="E591" s="50">
        <v>-0.79800000000000038</v>
      </c>
      <c r="F591" s="50">
        <v>-0.80508333333333326</v>
      </c>
      <c r="G591" s="50">
        <v>-0.81800000000000006</v>
      </c>
      <c r="H591" s="50">
        <v>-0.81716666666666671</v>
      </c>
      <c r="I591" s="50">
        <v>-0.82966666666666677</v>
      </c>
      <c r="J591" s="50">
        <v>-0.83133333333333359</v>
      </c>
      <c r="K591" s="50">
        <v>-0.79175000000000029</v>
      </c>
      <c r="L591" s="50">
        <v>-0.79258333333333342</v>
      </c>
      <c r="M591" s="50">
        <v>-0.77925000000000022</v>
      </c>
      <c r="N591" s="50">
        <v>-0.76174999999999971</v>
      </c>
      <c r="O591" s="50">
        <v>-0.74216666666666653</v>
      </c>
      <c r="P591" s="50">
        <v>-0.66675000000000006</v>
      </c>
      <c r="Q591" s="50">
        <v>-0.66508333333333314</v>
      </c>
      <c r="R591" s="50">
        <v>-0.70591666666666664</v>
      </c>
      <c r="S591" s="50">
        <v>-0.70008333333333361</v>
      </c>
      <c r="T591" s="50">
        <v>-0.69633333333333358</v>
      </c>
      <c r="U591" s="50">
        <v>-0.72216666666666673</v>
      </c>
      <c r="V591" s="50">
        <v>-0.73674999999999968</v>
      </c>
      <c r="W591" s="50">
        <v>-0.75508333333333333</v>
      </c>
      <c r="X591" s="50">
        <v>-0.77841666666666665</v>
      </c>
      <c r="Y591" s="50">
        <v>-0.75216666666666632</v>
      </c>
      <c r="Z591" s="50">
        <v>-0.74049999999999983</v>
      </c>
      <c r="AA591" s="50">
        <v>-0.75049999999999983</v>
      </c>
      <c r="AB591" s="50">
        <v>-0.74383333333333324</v>
      </c>
      <c r="AC591" s="50">
        <v>-0.72924999999999984</v>
      </c>
      <c r="AD591" s="50">
        <v>-0.75008333333333299</v>
      </c>
      <c r="AE591" s="50">
        <v>-0.75591666666666624</v>
      </c>
      <c r="AF591" s="50">
        <v>-0.75383333333333313</v>
      </c>
      <c r="AG591" s="50"/>
      <c r="AH591" s="51"/>
      <c r="AI591" s="21">
        <f>IF(AE591="","***",ROUND(AVERAGE(D591:AH591),2))</f>
        <v>-0.76</v>
      </c>
      <c r="AJ591" s="19">
        <f>IF(AE591="","***",MAX(D591:AH591))</f>
        <v>-0.66508333333333314</v>
      </c>
      <c r="AK591" s="20">
        <f>IF(AE591="","***",MIN(D591:AH591))</f>
        <v>-0.83133333333333359</v>
      </c>
    </row>
    <row r="592" spans="1:38" ht="13.5" customHeight="1" x14ac:dyDescent="0.15">
      <c r="A592" s="104">
        <v>26</v>
      </c>
      <c r="B592" s="110">
        <v>2020</v>
      </c>
      <c r="C592" s="101">
        <v>3</v>
      </c>
      <c r="D592" s="49">
        <v>-0.74383333333333324</v>
      </c>
      <c r="E592" s="50">
        <v>-0.75508333333333333</v>
      </c>
      <c r="F592" s="50">
        <v>-0.77424999999999999</v>
      </c>
      <c r="G592" s="50">
        <v>-0.76508333333333345</v>
      </c>
      <c r="H592" s="50">
        <v>-0.74674999999999958</v>
      </c>
      <c r="I592" s="50">
        <v>-0.75799999999999956</v>
      </c>
      <c r="J592" s="50">
        <v>-0.75924999999999965</v>
      </c>
      <c r="K592" s="50">
        <v>-0.70758333333333356</v>
      </c>
      <c r="L592" s="50">
        <v>-0.66674999999999995</v>
      </c>
      <c r="M592" s="50">
        <v>-0.57633333333333325</v>
      </c>
      <c r="N592" s="50">
        <v>-0.55841666666666667</v>
      </c>
      <c r="O592" s="50">
        <v>-0.60758333333333359</v>
      </c>
      <c r="P592" s="50">
        <v>-0.62508333333333344</v>
      </c>
      <c r="Q592" s="50">
        <v>-0.62550000000000017</v>
      </c>
      <c r="R592" s="50">
        <v>-0.64716666666666645</v>
      </c>
      <c r="S592" s="50">
        <v>-0.67550000000000032</v>
      </c>
      <c r="T592" s="50">
        <v>-0.69800000000000029</v>
      </c>
      <c r="U592" s="50">
        <v>-0.71091666666666675</v>
      </c>
      <c r="V592" s="50">
        <v>-0.71050000000000013</v>
      </c>
      <c r="W592" s="50">
        <v>-0.72508333333333319</v>
      </c>
      <c r="X592" s="50">
        <v>-0.7284166666666666</v>
      </c>
      <c r="Y592" s="50">
        <v>-0.72924999999999984</v>
      </c>
      <c r="Z592" s="50">
        <v>-0.73633333333333317</v>
      </c>
      <c r="AA592" s="50">
        <v>-0.7484166666666664</v>
      </c>
      <c r="AB592" s="50">
        <v>-0.75591666666666624</v>
      </c>
      <c r="AC592" s="74">
        <v>-0.75008333333333332</v>
      </c>
      <c r="AD592" s="50">
        <v>-0.73508333333333331</v>
      </c>
      <c r="AE592" s="50">
        <v>-0.72508333333333341</v>
      </c>
      <c r="AF592" s="74">
        <v>-0.69883333333333353</v>
      </c>
      <c r="AG592" s="50">
        <v>-0.68425000000000047</v>
      </c>
      <c r="AH592" s="71">
        <v>-0.6880000000000005</v>
      </c>
      <c r="AI592" s="21">
        <f>IF(AE592="","***",ROUND(AVERAGE(D592:AH592),2))</f>
        <v>-0.7</v>
      </c>
      <c r="AJ592" s="19">
        <f>IF(AE592="","***",MAX(D592:AH592))</f>
        <v>-0.55841666666666667</v>
      </c>
      <c r="AK592" s="20">
        <f>IF(AE592="","***",MIN(D592:AH592))</f>
        <v>-0.77424999999999999</v>
      </c>
    </row>
    <row r="593" spans="1:38" ht="13.5" customHeight="1" x14ac:dyDescent="0.15">
      <c r="A593" s="103">
        <v>26</v>
      </c>
      <c r="B593" s="110">
        <v>2020</v>
      </c>
      <c r="C593" s="100">
        <v>4</v>
      </c>
      <c r="D593" s="61">
        <v>-0.6659166666666666</v>
      </c>
      <c r="E593" s="62">
        <v>-0.6479999999999998</v>
      </c>
      <c r="F593" s="62">
        <v>-0.66675000000000006</v>
      </c>
      <c r="G593" s="62">
        <v>-0.67758333333333365</v>
      </c>
      <c r="H593" s="62">
        <v>-0.68883333333333374</v>
      </c>
      <c r="I593" s="62">
        <v>-0.6967500000000002</v>
      </c>
      <c r="J593" s="62">
        <v>-0.7000833333333335</v>
      </c>
      <c r="K593" s="62">
        <v>-0.70050000000000001</v>
      </c>
      <c r="L593" s="62">
        <v>-0.70758333333333334</v>
      </c>
      <c r="M593" s="62">
        <v>-0.69633333333333358</v>
      </c>
      <c r="N593" s="62">
        <v>-0.68508333333333382</v>
      </c>
      <c r="O593" s="62">
        <v>-0.65966666666666651</v>
      </c>
      <c r="P593" s="62">
        <v>-0.59341666666666693</v>
      </c>
      <c r="Q593" s="62">
        <v>-0.60883333333333367</v>
      </c>
      <c r="R593" s="62">
        <v>-0.64341666666666641</v>
      </c>
      <c r="S593" s="62">
        <v>-0.65049999999999997</v>
      </c>
      <c r="T593" s="62">
        <v>-0.63633333333333342</v>
      </c>
      <c r="U593" s="62">
        <v>-0.45216666666666677</v>
      </c>
      <c r="V593" s="62">
        <v>-0.45716666666666672</v>
      </c>
      <c r="W593" s="62">
        <v>-0.39258333333333351</v>
      </c>
      <c r="X593" s="62">
        <v>-0.41508333333333364</v>
      </c>
      <c r="Y593" s="62">
        <v>-0.44550000000000023</v>
      </c>
      <c r="Z593" s="62">
        <v>-0.46341666666666675</v>
      </c>
      <c r="AA593" s="62">
        <v>-0.48049999999999976</v>
      </c>
      <c r="AB593" s="62">
        <v>-0.50091666666666645</v>
      </c>
      <c r="AC593" s="62">
        <v>-0.50800000000000001</v>
      </c>
      <c r="AD593" s="62">
        <v>-0.51800000000000024</v>
      </c>
      <c r="AE593" s="62">
        <v>-0.53758333333333341</v>
      </c>
      <c r="AF593" s="62">
        <v>-0.55591666666666661</v>
      </c>
      <c r="AG593" s="62">
        <v>-0.55091666666666661</v>
      </c>
      <c r="AH593" s="70"/>
      <c r="AI593" s="21">
        <f t="shared" ref="AI593:AI599" si="68">IF(AE593="","***",ROUND(AVERAGE(D593:AH593),2))</f>
        <v>-0.59</v>
      </c>
      <c r="AJ593" s="19">
        <f t="shared" ref="AJ593:AJ599" si="69">IF(AE593="","***",MAX(D593:AH593))</f>
        <v>-0.39258333333333351</v>
      </c>
      <c r="AK593" s="20">
        <f t="shared" ref="AK593:AK599" si="70">IF(AE593="","***",MIN(D593:AH593))</f>
        <v>-0.70758333333333334</v>
      </c>
    </row>
    <row r="594" spans="1:38" ht="13.5" customHeight="1" x14ac:dyDescent="0.15">
      <c r="A594" s="104">
        <v>26</v>
      </c>
      <c r="B594" s="110">
        <v>2020</v>
      </c>
      <c r="C594" s="101">
        <v>5</v>
      </c>
      <c r="D594" s="49">
        <v>-0.54800000000000004</v>
      </c>
      <c r="E594" s="50">
        <v>-0.55049999999999999</v>
      </c>
      <c r="F594" s="50">
        <v>-0.55299999999999994</v>
      </c>
      <c r="G594" s="50">
        <v>-0.52591666666666692</v>
      </c>
      <c r="H594" s="50">
        <v>-0.5255000000000003</v>
      </c>
      <c r="I594" s="50">
        <v>-0.51966666666666683</v>
      </c>
      <c r="J594" s="50">
        <v>-0.51883333333333348</v>
      </c>
      <c r="K594" s="50">
        <v>-0.52466666666666706</v>
      </c>
      <c r="L594" s="50">
        <v>-0.51008333333333311</v>
      </c>
      <c r="M594" s="50">
        <v>-0.4875833333333332</v>
      </c>
      <c r="N594" s="50">
        <v>-0.49716666666666659</v>
      </c>
      <c r="O594" s="50">
        <v>-0.5096666666666666</v>
      </c>
      <c r="P594" s="50">
        <v>-0.53341666666666676</v>
      </c>
      <c r="Q594" s="50">
        <v>-0.55633333333333324</v>
      </c>
      <c r="R594" s="50">
        <v>-0.55924999999999991</v>
      </c>
      <c r="S594" s="50">
        <v>-0.48341666666666666</v>
      </c>
      <c r="T594" s="50">
        <v>-0.42508333333333348</v>
      </c>
      <c r="U594" s="50">
        <v>-0.46133333333333337</v>
      </c>
      <c r="V594" s="50">
        <v>-0.34091666666666676</v>
      </c>
      <c r="W594" s="50">
        <v>-0.4163333333333335</v>
      </c>
      <c r="X594" s="50">
        <v>-0.45050000000000018</v>
      </c>
      <c r="Y594" s="50">
        <v>-0.45966666666666672</v>
      </c>
      <c r="Z594" s="50">
        <v>-0.46341666666666664</v>
      </c>
      <c r="AA594" s="50">
        <v>-0.46799999999999997</v>
      </c>
      <c r="AB594" s="50">
        <v>-0.46633333333333332</v>
      </c>
      <c r="AC594" s="50">
        <v>-0.46799999999999997</v>
      </c>
      <c r="AD594" s="50">
        <v>-0.47174999999999989</v>
      </c>
      <c r="AE594" s="50">
        <v>-0.49091666666666645</v>
      </c>
      <c r="AF594" s="50">
        <v>-0.50674999999999992</v>
      </c>
      <c r="AG594" s="50">
        <v>-0.52508333333333368</v>
      </c>
      <c r="AH594" s="71">
        <v>-0.51716666666666633</v>
      </c>
      <c r="AI594" s="21">
        <f t="shared" si="68"/>
        <v>-0.49</v>
      </c>
      <c r="AJ594" s="19">
        <f t="shared" si="69"/>
        <v>-0.34091666666666676</v>
      </c>
      <c r="AK594" s="20">
        <f t="shared" si="70"/>
        <v>-0.55924999999999991</v>
      </c>
    </row>
    <row r="595" spans="1:38" ht="13.5" customHeight="1" x14ac:dyDescent="0.15">
      <c r="A595" s="104">
        <v>26</v>
      </c>
      <c r="B595" s="110">
        <v>2020</v>
      </c>
      <c r="C595" s="101">
        <v>6</v>
      </c>
      <c r="D595" s="21">
        <v>-0.50133333333333319</v>
      </c>
      <c r="E595" s="19">
        <v>-0.4909166666666665</v>
      </c>
      <c r="F595" s="19">
        <v>-0.49049999999999971</v>
      </c>
      <c r="G595" s="19">
        <v>-0.49549999999999977</v>
      </c>
      <c r="H595" s="19">
        <v>-0.49799999999999983</v>
      </c>
      <c r="I595" s="19">
        <v>-0.48716666666666647</v>
      </c>
      <c r="J595" s="19">
        <v>-0.48508333333333309</v>
      </c>
      <c r="K595" s="19">
        <v>-0.49758333333333321</v>
      </c>
      <c r="L595" s="19">
        <v>-0.50924999999999987</v>
      </c>
      <c r="M595" s="19">
        <v>-0.51299999999999968</v>
      </c>
      <c r="N595" s="19">
        <v>-0.46883333333333338</v>
      </c>
      <c r="O595" s="19">
        <v>-0.42508333333333354</v>
      </c>
      <c r="P595" s="19">
        <v>-0.39383333333333326</v>
      </c>
      <c r="Q595" s="19">
        <v>-0.3555000000000002</v>
      </c>
      <c r="R595" s="19">
        <v>-0.40758333333333358</v>
      </c>
      <c r="S595" s="19">
        <v>-0.44300000000000028</v>
      </c>
      <c r="T595" s="19">
        <v>-0.47674999999999979</v>
      </c>
      <c r="U595" s="19">
        <v>-0.47925000000000012</v>
      </c>
      <c r="V595" s="19">
        <v>-0.31591666666666668</v>
      </c>
      <c r="W595" s="19">
        <v>-0.38966666666666666</v>
      </c>
      <c r="X595" s="19">
        <v>-0.43300000000000027</v>
      </c>
      <c r="Y595" s="19">
        <v>-0.45216666666666683</v>
      </c>
      <c r="Z595" s="19">
        <v>-0.49133333333333312</v>
      </c>
      <c r="AA595" s="19">
        <v>-0.50383333333333313</v>
      </c>
      <c r="AB595" s="19">
        <v>-0.46425000000000005</v>
      </c>
      <c r="AC595" s="19">
        <v>-0.45633333333333348</v>
      </c>
      <c r="AD595" s="19">
        <v>-0.46550000000000002</v>
      </c>
      <c r="AE595" s="19">
        <v>-0.45425000000000021</v>
      </c>
      <c r="AF595" s="19">
        <v>-0.47424999999999984</v>
      </c>
      <c r="AG595" s="19">
        <v>-0.43008333333333343</v>
      </c>
      <c r="AH595" s="20"/>
      <c r="AI595" s="21">
        <f t="shared" si="68"/>
        <v>-0.46</v>
      </c>
      <c r="AJ595" s="19">
        <f t="shared" si="69"/>
        <v>-0.31591666666666668</v>
      </c>
      <c r="AK595" s="20">
        <f t="shared" si="70"/>
        <v>-0.51299999999999968</v>
      </c>
    </row>
    <row r="596" spans="1:38" ht="13.5" customHeight="1" x14ac:dyDescent="0.15">
      <c r="A596" s="103">
        <v>26</v>
      </c>
      <c r="B596" s="110">
        <v>2020</v>
      </c>
      <c r="C596" s="100">
        <v>7</v>
      </c>
      <c r="D596" s="21">
        <v>-0.38008333333333333</v>
      </c>
      <c r="E596" s="19">
        <v>-0.4450833333333335</v>
      </c>
      <c r="F596" s="19">
        <v>-0.45800000000000018</v>
      </c>
      <c r="G596" s="19">
        <v>-0.33800000000000008</v>
      </c>
      <c r="H596" s="19">
        <v>-0.42216666666666686</v>
      </c>
      <c r="I596" s="19">
        <v>-0.31258333333333344</v>
      </c>
      <c r="J596" s="19">
        <v>-0.32883333333333337</v>
      </c>
      <c r="K596" s="19">
        <v>-0.26008333333333339</v>
      </c>
      <c r="L596" s="19">
        <v>-0.32133333333333336</v>
      </c>
      <c r="M596" s="19">
        <v>-0.38008333333333333</v>
      </c>
      <c r="N596" s="19">
        <v>-0.37925000000000025</v>
      </c>
      <c r="O596" s="19">
        <v>-0.38550000000000012</v>
      </c>
      <c r="P596" s="19">
        <v>-0.42425000000000007</v>
      </c>
      <c r="Q596" s="19">
        <v>-0.3105</v>
      </c>
      <c r="R596" s="19">
        <v>-0.37008333333333332</v>
      </c>
      <c r="S596" s="19">
        <v>-0.41383333333333344</v>
      </c>
      <c r="T596" s="19">
        <v>-0.41966666666666663</v>
      </c>
      <c r="U596" s="19">
        <v>-0.34925000000000006</v>
      </c>
      <c r="V596" s="19">
        <v>-0.39258333333333312</v>
      </c>
      <c r="W596" s="19">
        <v>-0.40758333333333346</v>
      </c>
      <c r="X596" s="19">
        <v>-0.41841666666666688</v>
      </c>
      <c r="Y596" s="19">
        <v>-0.33341666666666675</v>
      </c>
      <c r="Z596" s="19">
        <v>-0.38758333333333322</v>
      </c>
      <c r="AA596" s="19">
        <v>-0.41050000000000031</v>
      </c>
      <c r="AB596" s="19">
        <v>-0.38258333333333355</v>
      </c>
      <c r="AC596" s="19">
        <v>-0.35550000000000009</v>
      </c>
      <c r="AD596" s="19">
        <v>-0.36300000000000016</v>
      </c>
      <c r="AE596" s="19">
        <v>-0.41383333333333355</v>
      </c>
      <c r="AF596" s="19">
        <v>-0.43466666666666698</v>
      </c>
      <c r="AG596" s="19">
        <v>-0.43550000000000028</v>
      </c>
      <c r="AH596" s="20">
        <v>-0.43716666666666698</v>
      </c>
      <c r="AI596" s="21">
        <f t="shared" si="68"/>
        <v>-0.38</v>
      </c>
      <c r="AJ596" s="19">
        <f t="shared" si="69"/>
        <v>-0.26008333333333339</v>
      </c>
      <c r="AK596" s="20">
        <f t="shared" si="70"/>
        <v>-0.45800000000000018</v>
      </c>
    </row>
    <row r="597" spans="1:38" ht="13.5" customHeight="1" x14ac:dyDescent="0.15">
      <c r="A597" s="104">
        <v>26</v>
      </c>
      <c r="B597" s="110">
        <v>2020</v>
      </c>
      <c r="C597" s="101">
        <v>8</v>
      </c>
      <c r="D597" s="21">
        <v>-0.4534166666666668</v>
      </c>
      <c r="E597" s="19">
        <v>-0.46216666666666667</v>
      </c>
      <c r="F597" s="19">
        <v>-0.46050000000000008</v>
      </c>
      <c r="G597" s="19">
        <v>-0.46050000000000008</v>
      </c>
      <c r="H597" s="19">
        <v>-0.46508333333333329</v>
      </c>
      <c r="I597" s="19">
        <v>-0.46175000000000005</v>
      </c>
      <c r="J597" s="19">
        <v>-0.45800000000000013</v>
      </c>
      <c r="K597" s="19">
        <v>-0.46466666666666673</v>
      </c>
      <c r="L597" s="19">
        <v>-0.48424999999999968</v>
      </c>
      <c r="M597" s="19">
        <v>-0.50383333333333313</v>
      </c>
      <c r="N597" s="19">
        <v>-0.51966666666666683</v>
      </c>
      <c r="O597" s="19">
        <v>-0.53258333333333352</v>
      </c>
      <c r="P597" s="19">
        <v>-0.52800000000000036</v>
      </c>
      <c r="Q597" s="19">
        <v>-0.53133333333333355</v>
      </c>
      <c r="R597" s="19">
        <v>-0.53508333333333347</v>
      </c>
      <c r="S597" s="19">
        <v>-0.5421666666666668</v>
      </c>
      <c r="T597" s="19">
        <v>-0.54591666666666672</v>
      </c>
      <c r="U597" s="19">
        <v>-0.55299999999999994</v>
      </c>
      <c r="V597" s="19">
        <v>-0.57258333333333322</v>
      </c>
      <c r="W597" s="19">
        <v>-0.5859166666666672</v>
      </c>
      <c r="X597" s="19">
        <v>-0.59800000000000031</v>
      </c>
      <c r="Y597" s="19">
        <v>-0.60133333333333361</v>
      </c>
      <c r="Z597" s="19">
        <v>-0.61841666666666684</v>
      </c>
      <c r="AA597" s="19">
        <v>-0.63341666666666663</v>
      </c>
      <c r="AB597" s="19">
        <v>-0.64508333333333312</v>
      </c>
      <c r="AC597" s="19">
        <v>-0.66133333333333333</v>
      </c>
      <c r="AD597" s="19">
        <v>-0.66133333333333322</v>
      </c>
      <c r="AE597" s="19">
        <v>-0.64174999999999993</v>
      </c>
      <c r="AF597" s="19">
        <v>-0.6292500000000002</v>
      </c>
      <c r="AG597" s="19">
        <v>-0.6192500000000003</v>
      </c>
      <c r="AH597" s="20">
        <v>-0.61216666666666708</v>
      </c>
      <c r="AI597" s="21">
        <f t="shared" si="68"/>
        <v>-0.55000000000000004</v>
      </c>
      <c r="AJ597" s="19">
        <f t="shared" si="69"/>
        <v>-0.4534166666666668</v>
      </c>
      <c r="AK597" s="20">
        <f t="shared" si="70"/>
        <v>-0.66133333333333333</v>
      </c>
    </row>
    <row r="598" spans="1:38" ht="13.5" customHeight="1" x14ac:dyDescent="0.15">
      <c r="A598" s="104">
        <v>26</v>
      </c>
      <c r="B598" s="110">
        <v>2020</v>
      </c>
      <c r="C598" s="101">
        <v>9</v>
      </c>
      <c r="D598" s="21">
        <v>-0.61216666666666708</v>
      </c>
      <c r="E598" s="19">
        <v>-0.57841666666666658</v>
      </c>
      <c r="F598" s="19">
        <v>-0.55216666666666669</v>
      </c>
      <c r="G598" s="19">
        <v>-0.54966666666666664</v>
      </c>
      <c r="H598" s="19">
        <v>-0.56633333333333302</v>
      </c>
      <c r="I598" s="19">
        <v>-0.59133333333333327</v>
      </c>
      <c r="J598" s="19">
        <v>-0.59091666666666687</v>
      </c>
      <c r="K598" s="19">
        <v>-0.54716666666666658</v>
      </c>
      <c r="L598" s="19">
        <v>-0.58466666666666711</v>
      </c>
      <c r="M598" s="19">
        <v>-0.54508333333333325</v>
      </c>
      <c r="N598" s="19">
        <v>-0.45674999999999993</v>
      </c>
      <c r="O598" s="19">
        <v>-0.49175000000000013</v>
      </c>
      <c r="P598" s="19">
        <v>-0.54591666666666672</v>
      </c>
      <c r="Q598" s="19">
        <v>-0.57591666666666674</v>
      </c>
      <c r="R598" s="19">
        <v>-0.59258333333333368</v>
      </c>
      <c r="S598" s="19">
        <v>-0.60300000000000031</v>
      </c>
      <c r="T598" s="19">
        <v>-0.60591666666666699</v>
      </c>
      <c r="U598" s="19">
        <v>-0.60550000000000048</v>
      </c>
      <c r="V598" s="19">
        <v>-0.61550000000000027</v>
      </c>
      <c r="W598" s="19">
        <v>-0.63341666666666663</v>
      </c>
      <c r="X598" s="19">
        <v>-0.65841666666666698</v>
      </c>
      <c r="Y598" s="19">
        <v>-0.68175000000000041</v>
      </c>
      <c r="Z598" s="19">
        <v>-0.67425000000000035</v>
      </c>
      <c r="AA598" s="19">
        <v>-0.67883333333333373</v>
      </c>
      <c r="AB598" s="19">
        <v>-0.65966666666666662</v>
      </c>
      <c r="AC598" s="19">
        <v>-0.61800000000000022</v>
      </c>
      <c r="AD598" s="19">
        <v>-0.61800000000000022</v>
      </c>
      <c r="AE598" s="19">
        <v>-0.63549999999999995</v>
      </c>
      <c r="AF598" s="19">
        <v>-0.63966666666666661</v>
      </c>
      <c r="AG598" s="19">
        <v>-0.64591666666666647</v>
      </c>
      <c r="AH598" s="20"/>
      <c r="AI598" s="21">
        <f t="shared" si="68"/>
        <v>-0.6</v>
      </c>
      <c r="AJ598" s="19">
        <f t="shared" si="69"/>
        <v>-0.45674999999999993</v>
      </c>
      <c r="AK598" s="20">
        <f t="shared" si="70"/>
        <v>-0.68175000000000041</v>
      </c>
    </row>
    <row r="599" spans="1:38" ht="13.5" customHeight="1" x14ac:dyDescent="0.15">
      <c r="A599" s="103">
        <v>26</v>
      </c>
      <c r="B599" s="110">
        <v>2020</v>
      </c>
      <c r="C599" s="100">
        <v>10</v>
      </c>
      <c r="D599" s="49">
        <v>-0.64841666666666653</v>
      </c>
      <c r="E599" s="50">
        <v>-0.66049999999999998</v>
      </c>
      <c r="F599" s="50">
        <v>-0.65924999999999989</v>
      </c>
      <c r="G599" s="50">
        <v>-0.65425</v>
      </c>
      <c r="H599" s="50">
        <v>-0.65424999999999978</v>
      </c>
      <c r="I599" s="50">
        <v>-0.67300000000000049</v>
      </c>
      <c r="J599" s="50">
        <v>-0.68550000000000033</v>
      </c>
      <c r="K599" s="50">
        <v>-0.65633333333333332</v>
      </c>
      <c r="L599" s="50">
        <v>-0.55425000000000002</v>
      </c>
      <c r="M599" s="50">
        <v>-0.33925000000000005</v>
      </c>
      <c r="N599" s="50">
        <v>-0.45508333333333328</v>
      </c>
      <c r="O599" s="50">
        <v>-0.51633333333333342</v>
      </c>
      <c r="P599" s="50">
        <v>-0.55674999999999975</v>
      </c>
      <c r="Q599" s="50">
        <v>-0.58883333333333376</v>
      </c>
      <c r="R599" s="50">
        <v>-0.59425000000000028</v>
      </c>
      <c r="S599" s="50">
        <v>-0.60008333333333364</v>
      </c>
      <c r="T599" s="50">
        <v>-0.5838333333333332</v>
      </c>
      <c r="U599" s="50">
        <v>-0.55966666666666653</v>
      </c>
      <c r="V599" s="50">
        <v>-0.57091666666666641</v>
      </c>
      <c r="W599" s="50">
        <v>-0.59216666666666706</v>
      </c>
      <c r="X599" s="50">
        <v>-0.60883333333333367</v>
      </c>
      <c r="Y599" s="50">
        <v>-0.62425000000000008</v>
      </c>
      <c r="Z599" s="50">
        <v>-0.50216666666666676</v>
      </c>
      <c r="AA599" s="50">
        <v>-0.52508333333333346</v>
      </c>
      <c r="AB599" s="50">
        <v>-0.57425000000000015</v>
      </c>
      <c r="AC599" s="50">
        <v>-0.59508333333333363</v>
      </c>
      <c r="AD599" s="50">
        <v>-0.61175000000000035</v>
      </c>
      <c r="AE599" s="50">
        <v>-0.62133333333333352</v>
      </c>
      <c r="AF599" s="50">
        <v>-0.62883333333333336</v>
      </c>
      <c r="AG599" s="50">
        <v>-0.64508333333333312</v>
      </c>
      <c r="AH599" s="71">
        <v>-0.66299999999999992</v>
      </c>
      <c r="AI599" s="21">
        <f t="shared" si="68"/>
        <v>-0.59</v>
      </c>
      <c r="AJ599" s="19">
        <f t="shared" si="69"/>
        <v>-0.33925000000000005</v>
      </c>
      <c r="AK599" s="20">
        <f t="shared" si="70"/>
        <v>-0.68550000000000033</v>
      </c>
    </row>
    <row r="600" spans="1:38" ht="13.5" customHeight="1" x14ac:dyDescent="0.15">
      <c r="A600" s="104">
        <v>26</v>
      </c>
      <c r="B600" s="110">
        <v>2020</v>
      </c>
      <c r="C600" s="101">
        <v>11</v>
      </c>
      <c r="D600" s="49">
        <v>-0.66549999999999987</v>
      </c>
      <c r="E600" s="50">
        <v>-0.64675000000000005</v>
      </c>
      <c r="F600" s="50">
        <v>-0.62716666666666676</v>
      </c>
      <c r="G600" s="50">
        <v>-0.65591666666666659</v>
      </c>
      <c r="H600" s="50">
        <v>-0.67383333333333384</v>
      </c>
      <c r="I600" s="50">
        <v>-0.67883333333333384</v>
      </c>
      <c r="J600" s="50">
        <v>-0.6742499999999999</v>
      </c>
      <c r="K600" s="50">
        <v>-0.678416666666667</v>
      </c>
      <c r="L600" s="50">
        <v>-0.69258333333333366</v>
      </c>
      <c r="M600" s="50">
        <v>-0.70591666666666686</v>
      </c>
      <c r="N600" s="50">
        <v>-0.72049999999999992</v>
      </c>
      <c r="O600" s="50">
        <v>-0.71258333333333335</v>
      </c>
      <c r="P600" s="50">
        <v>-0.69508333333333361</v>
      </c>
      <c r="Q600" s="50">
        <v>-0.6880000000000005</v>
      </c>
      <c r="R600" s="50">
        <v>-0.6880000000000005</v>
      </c>
      <c r="S600" s="50">
        <v>-0.67550000000000032</v>
      </c>
      <c r="T600" s="50">
        <v>-0.68341666666666701</v>
      </c>
      <c r="U600" s="50">
        <v>-0.68050000000000044</v>
      </c>
      <c r="V600" s="50">
        <v>-0.67716666666666692</v>
      </c>
      <c r="W600" s="50">
        <v>-0.66800000000000015</v>
      </c>
      <c r="X600" s="50">
        <v>-0.68758333333333377</v>
      </c>
      <c r="Y600" s="50">
        <v>-0.69383333333333364</v>
      </c>
      <c r="Z600" s="50">
        <v>-0.7017500000000001</v>
      </c>
      <c r="AA600" s="50">
        <v>-0.72258333333333324</v>
      </c>
      <c r="AB600" s="50">
        <v>-0.7200833333333333</v>
      </c>
      <c r="AC600" s="50">
        <v>-0.71549999999999991</v>
      </c>
      <c r="AD600" s="50">
        <v>-0.70425000000000015</v>
      </c>
      <c r="AE600" s="50">
        <v>-0.70216666666666672</v>
      </c>
      <c r="AF600" s="50">
        <v>-0.70341666666666669</v>
      </c>
      <c r="AG600" s="50">
        <v>-0.70258333333333345</v>
      </c>
      <c r="AH600" s="71"/>
      <c r="AI600" s="21">
        <f>IF(AE600="","***",ROUND(AVERAGE(D600:AH600),2))</f>
        <v>-0.69</v>
      </c>
      <c r="AJ600" s="19">
        <f>IF(AE600="","***",MAX(D600:AH600))</f>
        <v>-0.62716666666666676</v>
      </c>
      <c r="AK600" s="20">
        <f>IF(AE600="","***",MIN(D600:AH600))</f>
        <v>-0.72258333333333324</v>
      </c>
    </row>
    <row r="601" spans="1:38" ht="13.5" customHeight="1" x14ac:dyDescent="0.15">
      <c r="A601" s="105">
        <v>26</v>
      </c>
      <c r="B601" s="115">
        <v>2020</v>
      </c>
      <c r="C601" s="106">
        <v>12</v>
      </c>
      <c r="D601" s="53">
        <v>-0.70550000000000013</v>
      </c>
      <c r="E601" s="54">
        <v>-0.69550000000000034</v>
      </c>
      <c r="F601" s="54">
        <v>-0.68841666666666701</v>
      </c>
      <c r="G601" s="54">
        <v>-0.70425000000000004</v>
      </c>
      <c r="H601" s="54">
        <v>-0.71091666666666675</v>
      </c>
      <c r="I601" s="54">
        <v>-0.71258333333333335</v>
      </c>
      <c r="J601" s="54">
        <v>-0.71258333333333335</v>
      </c>
      <c r="K601" s="54">
        <v>-0.72091666666666665</v>
      </c>
      <c r="L601" s="54">
        <v>-0.72924999999999984</v>
      </c>
      <c r="M601" s="54">
        <v>-0.71466666666666656</v>
      </c>
      <c r="N601" s="54">
        <v>-0.70508333333333351</v>
      </c>
      <c r="O601" s="54">
        <v>-0.68800000000000028</v>
      </c>
      <c r="P601" s="54">
        <v>-0.69883333333333342</v>
      </c>
      <c r="Q601" s="54">
        <v>-0.6880000000000005</v>
      </c>
      <c r="R601" s="54">
        <v>-0.69091666666666696</v>
      </c>
      <c r="S601" s="54">
        <v>-0.66716666666666635</v>
      </c>
      <c r="T601" s="54">
        <v>-0.6642499999999999</v>
      </c>
      <c r="U601" s="54">
        <v>-0.65841666666666654</v>
      </c>
      <c r="V601" s="54">
        <v>-0.66466666666666685</v>
      </c>
      <c r="W601" s="54">
        <v>-0.6867500000000003</v>
      </c>
      <c r="X601" s="54">
        <v>-0.69758333333333356</v>
      </c>
      <c r="Y601" s="54">
        <v>-0.70633333333333337</v>
      </c>
      <c r="Z601" s="54">
        <v>-0.71174999999999999</v>
      </c>
      <c r="AA601" s="54">
        <v>-0.69633333333333358</v>
      </c>
      <c r="AB601" s="54">
        <v>-0.70133333333333348</v>
      </c>
      <c r="AC601" s="54">
        <v>-0.7234166666666666</v>
      </c>
      <c r="AD601" s="54">
        <v>-0.71633333333333316</v>
      </c>
      <c r="AE601" s="54">
        <v>-0.69883333333333353</v>
      </c>
      <c r="AF601" s="54">
        <v>-0.68758333333333377</v>
      </c>
      <c r="AG601" s="54">
        <v>-0.64508333333333334</v>
      </c>
      <c r="AH601" s="72">
        <v>-0.68883333333333374</v>
      </c>
      <c r="AI601" s="73">
        <f>IF(AE601="","***",ROUND(AVERAGE(D601:AH601),2))</f>
        <v>-0.7</v>
      </c>
      <c r="AJ601" s="68">
        <f>IF(AE601="","***",MAX(D601:AH601))</f>
        <v>-0.64508333333333334</v>
      </c>
      <c r="AK601" s="69">
        <f>IF(AE601="","***",MIN(D601:AH601))</f>
        <v>-0.72924999999999984</v>
      </c>
      <c r="AL601" s="31">
        <f>IF(AE601="","***",AVERAGE(AI590:AI601))</f>
        <v>-0.59499999999999997</v>
      </c>
    </row>
    <row r="602" spans="1:38" ht="13.5" customHeight="1" x14ac:dyDescent="0.15">
      <c r="A602" s="107">
        <v>26</v>
      </c>
      <c r="B602" s="118">
        <v>2021</v>
      </c>
      <c r="C602" s="108">
        <v>1</v>
      </c>
      <c r="D602" s="61">
        <v>-0.69175000000000031</v>
      </c>
      <c r="E602" s="62">
        <v>-0.69633333333333347</v>
      </c>
      <c r="F602" s="62">
        <v>-0.7100833333333334</v>
      </c>
      <c r="G602" s="62">
        <v>-0.72466666666666668</v>
      </c>
      <c r="H602" s="62">
        <v>-0.70925000000000005</v>
      </c>
      <c r="I602" s="62">
        <v>-0.70050000000000023</v>
      </c>
      <c r="J602" s="62">
        <v>-0.70216666666666683</v>
      </c>
      <c r="K602" s="62">
        <v>-0.71633333333333338</v>
      </c>
      <c r="L602" s="62">
        <v>-0.72466666666666668</v>
      </c>
      <c r="M602" s="62">
        <v>-0.73424999999999996</v>
      </c>
      <c r="N602" s="62">
        <v>-0.72633333333333316</v>
      </c>
      <c r="O602" s="62">
        <v>-0.69050000000000045</v>
      </c>
      <c r="P602" s="62">
        <v>-0.69133333333333358</v>
      </c>
      <c r="Q602" s="62">
        <v>-0.70008333333333361</v>
      </c>
      <c r="R602" s="62">
        <v>-0.68175000000000008</v>
      </c>
      <c r="S602" s="62">
        <v>-0.65591666666666659</v>
      </c>
      <c r="T602" s="62">
        <v>-0.66008333333333324</v>
      </c>
      <c r="U602" s="62">
        <v>-0.67716666666666703</v>
      </c>
      <c r="V602" s="62">
        <v>-0.72299999999999986</v>
      </c>
      <c r="W602" s="62">
        <v>-0.73466666666666669</v>
      </c>
      <c r="X602" s="62">
        <v>-0.71841666666666659</v>
      </c>
      <c r="Y602" s="62">
        <v>-0.69425000000000037</v>
      </c>
      <c r="Z602" s="62">
        <v>-0.66800000000000004</v>
      </c>
      <c r="AA602" s="62">
        <v>-0.6075833333333337</v>
      </c>
      <c r="AB602" s="62">
        <v>-0.61175000000000013</v>
      </c>
      <c r="AC602" s="62">
        <v>-0.62133333333333363</v>
      </c>
      <c r="AD602" s="62">
        <v>-0.52925000000000011</v>
      </c>
      <c r="AE602" s="62">
        <v>-0.51675000000000015</v>
      </c>
      <c r="AF602" s="62">
        <v>-0.56091666666666695</v>
      </c>
      <c r="AG602" s="62">
        <v>-0.60550000000000037</v>
      </c>
      <c r="AH602" s="63">
        <v>-0.61633333333333351</v>
      </c>
      <c r="AI602" s="36">
        <f>IF(AE602="","***",ROUND(AVERAGE(D602:AH602),2))</f>
        <v>-0.67</v>
      </c>
      <c r="AJ602" s="23">
        <f>IF(AE602="","***",MAX(D602:AH602))</f>
        <v>-0.51675000000000015</v>
      </c>
      <c r="AK602" s="24">
        <f>IF(AE602="","***",MIN(D602:AH602))</f>
        <v>-0.73466666666666669</v>
      </c>
    </row>
    <row r="603" spans="1:38" ht="13.5" customHeight="1" x14ac:dyDescent="0.15">
      <c r="A603" s="104">
        <v>26</v>
      </c>
      <c r="B603" s="110">
        <v>2021</v>
      </c>
      <c r="C603" s="101">
        <v>2</v>
      </c>
      <c r="D603" s="49">
        <v>-0.62091666666666689</v>
      </c>
      <c r="E603" s="50">
        <v>-0.59925000000000028</v>
      </c>
      <c r="F603" s="50">
        <v>-0.62216666666666676</v>
      </c>
      <c r="G603" s="50">
        <v>-0.6413333333333332</v>
      </c>
      <c r="H603" s="50">
        <v>-0.66924999999999979</v>
      </c>
      <c r="I603" s="50">
        <v>-0.67883333333333351</v>
      </c>
      <c r="J603" s="50">
        <v>-0.69925000000000015</v>
      </c>
      <c r="K603" s="50">
        <v>-0.71425000000000016</v>
      </c>
      <c r="L603" s="50">
        <v>-0.73716666666666641</v>
      </c>
      <c r="M603" s="50">
        <v>-0.7350833333333332</v>
      </c>
      <c r="N603" s="50">
        <v>-0.73549999999999971</v>
      </c>
      <c r="O603" s="50">
        <v>-0.74258333333333326</v>
      </c>
      <c r="P603" s="50">
        <v>-0.73924999999999985</v>
      </c>
      <c r="Q603" s="50">
        <v>-0.72424999999999973</v>
      </c>
      <c r="R603" s="50">
        <v>-0.63050000000000039</v>
      </c>
      <c r="S603" s="50">
        <v>-0.60383333333333367</v>
      </c>
      <c r="T603" s="50">
        <v>-0.61133333333333362</v>
      </c>
      <c r="U603" s="50">
        <v>-0.65591666666666659</v>
      </c>
      <c r="V603" s="50">
        <v>-0.68550000000000033</v>
      </c>
      <c r="W603" s="50">
        <v>-0.70050000000000001</v>
      </c>
      <c r="X603" s="50">
        <v>-0.72133333333333338</v>
      </c>
      <c r="Y603" s="50">
        <v>-0.72508333333333341</v>
      </c>
      <c r="Z603" s="50">
        <v>-0.74883333333333291</v>
      </c>
      <c r="AA603" s="50">
        <v>-0.76466666666666683</v>
      </c>
      <c r="AB603" s="50">
        <v>-0.76008333333333311</v>
      </c>
      <c r="AC603" s="50">
        <v>-0.73424999999999996</v>
      </c>
      <c r="AD603" s="50">
        <v>-0.73549999999999971</v>
      </c>
      <c r="AE603" s="50">
        <v>-0.73966666666666658</v>
      </c>
      <c r="AF603" s="50"/>
      <c r="AG603" s="50"/>
      <c r="AH603" s="51"/>
      <c r="AI603" s="21">
        <f>IF(AE603="","***",ROUND(AVERAGE(D603:AH603),2))</f>
        <v>-0.7</v>
      </c>
      <c r="AJ603" s="19">
        <f>IF(AE603="","***",MAX(D603:AH603))</f>
        <v>-0.59925000000000028</v>
      </c>
      <c r="AK603" s="20">
        <f>IF(AE603="","***",MIN(D603:AH603))</f>
        <v>-0.76466666666666683</v>
      </c>
    </row>
    <row r="604" spans="1:38" ht="13.5" customHeight="1" x14ac:dyDescent="0.15">
      <c r="A604" s="104">
        <v>26</v>
      </c>
      <c r="B604" s="110">
        <v>2021</v>
      </c>
      <c r="C604" s="101">
        <v>3</v>
      </c>
      <c r="D604" s="49">
        <v>-0.70841666666666681</v>
      </c>
      <c r="E604" s="50">
        <v>-0.65966666666666651</v>
      </c>
      <c r="F604" s="50">
        <v>-0.67633333333333379</v>
      </c>
      <c r="G604" s="50">
        <v>-0.68550000000000055</v>
      </c>
      <c r="H604" s="50">
        <v>-0.66299999999999992</v>
      </c>
      <c r="I604" s="50">
        <v>-0.60508333333333364</v>
      </c>
      <c r="J604" s="50">
        <v>-0.61050000000000038</v>
      </c>
      <c r="K604" s="50">
        <v>-0.6075833333333337</v>
      </c>
      <c r="L604" s="50">
        <v>-0.61800000000000022</v>
      </c>
      <c r="M604" s="50">
        <v>-0.63383333333333325</v>
      </c>
      <c r="N604" s="50">
        <v>-0.65924999999999978</v>
      </c>
      <c r="O604" s="50">
        <v>-0.64550000000000007</v>
      </c>
      <c r="P604" s="50">
        <v>-0.43258333333333332</v>
      </c>
      <c r="Q604" s="50">
        <v>-0.44633333333333347</v>
      </c>
      <c r="R604" s="50">
        <v>-0.49258333333333315</v>
      </c>
      <c r="S604" s="50">
        <v>-0.51216666666666677</v>
      </c>
      <c r="T604" s="50">
        <v>-0.57258333333333333</v>
      </c>
      <c r="U604" s="50">
        <v>-0.67341666666666711</v>
      </c>
      <c r="V604" s="50">
        <v>-0.70050000000000023</v>
      </c>
      <c r="W604" s="50">
        <v>-0.7188333333333331</v>
      </c>
      <c r="X604" s="50">
        <v>-0.55133333333333312</v>
      </c>
      <c r="Y604" s="50">
        <v>-0.56966666666666665</v>
      </c>
      <c r="Z604" s="50">
        <v>-0.62716666666666676</v>
      </c>
      <c r="AA604" s="50">
        <v>-0.65924999999999978</v>
      </c>
      <c r="AB604" s="50">
        <v>-0.67383333333333351</v>
      </c>
      <c r="AC604" s="74">
        <v>-0.69091666666666696</v>
      </c>
      <c r="AD604" s="50">
        <v>-0.71133333333333326</v>
      </c>
      <c r="AE604" s="50">
        <v>-0.67091666666666683</v>
      </c>
      <c r="AF604" s="74">
        <v>-0.53633333333333322</v>
      </c>
      <c r="AG604" s="50">
        <v>-0.58091666666666686</v>
      </c>
      <c r="AH604" s="71">
        <v>-0.61925000000000019</v>
      </c>
      <c r="AI604" s="21">
        <f>IF(AE604="","***",ROUND(AVERAGE(D604:AH604),2))</f>
        <v>-0.62</v>
      </c>
      <c r="AJ604" s="19">
        <f>IF(AE604="","***",MAX(D604:AH604))</f>
        <v>-0.43258333333333332</v>
      </c>
      <c r="AK604" s="20">
        <f>IF(AE604="","***",MIN(D604:AH604))</f>
        <v>-0.7188333333333331</v>
      </c>
    </row>
    <row r="605" spans="1:38" ht="13.5" customHeight="1" x14ac:dyDescent="0.15">
      <c r="A605" s="109">
        <v>26</v>
      </c>
      <c r="B605" s="110">
        <v>2021</v>
      </c>
      <c r="C605" s="111">
        <v>4</v>
      </c>
      <c r="D605" s="61">
        <v>-0.65966666666666651</v>
      </c>
      <c r="E605" s="62">
        <v>-0.68925000000000036</v>
      </c>
      <c r="F605" s="62">
        <v>-0.70383333333333331</v>
      </c>
      <c r="G605" s="62">
        <v>-0.69508333333333361</v>
      </c>
      <c r="H605" s="62">
        <v>-0.62758333333333349</v>
      </c>
      <c r="I605" s="62">
        <v>-0.65716666666666657</v>
      </c>
      <c r="J605" s="62">
        <v>-0.65508333333333324</v>
      </c>
      <c r="K605" s="62">
        <v>-0.67758333333333365</v>
      </c>
      <c r="L605" s="62">
        <v>-0.70758333333333345</v>
      </c>
      <c r="M605" s="62">
        <v>-0.73174999999999979</v>
      </c>
      <c r="N605" s="62">
        <v>-0.73008333333333331</v>
      </c>
      <c r="O605" s="62">
        <v>-0.72299999999999998</v>
      </c>
      <c r="P605" s="62">
        <v>-0.67216666666666669</v>
      </c>
      <c r="Q605" s="62">
        <v>-0.58800000000000008</v>
      </c>
      <c r="R605" s="62">
        <v>-0.58091666666666653</v>
      </c>
      <c r="S605" s="62">
        <v>-0.55883333333333329</v>
      </c>
      <c r="T605" s="62">
        <v>-0.39966666666666661</v>
      </c>
      <c r="U605" s="62">
        <v>-0.34841666666666665</v>
      </c>
      <c r="V605" s="62">
        <v>-0.4325833333333336</v>
      </c>
      <c r="W605" s="62">
        <v>-0.47591666666666649</v>
      </c>
      <c r="X605" s="62">
        <v>-0.50049999999999983</v>
      </c>
      <c r="Y605" s="62">
        <v>-0.51550000000000018</v>
      </c>
      <c r="Z605" s="62">
        <v>-0.52966666666666695</v>
      </c>
      <c r="AA605" s="62">
        <v>-0.51924999999999988</v>
      </c>
      <c r="AB605" s="62">
        <v>-0.49966666666666654</v>
      </c>
      <c r="AC605" s="62">
        <v>-0.50841666666666663</v>
      </c>
      <c r="AD605" s="62">
        <v>-0.51008333333333311</v>
      </c>
      <c r="AE605" s="62">
        <v>-0.49216666666666659</v>
      </c>
      <c r="AF605" s="62">
        <v>-0.43383333333333329</v>
      </c>
      <c r="AG605" s="62">
        <v>-0.42966666666666681</v>
      </c>
      <c r="AH605" s="70"/>
      <c r="AI605" s="21">
        <f t="shared" ref="AI605:AI613" si="71">IF(AE605="","***",ROUND(AVERAGE(D605:AH605),2))</f>
        <v>-0.57999999999999996</v>
      </c>
      <c r="AJ605" s="19">
        <f t="shared" ref="AJ605:AJ613" si="72">IF(AE605="","***",MAX(D605:AH605))</f>
        <v>-0.34841666666666665</v>
      </c>
      <c r="AK605" s="20">
        <f t="shared" ref="AK605:AK613" si="73">IF(AE605="","***",MIN(D605:AH605))</f>
        <v>-0.73174999999999979</v>
      </c>
    </row>
    <row r="606" spans="1:38" ht="13.5" customHeight="1" x14ac:dyDescent="0.15">
      <c r="A606" s="112">
        <v>26</v>
      </c>
      <c r="B606" s="110">
        <v>2021</v>
      </c>
      <c r="C606" s="113">
        <v>5</v>
      </c>
      <c r="D606" s="49">
        <v>-0.44175000000000031</v>
      </c>
      <c r="E606" s="50">
        <v>-0.46424999999999988</v>
      </c>
      <c r="F606" s="50">
        <v>-0.5142500000000001</v>
      </c>
      <c r="G606" s="50">
        <v>-0.52800000000000036</v>
      </c>
      <c r="H606" s="50">
        <v>-0.49549999999999988</v>
      </c>
      <c r="I606" s="50">
        <v>-0.37925000000000003</v>
      </c>
      <c r="J606" s="50">
        <v>-0.42550000000000021</v>
      </c>
      <c r="K606" s="50">
        <v>-0.43966666666666704</v>
      </c>
      <c r="L606" s="50">
        <v>-0.45800000000000002</v>
      </c>
      <c r="M606" s="50">
        <v>-0.48799999999999971</v>
      </c>
      <c r="N606" s="50">
        <v>-0.49799999999999983</v>
      </c>
      <c r="O606" s="50">
        <v>-0.50924999999999965</v>
      </c>
      <c r="P606" s="50">
        <v>-0.49466666666666653</v>
      </c>
      <c r="Q606" s="50">
        <v>-0.49966666666666654</v>
      </c>
      <c r="R606" s="50">
        <v>-0.51633333333333331</v>
      </c>
      <c r="S606" s="50">
        <v>-0.50049999999999983</v>
      </c>
      <c r="T606" s="50">
        <v>-0.48008333333333314</v>
      </c>
      <c r="U606" s="50">
        <v>-0.49758333333333321</v>
      </c>
      <c r="V606" s="50">
        <v>-0.47299999999999992</v>
      </c>
      <c r="W606" s="50">
        <v>-0.43966666666666665</v>
      </c>
      <c r="X606" s="50">
        <v>-0.27216666666666667</v>
      </c>
      <c r="Y606" s="50">
        <v>-0.36133333333333334</v>
      </c>
      <c r="Z606" s="50">
        <v>-0.41300000000000031</v>
      </c>
      <c r="AA606" s="50">
        <v>-0.43258333333333354</v>
      </c>
      <c r="AB606" s="50">
        <v>-0.43508333333333366</v>
      </c>
      <c r="AC606" s="50">
        <v>-0.45633333333333348</v>
      </c>
      <c r="AD606" s="50">
        <v>-0.38466666666666666</v>
      </c>
      <c r="AE606" s="50">
        <v>-0.37341666666666673</v>
      </c>
      <c r="AF606" s="50">
        <v>-0.40883333333333366</v>
      </c>
      <c r="AG606" s="50">
        <v>-0.4475833333333335</v>
      </c>
      <c r="AH606" s="71">
        <v>-0.48258333333333309</v>
      </c>
      <c r="AI606" s="21">
        <f t="shared" si="71"/>
        <v>-0.45</v>
      </c>
      <c r="AJ606" s="19">
        <f t="shared" si="72"/>
        <v>-0.27216666666666667</v>
      </c>
      <c r="AK606" s="20">
        <f t="shared" si="73"/>
        <v>-0.52800000000000036</v>
      </c>
    </row>
    <row r="607" spans="1:38" ht="13.5" customHeight="1" x14ac:dyDescent="0.15">
      <c r="A607" s="112">
        <v>26</v>
      </c>
      <c r="B607" s="110">
        <v>2021</v>
      </c>
      <c r="C607" s="113">
        <v>6</v>
      </c>
      <c r="D607" s="21">
        <v>-0.50758333333333339</v>
      </c>
      <c r="E607" s="19">
        <v>-0.52300000000000024</v>
      </c>
      <c r="F607" s="19">
        <v>-0.51466666666666649</v>
      </c>
      <c r="G607" s="19">
        <v>-0.45216666666666688</v>
      </c>
      <c r="H607" s="19">
        <v>-0.45091666666666685</v>
      </c>
      <c r="I607" s="19">
        <v>-0.48258333333333298</v>
      </c>
      <c r="J607" s="19">
        <v>-0.50424999999999975</v>
      </c>
      <c r="K607" s="19">
        <v>-0.50841666666666641</v>
      </c>
      <c r="L607" s="19">
        <v>-0.51800000000000024</v>
      </c>
      <c r="M607" s="19">
        <v>-0.52133333333333354</v>
      </c>
      <c r="N607" s="19">
        <v>-0.50883333333333303</v>
      </c>
      <c r="O607" s="19">
        <v>-0.50174999999999981</v>
      </c>
      <c r="P607" s="19">
        <v>-0.48924999999999991</v>
      </c>
      <c r="Q607" s="19">
        <v>-0.48049999999999987</v>
      </c>
      <c r="R607" s="19">
        <v>-0.48341666666666644</v>
      </c>
      <c r="S607" s="19">
        <v>-0.48133333333333317</v>
      </c>
      <c r="T607" s="19">
        <v>-0.48633333333333301</v>
      </c>
      <c r="U607" s="19">
        <v>-0.4925833333333331</v>
      </c>
      <c r="V607" s="19">
        <v>-0.33841666666666664</v>
      </c>
      <c r="W607" s="19">
        <v>-0.34591666666666671</v>
      </c>
      <c r="X607" s="19">
        <v>-0.42591666666666689</v>
      </c>
      <c r="Y607" s="19">
        <v>-0.46258333333333335</v>
      </c>
      <c r="Z607" s="19">
        <v>-0.48883333333333301</v>
      </c>
      <c r="AA607" s="19">
        <v>-0.51716666666666677</v>
      </c>
      <c r="AB607" s="19">
        <v>-0.5321666666666669</v>
      </c>
      <c r="AC607" s="19">
        <v>-0.5488333333333334</v>
      </c>
      <c r="AD607" s="19">
        <v>-0.54175000000000018</v>
      </c>
      <c r="AE607" s="19">
        <v>-0.50174999999999981</v>
      </c>
      <c r="AF607" s="19">
        <v>-0.47424999999999989</v>
      </c>
      <c r="AG607" s="19">
        <v>-0.49799999999999983</v>
      </c>
      <c r="AH607" s="20"/>
      <c r="AI607" s="21">
        <f t="shared" si="71"/>
        <v>-0.49</v>
      </c>
      <c r="AJ607" s="19">
        <f t="shared" si="72"/>
        <v>-0.33841666666666664</v>
      </c>
      <c r="AK607" s="20">
        <f t="shared" si="73"/>
        <v>-0.5488333333333334</v>
      </c>
    </row>
    <row r="608" spans="1:38" ht="13.5" customHeight="1" x14ac:dyDescent="0.15">
      <c r="A608" s="109">
        <v>26</v>
      </c>
      <c r="B608" s="110">
        <v>2021</v>
      </c>
      <c r="C608" s="111">
        <v>7</v>
      </c>
      <c r="D608" s="21">
        <v>-0.46425000000000011</v>
      </c>
      <c r="E608" s="19">
        <v>-0.34675000000000011</v>
      </c>
      <c r="F608" s="19">
        <v>-0.31925000000000009</v>
      </c>
      <c r="G608" s="19">
        <v>-0.40425000000000005</v>
      </c>
      <c r="H608" s="19">
        <v>-0.4325833333333336</v>
      </c>
      <c r="I608" s="19">
        <v>-0.38966666666666661</v>
      </c>
      <c r="J608" s="19">
        <v>-0.38425000000000026</v>
      </c>
      <c r="K608" s="19">
        <v>-0.37675000000000014</v>
      </c>
      <c r="L608" s="19">
        <v>-0.31466666666666671</v>
      </c>
      <c r="M608" s="19">
        <v>-0.36258333333333342</v>
      </c>
      <c r="N608" s="19">
        <v>-0.41841666666666688</v>
      </c>
      <c r="O608" s="19">
        <v>-0.41341666666666682</v>
      </c>
      <c r="P608" s="19">
        <v>-0.40341666666666698</v>
      </c>
      <c r="Q608" s="19">
        <v>-0.44550000000000023</v>
      </c>
      <c r="R608" s="19">
        <v>-0.44633333333333353</v>
      </c>
      <c r="S608" s="19">
        <v>-0.46175000000000005</v>
      </c>
      <c r="T608" s="19">
        <v>-0.47174999999999989</v>
      </c>
      <c r="U608" s="19">
        <v>-0.47966666666666641</v>
      </c>
      <c r="V608" s="19">
        <v>-0.48133333333333311</v>
      </c>
      <c r="W608" s="19">
        <v>-0.49049999999999966</v>
      </c>
      <c r="X608" s="19">
        <v>-0.49133333333333301</v>
      </c>
      <c r="Y608" s="19">
        <v>-0.47841666666666649</v>
      </c>
      <c r="Z608" s="19">
        <v>-0.46508333333333335</v>
      </c>
      <c r="AA608" s="19">
        <v>-0.45550000000000018</v>
      </c>
      <c r="AB608" s="19">
        <v>-0.45175000000000026</v>
      </c>
      <c r="AC608" s="19">
        <v>-0.44258333333333372</v>
      </c>
      <c r="AD608" s="19">
        <v>-0.44508333333333355</v>
      </c>
      <c r="AE608" s="19">
        <v>-0.46466666666666673</v>
      </c>
      <c r="AF608" s="19">
        <v>-0.45675000000000016</v>
      </c>
      <c r="AG608" s="19">
        <v>-0.46883333333333327</v>
      </c>
      <c r="AH608" s="20">
        <v>-0.48174999999999973</v>
      </c>
      <c r="AI608" s="21">
        <f t="shared" si="71"/>
        <v>-0.43</v>
      </c>
      <c r="AJ608" s="19">
        <f t="shared" si="72"/>
        <v>-0.31466666666666671</v>
      </c>
      <c r="AK608" s="20">
        <f t="shared" si="73"/>
        <v>-0.49133333333333301</v>
      </c>
    </row>
    <row r="609" spans="1:38" ht="13.5" customHeight="1" x14ac:dyDescent="0.15">
      <c r="A609" s="112">
        <v>26</v>
      </c>
      <c r="B609" s="110">
        <v>2021</v>
      </c>
      <c r="C609" s="113">
        <v>8</v>
      </c>
      <c r="D609" s="21">
        <v>-0.49674999999999986</v>
      </c>
      <c r="E609" s="19">
        <v>-0.51466666666666683</v>
      </c>
      <c r="F609" s="19">
        <v>-0.50424999999999975</v>
      </c>
      <c r="G609" s="19">
        <v>-0.48633333333333312</v>
      </c>
      <c r="H609" s="19">
        <v>-0.48049999999999976</v>
      </c>
      <c r="I609" s="19">
        <v>-0.47424999999999989</v>
      </c>
      <c r="J609" s="19">
        <v>-0.45883333333333343</v>
      </c>
      <c r="K609" s="19">
        <v>-0.4575833333333334</v>
      </c>
      <c r="L609" s="19">
        <v>-0.44883333333333358</v>
      </c>
      <c r="M609" s="19">
        <v>-0.48216666666666635</v>
      </c>
      <c r="N609" s="19">
        <v>-0.50424999999999975</v>
      </c>
      <c r="O609" s="19">
        <v>-0.49466666666666659</v>
      </c>
      <c r="P609" s="19">
        <v>-0.4221666666666668</v>
      </c>
      <c r="Q609" s="19">
        <v>-0.18591666666666673</v>
      </c>
      <c r="R609" s="19">
        <v>-0.2571666666666666</v>
      </c>
      <c r="S609" s="19">
        <v>-0.36341666666666672</v>
      </c>
      <c r="T609" s="19">
        <v>-0.36383333333333345</v>
      </c>
      <c r="U609" s="19">
        <v>-0.33966666666666678</v>
      </c>
      <c r="V609" s="19">
        <v>-0.34966666666666674</v>
      </c>
      <c r="W609" s="19">
        <v>-0.35466666666666685</v>
      </c>
      <c r="X609" s="19">
        <v>-0.3655000000000001</v>
      </c>
      <c r="Y609" s="19">
        <v>-0.42675000000000013</v>
      </c>
      <c r="Z609" s="19">
        <v>-0.45091666666666685</v>
      </c>
      <c r="AA609" s="19">
        <v>-0.47883333333333306</v>
      </c>
      <c r="AB609" s="19">
        <v>-0.50883333333333358</v>
      </c>
      <c r="AC609" s="19">
        <v>-0.53800000000000014</v>
      </c>
      <c r="AD609" s="19">
        <v>-0.56674999999999986</v>
      </c>
      <c r="AE609" s="19">
        <v>-0.59675000000000022</v>
      </c>
      <c r="AF609" s="19">
        <v>-0.62466666666666681</v>
      </c>
      <c r="AG609" s="19">
        <v>-0.65008333333333301</v>
      </c>
      <c r="AH609" s="20">
        <v>-0.6659166666666666</v>
      </c>
      <c r="AI609" s="21">
        <f t="shared" si="71"/>
        <v>-0.46</v>
      </c>
      <c r="AJ609" s="19">
        <f t="shared" si="72"/>
        <v>-0.18591666666666673</v>
      </c>
      <c r="AK609" s="20">
        <f t="shared" si="73"/>
        <v>-0.6659166666666666</v>
      </c>
    </row>
    <row r="610" spans="1:38" ht="13.5" customHeight="1" x14ac:dyDescent="0.15">
      <c r="A610" s="112">
        <v>26</v>
      </c>
      <c r="B610" s="110">
        <v>2021</v>
      </c>
      <c r="C610" s="113">
        <v>9</v>
      </c>
      <c r="D610" s="21">
        <v>-0.66841666666666644</v>
      </c>
      <c r="E610" s="19">
        <v>-0.66341666666666665</v>
      </c>
      <c r="F610" s="19">
        <v>-0.65841666666666654</v>
      </c>
      <c r="G610" s="19">
        <v>-0.60008333333333352</v>
      </c>
      <c r="H610" s="19">
        <v>-0.5000833333333331</v>
      </c>
      <c r="I610" s="19">
        <v>-0.48924999999999969</v>
      </c>
      <c r="J610" s="19">
        <v>-0.49591666666666656</v>
      </c>
      <c r="K610" s="19">
        <v>-0.48175000000000007</v>
      </c>
      <c r="L610" s="19">
        <v>-0.3500833333333333</v>
      </c>
      <c r="M610" s="19">
        <v>-0.49133333333333357</v>
      </c>
      <c r="N610" s="19">
        <v>-0.55008333333333337</v>
      </c>
      <c r="O610" s="19">
        <v>-0.61675000000000013</v>
      </c>
      <c r="P610" s="19">
        <v>-0.66008333333333347</v>
      </c>
      <c r="Q610" s="19">
        <v>-0.68758333333333377</v>
      </c>
      <c r="R610" s="19">
        <v>-0.69050000000000022</v>
      </c>
      <c r="S610" s="19">
        <v>-0.71466666666666667</v>
      </c>
      <c r="T610" s="19">
        <v>-0.71633333333333338</v>
      </c>
      <c r="U610" s="19">
        <v>-0.5259166666666667</v>
      </c>
      <c r="V610" s="19">
        <v>-0.56091666666666662</v>
      </c>
      <c r="W610" s="19">
        <v>-0.56549999999999978</v>
      </c>
      <c r="X610" s="19">
        <v>-0.58550000000000046</v>
      </c>
      <c r="Y610" s="19">
        <v>-0.59508333333333363</v>
      </c>
      <c r="Z610" s="19">
        <v>-0.61466666666666681</v>
      </c>
      <c r="AA610" s="19">
        <v>-0.64883333333333315</v>
      </c>
      <c r="AB610" s="19">
        <v>-0.67758333333333365</v>
      </c>
      <c r="AC610" s="19">
        <v>-0.64091666666666702</v>
      </c>
      <c r="AD610" s="19">
        <v>-0.61050000000000015</v>
      </c>
      <c r="AE610" s="19">
        <v>-0.64591666666666647</v>
      </c>
      <c r="AF610" s="19">
        <v>-0.67758333333333365</v>
      </c>
      <c r="AG610" s="19">
        <v>-0.68966666666666709</v>
      </c>
      <c r="AH610" s="20"/>
      <c r="AI610" s="21">
        <f t="shared" si="71"/>
        <v>-0.6</v>
      </c>
      <c r="AJ610" s="19">
        <f t="shared" si="72"/>
        <v>-0.3500833333333333</v>
      </c>
      <c r="AK610" s="20">
        <f t="shared" si="73"/>
        <v>-0.71633333333333338</v>
      </c>
    </row>
    <row r="611" spans="1:38" ht="13.5" customHeight="1" x14ac:dyDescent="0.15">
      <c r="A611" s="109">
        <v>26</v>
      </c>
      <c r="B611" s="110">
        <v>2021</v>
      </c>
      <c r="C611" s="111">
        <v>10</v>
      </c>
      <c r="D611" s="49">
        <v>-0.69258333333333366</v>
      </c>
      <c r="E611" s="50">
        <v>-0.73716666666666641</v>
      </c>
      <c r="F611" s="50">
        <v>-0.75966666666666682</v>
      </c>
      <c r="G611" s="50">
        <v>-0.76091666666666624</v>
      </c>
      <c r="H611" s="50">
        <v>-0.74924999999999986</v>
      </c>
      <c r="I611" s="50">
        <v>-0.7450833333333331</v>
      </c>
      <c r="J611" s="50">
        <v>-0.74549999999999994</v>
      </c>
      <c r="K611" s="50">
        <v>-0.74383333333333324</v>
      </c>
      <c r="L611" s="50">
        <v>-0.75049999999999983</v>
      </c>
      <c r="M611" s="50">
        <v>-0.74799999999999989</v>
      </c>
      <c r="N611" s="50">
        <v>-0.75049999999999972</v>
      </c>
      <c r="O611" s="50">
        <v>-0.77091666666666658</v>
      </c>
      <c r="P611" s="50">
        <v>-0.62050000000000038</v>
      </c>
      <c r="Q611" s="50">
        <v>-0.62050000000000016</v>
      </c>
      <c r="R611" s="50">
        <v>-0.65716666666666645</v>
      </c>
      <c r="S611" s="50">
        <v>-0.67300000000000015</v>
      </c>
      <c r="T611" s="50">
        <v>-0.69425000000000026</v>
      </c>
      <c r="U611" s="50">
        <v>-0.72299999999999998</v>
      </c>
      <c r="V611" s="50">
        <v>-0.71299999999999997</v>
      </c>
      <c r="W611" s="50">
        <v>-0.70716666666666672</v>
      </c>
      <c r="X611" s="50">
        <v>-0.70175000000000021</v>
      </c>
      <c r="Y611" s="50">
        <v>-0.70341666666666691</v>
      </c>
      <c r="Z611" s="50">
        <v>-0.75258333333333294</v>
      </c>
      <c r="AA611" s="50">
        <v>-0.74050000000000005</v>
      </c>
      <c r="AB611" s="50">
        <v>-0.7067500000000001</v>
      </c>
      <c r="AC611" s="50">
        <v>-0.68383333333333363</v>
      </c>
      <c r="AD611" s="50">
        <v>-0.69425000000000026</v>
      </c>
      <c r="AE611" s="50">
        <v>-0.70674999999999999</v>
      </c>
      <c r="AF611" s="50">
        <v>-0.73133333333333317</v>
      </c>
      <c r="AG611" s="50">
        <v>-0.74716666666666642</v>
      </c>
      <c r="AH611" s="71">
        <v>-0.73883333333333334</v>
      </c>
      <c r="AI611" s="21">
        <f t="shared" si="71"/>
        <v>-0.72</v>
      </c>
      <c r="AJ611" s="19">
        <f t="shared" si="72"/>
        <v>-0.62050000000000016</v>
      </c>
      <c r="AK611" s="20">
        <f t="shared" si="73"/>
        <v>-0.77091666666666658</v>
      </c>
    </row>
    <row r="612" spans="1:38" ht="13.5" customHeight="1" x14ac:dyDescent="0.15">
      <c r="A612" s="112">
        <v>26</v>
      </c>
      <c r="B612" s="110">
        <v>2021</v>
      </c>
      <c r="C612" s="113">
        <v>11</v>
      </c>
      <c r="D612" s="49">
        <v>-0.72633333333333328</v>
      </c>
      <c r="E612" s="50">
        <v>-0.71591666666666665</v>
      </c>
      <c r="F612" s="50">
        <v>-0.71050000000000013</v>
      </c>
      <c r="G612" s="50">
        <v>-0.70883333333333354</v>
      </c>
      <c r="H612" s="50">
        <v>-0.7100833333333334</v>
      </c>
      <c r="I612" s="50">
        <v>-0.70633333333333337</v>
      </c>
      <c r="J612" s="50">
        <v>-0.70591666666666686</v>
      </c>
      <c r="K612" s="50">
        <v>-0.69758333333333367</v>
      </c>
      <c r="L612" s="50">
        <v>-0.63550000000000006</v>
      </c>
      <c r="M612" s="50">
        <v>-0.62008333333333354</v>
      </c>
      <c r="N612" s="50">
        <v>-0.64091666666666647</v>
      </c>
      <c r="O612" s="50">
        <v>-0.66758333333333375</v>
      </c>
      <c r="P612" s="50">
        <v>-0.6934166666666669</v>
      </c>
      <c r="Q612" s="50">
        <v>-0.70425000000000004</v>
      </c>
      <c r="R612" s="50">
        <v>-0.70966666666666667</v>
      </c>
      <c r="S612" s="50">
        <v>-0.7150833333333334</v>
      </c>
      <c r="T612" s="50">
        <v>-0.71633333333333338</v>
      </c>
      <c r="U612" s="50">
        <v>-0.71091666666666675</v>
      </c>
      <c r="V612" s="50">
        <v>-0.70216666666666683</v>
      </c>
      <c r="W612" s="50">
        <v>-0.7134166666666667</v>
      </c>
      <c r="X612" s="50">
        <v>-0.71299999999999997</v>
      </c>
      <c r="Y612" s="50">
        <v>-0.6755000000000001</v>
      </c>
      <c r="Z612" s="50">
        <v>-0.67716666666666692</v>
      </c>
      <c r="AA612" s="50">
        <v>-0.69091666666666685</v>
      </c>
      <c r="AB612" s="50">
        <v>-0.70591666666666686</v>
      </c>
      <c r="AC612" s="50">
        <v>-0.72508333333333319</v>
      </c>
      <c r="AD612" s="50">
        <v>-0.75258333333333349</v>
      </c>
      <c r="AE612" s="50">
        <v>-0.7634166666666663</v>
      </c>
      <c r="AF612" s="50">
        <v>-0.76216666666666633</v>
      </c>
      <c r="AG612" s="50">
        <v>-0.73258333333333325</v>
      </c>
      <c r="AH612" s="71"/>
      <c r="AI612" s="21">
        <f t="shared" si="71"/>
        <v>-0.7</v>
      </c>
      <c r="AJ612" s="19">
        <f t="shared" si="72"/>
        <v>-0.62008333333333354</v>
      </c>
      <c r="AK612" s="20">
        <f t="shared" si="73"/>
        <v>-0.7634166666666663</v>
      </c>
    </row>
    <row r="613" spans="1:38" ht="13.5" customHeight="1" x14ac:dyDescent="0.15">
      <c r="A613" s="114">
        <v>26</v>
      </c>
      <c r="B613" s="115">
        <v>2021</v>
      </c>
      <c r="C613" s="116">
        <v>12</v>
      </c>
      <c r="D613" s="53">
        <v>-0.6642499999999999</v>
      </c>
      <c r="E613" s="54">
        <v>-0.67716666666666692</v>
      </c>
      <c r="F613" s="54">
        <v>-0.67049999999999976</v>
      </c>
      <c r="G613" s="54">
        <v>-0.66841666666666688</v>
      </c>
      <c r="H613" s="54">
        <v>-0.6934166666666669</v>
      </c>
      <c r="I613" s="54">
        <v>-0.68133333333333346</v>
      </c>
      <c r="J613" s="54">
        <v>-0.62383333333333357</v>
      </c>
      <c r="K613" s="54">
        <v>-0.59091666666666687</v>
      </c>
      <c r="L613" s="54">
        <v>-0.64591666666666636</v>
      </c>
      <c r="M613" s="54">
        <v>-0.66508333333333336</v>
      </c>
      <c r="N613" s="54">
        <v>-0.69466666666666699</v>
      </c>
      <c r="O613" s="54">
        <v>-0.70300000000000018</v>
      </c>
      <c r="P613" s="54">
        <v>-0.7267499999999999</v>
      </c>
      <c r="Q613" s="54">
        <v>-0.74549999999999994</v>
      </c>
      <c r="R613" s="54">
        <v>-0.75633333333333308</v>
      </c>
      <c r="S613" s="54">
        <v>-0.76174999999999982</v>
      </c>
      <c r="T613" s="54">
        <v>-0.69133333333333369</v>
      </c>
      <c r="U613" s="54">
        <v>-0.6696666666666663</v>
      </c>
      <c r="V613" s="54">
        <v>-0.65924999999999978</v>
      </c>
      <c r="W613" s="54">
        <v>-0.68716666666666704</v>
      </c>
      <c r="X613" s="54">
        <v>-0.70841666666666658</v>
      </c>
      <c r="Y613" s="54">
        <v>-0.7388333333333329</v>
      </c>
      <c r="Z613" s="54">
        <v>-0.76883333333333337</v>
      </c>
      <c r="AA613" s="54">
        <v>-0.77258333333333373</v>
      </c>
      <c r="AB613" s="54">
        <v>-0.76175000000000004</v>
      </c>
      <c r="AC613" s="54">
        <v>-0.78216666666666679</v>
      </c>
      <c r="AD613" s="54">
        <v>-0.77425000000000033</v>
      </c>
      <c r="AE613" s="54">
        <v>-0.76716666666666677</v>
      </c>
      <c r="AF613" s="54">
        <v>-0.71383333333333343</v>
      </c>
      <c r="AG613" s="54">
        <v>-0.65883333333333327</v>
      </c>
      <c r="AH613" s="72">
        <v>-0.65883333333333327</v>
      </c>
      <c r="AI613" s="73">
        <f t="shared" si="71"/>
        <v>-0.7</v>
      </c>
      <c r="AJ613" s="68">
        <f t="shared" si="72"/>
        <v>-0.59091666666666687</v>
      </c>
      <c r="AK613" s="69">
        <f t="shared" si="73"/>
        <v>-0.78216666666666679</v>
      </c>
      <c r="AL613" s="31">
        <f>IF(AE613="","***",AVERAGE(AI602:AI613))</f>
        <v>-0.59333333333333338</v>
      </c>
    </row>
    <row r="614" spans="1:38" ht="13.5" customHeight="1" x14ac:dyDescent="0.15">
      <c r="A614" s="117">
        <v>26</v>
      </c>
      <c r="B614" s="118">
        <v>2022</v>
      </c>
      <c r="C614" s="119">
        <v>1</v>
      </c>
      <c r="D614" s="61">
        <v>-0.67258333333333364</v>
      </c>
      <c r="E614" s="62">
        <v>-0.66924999999999979</v>
      </c>
      <c r="F614" s="62">
        <v>-0.66924999999999979</v>
      </c>
      <c r="G614" s="62">
        <v>-0.68341666666666701</v>
      </c>
      <c r="H614" s="62">
        <v>-0.70925000000000005</v>
      </c>
      <c r="I614" s="62">
        <v>-0.71216666666666673</v>
      </c>
      <c r="J614" s="62">
        <v>-0.73383333333333312</v>
      </c>
      <c r="K614" s="62">
        <v>-0.74091666666666656</v>
      </c>
      <c r="L614" s="62">
        <v>-0.7434166666666665</v>
      </c>
      <c r="M614" s="62">
        <v>-0.75341666666666629</v>
      </c>
      <c r="N614" s="62">
        <v>-0.73258333333333336</v>
      </c>
      <c r="O614" s="62">
        <v>-0.74674999999999991</v>
      </c>
      <c r="P614" s="62">
        <v>-0.74674999999999991</v>
      </c>
      <c r="Q614" s="62">
        <v>-0.76550000000000029</v>
      </c>
      <c r="R614" s="62">
        <v>-0.76633333333333342</v>
      </c>
      <c r="S614" s="62">
        <v>-0.75758333333333328</v>
      </c>
      <c r="T614" s="62">
        <v>-0.74966666666666637</v>
      </c>
      <c r="U614" s="62">
        <v>-0.75258333333333294</v>
      </c>
      <c r="V614" s="62">
        <v>-0.75091666666666645</v>
      </c>
      <c r="W614" s="62">
        <v>-0.75299999999999978</v>
      </c>
      <c r="X614" s="62">
        <v>-0.77133333333333376</v>
      </c>
      <c r="Y614" s="62">
        <v>-0.76633333333333342</v>
      </c>
      <c r="Z614" s="62">
        <v>-0.75341666666666651</v>
      </c>
      <c r="AA614" s="62">
        <v>-0.72633333333333316</v>
      </c>
      <c r="AB614" s="62">
        <v>-0.7417499999999998</v>
      </c>
      <c r="AC614" s="62">
        <v>-0.7454999999999995</v>
      </c>
      <c r="AD614" s="62">
        <v>-0.75424999999999975</v>
      </c>
      <c r="AE614" s="62">
        <v>-0.76008333333333356</v>
      </c>
      <c r="AF614" s="62">
        <v>-0.76216666666666655</v>
      </c>
      <c r="AG614" s="62">
        <v>-0.75716666666666621</v>
      </c>
      <c r="AH614" s="63">
        <v>-0.75966666666666638</v>
      </c>
      <c r="AI614" s="36">
        <f>IF(AE614="","***",ROUND(AVERAGE(D614:AH614),2))</f>
        <v>-0.74</v>
      </c>
      <c r="AJ614" s="23">
        <f>IF(AE614="","***",MAX(D614:AH614))</f>
        <v>-0.66924999999999979</v>
      </c>
      <c r="AK614" s="24">
        <f>IF(AE614="","***",MIN(D614:AH614))</f>
        <v>-0.77133333333333376</v>
      </c>
    </row>
    <row r="615" spans="1:38" ht="13.5" customHeight="1" x14ac:dyDescent="0.15">
      <c r="A615" s="112">
        <v>26</v>
      </c>
      <c r="B615" s="110">
        <v>2022</v>
      </c>
      <c r="C615" s="113">
        <v>2</v>
      </c>
      <c r="D615" s="49">
        <v>-0.75466666666666626</v>
      </c>
      <c r="E615" s="50">
        <v>-0.75549999999999973</v>
      </c>
      <c r="F615" s="50">
        <v>-0.74966666666666637</v>
      </c>
      <c r="G615" s="50">
        <v>-0.74924999999999986</v>
      </c>
      <c r="H615" s="50">
        <v>-0.74966666666666659</v>
      </c>
      <c r="I615" s="50">
        <v>-0.76675000000000038</v>
      </c>
      <c r="J615" s="50">
        <v>-0.77925000000000022</v>
      </c>
      <c r="K615" s="50">
        <v>-0.78133333333333344</v>
      </c>
      <c r="L615" s="50">
        <v>-0.7892499999999999</v>
      </c>
      <c r="M615" s="50">
        <v>-0.77800000000000036</v>
      </c>
      <c r="N615" s="50">
        <v>-0.79008333333333347</v>
      </c>
      <c r="O615" s="50">
        <v>-0.79674999999999996</v>
      </c>
      <c r="P615" s="50">
        <v>-0.78758333333333341</v>
      </c>
      <c r="Q615" s="50">
        <v>-0.77174999999999994</v>
      </c>
      <c r="R615" s="50">
        <v>-0.76091666666666635</v>
      </c>
      <c r="S615" s="50">
        <v>-0.75341666666666629</v>
      </c>
      <c r="T615" s="50">
        <v>-0.76008333333333322</v>
      </c>
      <c r="U615" s="50">
        <v>-0.77174999999999994</v>
      </c>
      <c r="V615" s="50">
        <v>-0.74924999999999986</v>
      </c>
      <c r="W615" s="50">
        <v>-0.7184166666666667</v>
      </c>
      <c r="X615" s="50">
        <v>-0.7434166666666665</v>
      </c>
      <c r="Y615" s="50">
        <v>-0.74633333333333296</v>
      </c>
      <c r="Z615" s="50">
        <v>-0.76424999999999976</v>
      </c>
      <c r="AA615" s="50">
        <v>-0.77550000000000041</v>
      </c>
      <c r="AB615" s="50">
        <v>-0.78800000000000026</v>
      </c>
      <c r="AC615" s="50">
        <v>-0.7855000000000002</v>
      </c>
      <c r="AD615" s="50">
        <v>-0.78758333333333352</v>
      </c>
      <c r="AE615" s="50">
        <v>-0.79133333333333322</v>
      </c>
      <c r="AF615" s="50"/>
      <c r="AG615" s="50"/>
      <c r="AH615" s="51"/>
      <c r="AI615" s="21">
        <f>IF(AE615="","***",ROUND(AVERAGE(D615:AH615),2))</f>
        <v>-0.77</v>
      </c>
      <c r="AJ615" s="19">
        <f>IF(AE615="","***",MAX(D615:AH615))</f>
        <v>-0.7184166666666667</v>
      </c>
      <c r="AK615" s="20">
        <f>IF(AE615="","***",MIN(D615:AH615))</f>
        <v>-0.79674999999999996</v>
      </c>
    </row>
    <row r="616" spans="1:38" ht="13.5" customHeight="1" x14ac:dyDescent="0.15">
      <c r="A616" s="112">
        <v>26</v>
      </c>
      <c r="B616" s="110">
        <v>2022</v>
      </c>
      <c r="C616" s="113">
        <v>3</v>
      </c>
      <c r="D616" s="49">
        <v>-0.76466666666666649</v>
      </c>
      <c r="E616" s="50">
        <v>-0.755083333333333</v>
      </c>
      <c r="F616" s="50">
        <v>-0.76508333333333356</v>
      </c>
      <c r="G616" s="50">
        <v>-0.76716666666666689</v>
      </c>
      <c r="H616" s="50">
        <v>-0.74799999999999989</v>
      </c>
      <c r="I616" s="50">
        <v>-0.76841666666666664</v>
      </c>
      <c r="J616" s="50">
        <v>-0.77925000000000022</v>
      </c>
      <c r="K616" s="50">
        <v>-0.78758333333333352</v>
      </c>
      <c r="L616" s="50">
        <v>-0.79800000000000004</v>
      </c>
      <c r="M616" s="50">
        <v>-0.80841666666666689</v>
      </c>
      <c r="N616" s="50">
        <v>-0.8005000000000001</v>
      </c>
      <c r="O616" s="50">
        <v>-0.80508333333333348</v>
      </c>
      <c r="P616" s="50">
        <v>-0.80800000000000016</v>
      </c>
      <c r="Q616" s="50">
        <v>-0.7992499999999999</v>
      </c>
      <c r="R616" s="50">
        <v>-0.79508333333333336</v>
      </c>
      <c r="S616" s="50">
        <v>-0.7955000000000001</v>
      </c>
      <c r="T616" s="50">
        <v>-0.79674999999999996</v>
      </c>
      <c r="U616" s="50">
        <v>-0.74675000000000002</v>
      </c>
      <c r="V616" s="50">
        <v>-0.68841666666666701</v>
      </c>
      <c r="W616" s="50">
        <v>-0.70758333333333334</v>
      </c>
      <c r="X616" s="50">
        <v>-0.70050000000000023</v>
      </c>
      <c r="Y616" s="50">
        <v>-0.67591666666666661</v>
      </c>
      <c r="Z616" s="50">
        <v>-0.6575833333333333</v>
      </c>
      <c r="AA616" s="50">
        <v>-0.6605000000000002</v>
      </c>
      <c r="AB616" s="50">
        <v>-0.68258333333333387</v>
      </c>
      <c r="AC616" s="74">
        <v>-0.64216666666666677</v>
      </c>
      <c r="AD616" s="50">
        <v>-0.57091666666666641</v>
      </c>
      <c r="AE616" s="50">
        <v>-0.58550000000000035</v>
      </c>
      <c r="AF616" s="74">
        <v>-0.60633333333333372</v>
      </c>
      <c r="AG616" s="50">
        <v>-0.60633333333333372</v>
      </c>
      <c r="AH616" s="71">
        <v>-0.60425000000000029</v>
      </c>
      <c r="AI616" s="21">
        <f>IF(AE616="","***",ROUND(AVERAGE(D616:AH616),2))</f>
        <v>-0.73</v>
      </c>
      <c r="AJ616" s="19">
        <f>IF(AE616="","***",MAX(D616:AH616))</f>
        <v>-0.57091666666666641</v>
      </c>
      <c r="AK616" s="20">
        <f>IF(AE616="","***",MIN(D616:AH616))</f>
        <v>-0.80841666666666689</v>
      </c>
    </row>
    <row r="617" spans="1:38" ht="13.5" customHeight="1" x14ac:dyDescent="0.15">
      <c r="A617" s="109">
        <v>26</v>
      </c>
      <c r="B617" s="110">
        <v>2022</v>
      </c>
      <c r="C617" s="111">
        <v>4</v>
      </c>
      <c r="D617" s="61">
        <v>-0.62924999999999998</v>
      </c>
      <c r="E617" s="62">
        <v>-0.65341666666666642</v>
      </c>
      <c r="F617" s="62">
        <v>-0.65425</v>
      </c>
      <c r="G617" s="62">
        <v>-0.6413333333333332</v>
      </c>
      <c r="H617" s="62">
        <v>-0.65966666666666685</v>
      </c>
      <c r="I617" s="62">
        <v>-0.67966666666666697</v>
      </c>
      <c r="J617" s="62">
        <v>-0.69050000000000045</v>
      </c>
      <c r="K617" s="62">
        <v>-0.71466666666666667</v>
      </c>
      <c r="L617" s="62">
        <v>-0.72591666666666654</v>
      </c>
      <c r="M617" s="62">
        <v>-0.73424999999999985</v>
      </c>
      <c r="N617" s="62">
        <v>-0.73466666666666647</v>
      </c>
      <c r="O617" s="62">
        <v>-0.72341666666666671</v>
      </c>
      <c r="P617" s="62">
        <v>-0.7067500000000001</v>
      </c>
      <c r="Q617" s="62">
        <v>-0.65633333333333332</v>
      </c>
      <c r="R617" s="62">
        <v>-0.56591666666666673</v>
      </c>
      <c r="S617" s="62">
        <v>-0.55299999999999994</v>
      </c>
      <c r="T617" s="62">
        <v>-0.56466666666666654</v>
      </c>
      <c r="U617" s="62">
        <v>-0.54175000000000018</v>
      </c>
      <c r="V617" s="62">
        <v>-0.53133333333333355</v>
      </c>
      <c r="W617" s="62">
        <v>-0.54716666666666669</v>
      </c>
      <c r="X617" s="62">
        <v>-0.54425000000000001</v>
      </c>
      <c r="Y617" s="62">
        <v>-0.51383333333333348</v>
      </c>
      <c r="Z617" s="62">
        <v>-0.5288333333333336</v>
      </c>
      <c r="AA617" s="62">
        <v>-0.54008333333333347</v>
      </c>
      <c r="AB617" s="62">
        <v>-0.54799999999999993</v>
      </c>
      <c r="AC617" s="62">
        <v>-0.54091666666666682</v>
      </c>
      <c r="AD617" s="62">
        <v>-0.51883333333333348</v>
      </c>
      <c r="AE617" s="62">
        <v>-0.5255000000000003</v>
      </c>
      <c r="AF617" s="62">
        <v>-0.4871666666666668</v>
      </c>
      <c r="AG617" s="62">
        <v>-0.46258333333333329</v>
      </c>
      <c r="AH617" s="70"/>
      <c r="AI617" s="21">
        <f t="shared" ref="AI617:AI625" si="74">IF(AE617="","***",ROUND(AVERAGE(D617:AH617),2))</f>
        <v>-0.6</v>
      </c>
      <c r="AJ617" s="19">
        <f t="shared" ref="AJ617:AJ625" si="75">IF(AE617="","***",MAX(D617:AH617))</f>
        <v>-0.46258333333333329</v>
      </c>
      <c r="AK617" s="20">
        <f t="shared" ref="AK617:AK625" si="76">IF(AE617="","***",MIN(D617:AH617))</f>
        <v>-0.73466666666666647</v>
      </c>
    </row>
    <row r="618" spans="1:38" ht="13.5" customHeight="1" x14ac:dyDescent="0.15">
      <c r="A618" s="112">
        <v>26</v>
      </c>
      <c r="B618" s="110">
        <v>2022</v>
      </c>
      <c r="C618" s="113">
        <v>5</v>
      </c>
      <c r="D618" s="49">
        <v>-0.44341666666666657</v>
      </c>
      <c r="E618" s="50">
        <v>-0.44341666666666685</v>
      </c>
      <c r="F618" s="50">
        <v>-0.49174999999999985</v>
      </c>
      <c r="G618" s="50">
        <v>-0.51716666666666677</v>
      </c>
      <c r="H618" s="50">
        <v>-0.53466666666666685</v>
      </c>
      <c r="I618" s="50">
        <v>-0.54633333333333345</v>
      </c>
      <c r="J618" s="50">
        <v>-0.54466666666666674</v>
      </c>
      <c r="K618" s="50">
        <v>-0.55883333333333318</v>
      </c>
      <c r="L618" s="50">
        <v>-0.5721666666666666</v>
      </c>
      <c r="M618" s="50">
        <v>-0.58216666666666672</v>
      </c>
      <c r="N618" s="50">
        <v>-0.5838333333333332</v>
      </c>
      <c r="O618" s="50">
        <v>-0.57174999999999998</v>
      </c>
      <c r="P618" s="50">
        <v>-0.51758333333333306</v>
      </c>
      <c r="Q618" s="50">
        <v>-0.46050000000000008</v>
      </c>
      <c r="R618" s="50">
        <v>-0.48424999999999963</v>
      </c>
      <c r="S618" s="50">
        <v>-0.50008333333333332</v>
      </c>
      <c r="T618" s="50">
        <v>-0.51466666666666683</v>
      </c>
      <c r="U618" s="50">
        <v>-0.53175000000000028</v>
      </c>
      <c r="V618" s="50">
        <v>-0.53675000000000017</v>
      </c>
      <c r="W618" s="50">
        <v>-0.53508333333333358</v>
      </c>
      <c r="X618" s="50">
        <v>-0.53341666666666698</v>
      </c>
      <c r="Y618" s="50">
        <v>-0.53091666666666693</v>
      </c>
      <c r="Z618" s="50">
        <v>-0.5592499999999998</v>
      </c>
      <c r="AA618" s="50">
        <v>-0.57466666666666655</v>
      </c>
      <c r="AB618" s="50">
        <v>-0.56841666666666657</v>
      </c>
      <c r="AC618" s="50">
        <v>-0.55383333333333329</v>
      </c>
      <c r="AD618" s="50">
        <v>-0.35091666666666677</v>
      </c>
      <c r="AE618" s="50">
        <v>-0.42341666666666683</v>
      </c>
      <c r="AF618" s="50">
        <v>-0.4600833333333334</v>
      </c>
      <c r="AG618" s="50">
        <v>-0.47549999999999981</v>
      </c>
      <c r="AH618" s="71">
        <v>-0.47299999999999986</v>
      </c>
      <c r="AI618" s="21">
        <f t="shared" si="74"/>
        <v>-0.52</v>
      </c>
      <c r="AJ618" s="19">
        <f t="shared" si="75"/>
        <v>-0.35091666666666677</v>
      </c>
      <c r="AK618" s="20">
        <f t="shared" si="76"/>
        <v>-0.5838333333333332</v>
      </c>
    </row>
    <row r="619" spans="1:38" ht="13.5" customHeight="1" x14ac:dyDescent="0.15">
      <c r="A619" s="112">
        <v>26</v>
      </c>
      <c r="B619" s="110">
        <v>2022</v>
      </c>
      <c r="C619" s="113">
        <v>6</v>
      </c>
      <c r="D619" s="21">
        <v>-0.49549999999999988</v>
      </c>
      <c r="E619" s="19">
        <v>-0.50591666666666635</v>
      </c>
      <c r="F619" s="19">
        <v>-0.51550000000000018</v>
      </c>
      <c r="G619" s="19">
        <v>-0.53841666666666677</v>
      </c>
      <c r="H619" s="19">
        <v>-0.54175000000000018</v>
      </c>
      <c r="I619" s="19">
        <v>-0.4413333333333333</v>
      </c>
      <c r="J619" s="19">
        <v>-0.43466666666666681</v>
      </c>
      <c r="K619" s="19">
        <v>-0.48966666666666647</v>
      </c>
      <c r="L619" s="19">
        <v>-0.51466666666666683</v>
      </c>
      <c r="M619" s="19">
        <v>-0.52216666666666678</v>
      </c>
      <c r="N619" s="19">
        <v>-0.51924999999999988</v>
      </c>
      <c r="O619" s="19">
        <v>-0.50758333333333339</v>
      </c>
      <c r="P619" s="19">
        <v>-0.53300000000000025</v>
      </c>
      <c r="Q619" s="19">
        <v>-0.51966666666666639</v>
      </c>
      <c r="R619" s="19">
        <v>-0.48549999999999982</v>
      </c>
      <c r="S619" s="19">
        <v>-0.48299999999999982</v>
      </c>
      <c r="T619" s="19">
        <v>-0.48758333333333309</v>
      </c>
      <c r="U619" s="19">
        <v>-0.49674999999999986</v>
      </c>
      <c r="V619" s="19">
        <v>-0.50133333333333308</v>
      </c>
      <c r="W619" s="19">
        <v>-0.50758333333333328</v>
      </c>
      <c r="X619" s="19">
        <v>-0.51675000000000015</v>
      </c>
      <c r="Y619" s="19">
        <v>-0.35925000000000007</v>
      </c>
      <c r="Z619" s="19">
        <v>-0.4384166666666669</v>
      </c>
      <c r="AA619" s="19">
        <v>-0.47049999999999992</v>
      </c>
      <c r="AB619" s="19">
        <v>-0.50716666666666677</v>
      </c>
      <c r="AC619" s="19">
        <v>-0.53841666666666677</v>
      </c>
      <c r="AD619" s="19">
        <v>-0.56508333333333305</v>
      </c>
      <c r="AE619" s="19">
        <v>-0.58300000000000041</v>
      </c>
      <c r="AF619" s="19">
        <v>-0.61133333333333362</v>
      </c>
      <c r="AG619" s="19">
        <v>-0.64174999999999982</v>
      </c>
      <c r="AH619" s="20"/>
      <c r="AI619" s="21">
        <f t="shared" si="74"/>
        <v>-0.51</v>
      </c>
      <c r="AJ619" s="19">
        <f t="shared" si="75"/>
        <v>-0.35925000000000007</v>
      </c>
      <c r="AK619" s="20">
        <f t="shared" si="76"/>
        <v>-0.64174999999999982</v>
      </c>
    </row>
    <row r="620" spans="1:38" ht="13.5" customHeight="1" x14ac:dyDescent="0.15">
      <c r="A620" s="109">
        <v>26</v>
      </c>
      <c r="B620" s="110">
        <v>2022</v>
      </c>
      <c r="C620" s="111">
        <v>7</v>
      </c>
      <c r="D620" s="21">
        <v>-0.66966666666666674</v>
      </c>
      <c r="E620" s="19">
        <v>-0.69133333333333369</v>
      </c>
      <c r="F620" s="19">
        <v>-0.63550000000000018</v>
      </c>
      <c r="G620" s="19">
        <v>-0.4884166666666665</v>
      </c>
      <c r="H620" s="19">
        <v>-0.36258333333333342</v>
      </c>
      <c r="I620" s="19">
        <v>-0.41050000000000014</v>
      </c>
      <c r="J620" s="19">
        <v>-0.47508333333333308</v>
      </c>
      <c r="K620" s="19">
        <v>-0.50966666666666693</v>
      </c>
      <c r="L620" s="19">
        <v>-0.50216666666666698</v>
      </c>
      <c r="M620" s="19">
        <v>-0.17716666666666672</v>
      </c>
      <c r="N620" s="19">
        <v>-0.34508333333333341</v>
      </c>
      <c r="O620" s="19">
        <v>-0.31133333333333341</v>
      </c>
      <c r="P620" s="19">
        <v>-0.34383333333333344</v>
      </c>
      <c r="Q620" s="19">
        <v>-0.37341666666666667</v>
      </c>
      <c r="R620" s="19">
        <v>-0.25091666666666662</v>
      </c>
      <c r="S620" s="19">
        <v>-0.34300000000000014</v>
      </c>
      <c r="T620" s="19">
        <v>-0.40925000000000017</v>
      </c>
      <c r="U620" s="19">
        <v>-0.4467500000000002</v>
      </c>
      <c r="V620" s="19">
        <v>-0.38050000000000006</v>
      </c>
      <c r="W620" s="19">
        <v>-0.38591666666666669</v>
      </c>
      <c r="X620" s="19">
        <v>-0.43341666666666701</v>
      </c>
      <c r="Y620" s="19">
        <v>-0.44216666666666699</v>
      </c>
      <c r="Z620" s="19">
        <v>-0.47216666666666657</v>
      </c>
      <c r="AA620" s="19">
        <v>-0.50050000000000006</v>
      </c>
      <c r="AB620" s="19">
        <v>-0.52508333333333346</v>
      </c>
      <c r="AC620" s="19">
        <v>-0.54591666666666672</v>
      </c>
      <c r="AD620" s="19">
        <v>-0.47091666666666671</v>
      </c>
      <c r="AE620" s="19">
        <v>-0.47049999999999992</v>
      </c>
      <c r="AF620" s="19">
        <v>-0.48966666666666631</v>
      </c>
      <c r="AG620" s="19">
        <v>-0.50216666666666665</v>
      </c>
      <c r="AH620" s="20">
        <v>-0.52466666666666673</v>
      </c>
      <c r="AI620" s="21">
        <f t="shared" si="74"/>
        <v>-0.45</v>
      </c>
      <c r="AJ620" s="19">
        <f t="shared" si="75"/>
        <v>-0.17716666666666672</v>
      </c>
      <c r="AK620" s="20">
        <f t="shared" si="76"/>
        <v>-0.69133333333333369</v>
      </c>
    </row>
    <row r="621" spans="1:38" ht="13.5" customHeight="1" x14ac:dyDescent="0.15">
      <c r="A621" s="112">
        <v>26</v>
      </c>
      <c r="B621" s="110">
        <v>2022</v>
      </c>
      <c r="C621" s="113">
        <v>8</v>
      </c>
      <c r="D621" s="21">
        <v>-0.53508333333333358</v>
      </c>
      <c r="E621" s="19">
        <v>-0.51800000000000013</v>
      </c>
      <c r="F621" s="19">
        <v>-0.52050000000000018</v>
      </c>
      <c r="G621" s="19">
        <v>-0.52383333333333371</v>
      </c>
      <c r="H621" s="19">
        <v>-0.51633333333333342</v>
      </c>
      <c r="I621" s="19">
        <v>-0.51591666666666691</v>
      </c>
      <c r="J621" s="19">
        <v>-0.5242500000000001</v>
      </c>
      <c r="K621" s="19">
        <v>-0.5355000000000002</v>
      </c>
      <c r="L621" s="19">
        <v>-0.54258333333333342</v>
      </c>
      <c r="M621" s="19">
        <v>-0.54508333333333336</v>
      </c>
      <c r="N621" s="19">
        <v>-0.55799999999999994</v>
      </c>
      <c r="O621" s="19">
        <v>-0.58466666666666689</v>
      </c>
      <c r="P621" s="19">
        <v>-0.59258333333333357</v>
      </c>
      <c r="Q621" s="19">
        <v>-0.56175000000000008</v>
      </c>
      <c r="R621" s="19">
        <v>-0.53466666666666685</v>
      </c>
      <c r="S621" s="19">
        <v>-0.54383333333333339</v>
      </c>
      <c r="T621" s="19">
        <v>-0.53508333333333369</v>
      </c>
      <c r="U621" s="19">
        <v>-0.49383333333333318</v>
      </c>
      <c r="V621" s="19">
        <v>-0.51341666666666685</v>
      </c>
      <c r="W621" s="19">
        <v>-0.55549999999999988</v>
      </c>
      <c r="X621" s="19">
        <v>-0.57841666666666647</v>
      </c>
      <c r="Y621" s="19">
        <v>-0.56174999999999986</v>
      </c>
      <c r="Z621" s="19">
        <v>-0.54800000000000015</v>
      </c>
      <c r="AA621" s="19">
        <v>-0.5592499999999998</v>
      </c>
      <c r="AB621" s="19">
        <v>-0.57341666666666657</v>
      </c>
      <c r="AC621" s="19">
        <v>-0.54258333333333353</v>
      </c>
      <c r="AD621" s="19">
        <v>-0.55549999999999988</v>
      </c>
      <c r="AE621" s="19">
        <v>-0.57966666666666677</v>
      </c>
      <c r="AF621" s="19">
        <v>-0.6063333333333335</v>
      </c>
      <c r="AG621" s="19">
        <v>-0.59716666666666696</v>
      </c>
      <c r="AH621" s="20">
        <v>-0.56924999999999992</v>
      </c>
      <c r="AI621" s="21">
        <f t="shared" si="74"/>
        <v>-0.55000000000000004</v>
      </c>
      <c r="AJ621" s="19">
        <f t="shared" si="75"/>
        <v>-0.49383333333333318</v>
      </c>
      <c r="AK621" s="20">
        <f t="shared" si="76"/>
        <v>-0.6063333333333335</v>
      </c>
    </row>
    <row r="622" spans="1:38" ht="13.5" customHeight="1" x14ac:dyDescent="0.15">
      <c r="A622" s="112">
        <v>26</v>
      </c>
      <c r="B622" s="110">
        <v>2022</v>
      </c>
      <c r="C622" s="113">
        <v>9</v>
      </c>
      <c r="D622" s="21">
        <v>-0.5734166666666668</v>
      </c>
      <c r="E622" s="19">
        <v>-0.58466666666666645</v>
      </c>
      <c r="F622" s="19">
        <v>-0.49675000000000008</v>
      </c>
      <c r="G622" s="19">
        <v>-0.38716666666666666</v>
      </c>
      <c r="H622" s="19">
        <v>-0.53300000000000003</v>
      </c>
      <c r="I622" s="19">
        <v>-0.56841666666666679</v>
      </c>
      <c r="J622" s="19">
        <v>-0.57383333333333331</v>
      </c>
      <c r="K622" s="19">
        <v>-0.5996666666666669</v>
      </c>
      <c r="L622" s="19">
        <v>-0.5821666666666665</v>
      </c>
      <c r="M622" s="19">
        <v>-0.59466666666666701</v>
      </c>
      <c r="N622" s="19">
        <v>-0.60633333333333372</v>
      </c>
      <c r="O622" s="19">
        <v>-0.63758333333333328</v>
      </c>
      <c r="P622" s="19">
        <v>-0.67383333333333362</v>
      </c>
      <c r="Q622" s="19">
        <v>-0.6796666666666672</v>
      </c>
      <c r="R622" s="19">
        <v>-0.68383333333333374</v>
      </c>
      <c r="S622" s="19">
        <v>-0.7000833333333335</v>
      </c>
      <c r="T622" s="19">
        <v>-0.72216666666666651</v>
      </c>
      <c r="U622" s="19">
        <v>-0.69466666666666699</v>
      </c>
      <c r="V622" s="19">
        <v>-0.6359166666666668</v>
      </c>
      <c r="W622" s="19">
        <v>-0.5246666666666665</v>
      </c>
      <c r="X622" s="19">
        <v>-0.60425000000000029</v>
      </c>
      <c r="Y622" s="19">
        <v>-0.628</v>
      </c>
      <c r="Z622" s="19">
        <v>-0.53425</v>
      </c>
      <c r="AA622" s="19">
        <v>-0.50800000000000012</v>
      </c>
      <c r="AB622" s="19">
        <v>-0.55758333333333321</v>
      </c>
      <c r="AC622" s="19">
        <v>-0.57508333333333317</v>
      </c>
      <c r="AD622" s="19">
        <v>-0.59008333333333363</v>
      </c>
      <c r="AE622" s="19">
        <v>-0.59716666666666696</v>
      </c>
      <c r="AF622" s="19">
        <v>-0.61675000000000024</v>
      </c>
      <c r="AG622" s="19">
        <v>-0.6413333333333332</v>
      </c>
      <c r="AH622" s="20"/>
      <c r="AI622" s="21">
        <f t="shared" si="74"/>
        <v>-0.6</v>
      </c>
      <c r="AJ622" s="19">
        <f t="shared" si="75"/>
        <v>-0.38716666666666666</v>
      </c>
      <c r="AK622" s="20">
        <f t="shared" si="76"/>
        <v>-0.72216666666666651</v>
      </c>
    </row>
    <row r="623" spans="1:38" ht="13.5" customHeight="1" x14ac:dyDescent="0.15">
      <c r="A623" s="109">
        <v>26</v>
      </c>
      <c r="B623" s="110">
        <v>2022</v>
      </c>
      <c r="C623" s="111">
        <v>10</v>
      </c>
      <c r="D623" s="49">
        <v>-0.66091666666666649</v>
      </c>
      <c r="E623" s="50">
        <v>-0.68425000000000036</v>
      </c>
      <c r="F623" s="50">
        <v>-0.69883333333333342</v>
      </c>
      <c r="G623" s="50">
        <v>-0.69925000000000015</v>
      </c>
      <c r="H623" s="50">
        <v>-0.70633333333333337</v>
      </c>
      <c r="I623" s="50">
        <v>-0.71591666666666665</v>
      </c>
      <c r="J623" s="50">
        <v>-0.67258333333333331</v>
      </c>
      <c r="K623" s="50">
        <v>-0.63883333333333325</v>
      </c>
      <c r="L623" s="50">
        <v>-0.63300000000000012</v>
      </c>
      <c r="M623" s="50">
        <v>-0.53008333333333357</v>
      </c>
      <c r="N623" s="50">
        <v>-0.5492499999999999</v>
      </c>
      <c r="O623" s="50">
        <v>-0.58633333333333371</v>
      </c>
      <c r="P623" s="50">
        <v>-0.60966666666666702</v>
      </c>
      <c r="Q623" s="50">
        <v>-0.62341666666666684</v>
      </c>
      <c r="R623" s="50">
        <v>-0.64466666666666639</v>
      </c>
      <c r="S623" s="50">
        <v>-0.67050000000000021</v>
      </c>
      <c r="T623" s="50">
        <v>-0.67049999999999965</v>
      </c>
      <c r="U623" s="50">
        <v>-0.68633333333333368</v>
      </c>
      <c r="V623" s="50">
        <v>-0.71091666666666675</v>
      </c>
      <c r="W623" s="50">
        <v>-0.7284166666666666</v>
      </c>
      <c r="X623" s="50">
        <v>-0.72383333333333322</v>
      </c>
      <c r="Y623" s="50">
        <v>-0.70425000000000004</v>
      </c>
      <c r="Z623" s="50">
        <v>-0.68508333333333382</v>
      </c>
      <c r="AA623" s="50">
        <v>-0.68300000000000061</v>
      </c>
      <c r="AB623" s="50">
        <v>-0.69508333333333361</v>
      </c>
      <c r="AC623" s="50">
        <v>-0.69258333333333366</v>
      </c>
      <c r="AD623" s="50">
        <v>-0.68508333333333382</v>
      </c>
      <c r="AE623" s="50">
        <v>-0.68008333333333371</v>
      </c>
      <c r="AF623" s="50">
        <v>-0.68550000000000022</v>
      </c>
      <c r="AG623" s="50">
        <v>-0.69466666666666699</v>
      </c>
      <c r="AH623" s="71">
        <v>-0.70633333333333337</v>
      </c>
      <c r="AI623" s="21">
        <f t="shared" si="74"/>
        <v>-0.67</v>
      </c>
      <c r="AJ623" s="19">
        <f t="shared" si="75"/>
        <v>-0.53008333333333357</v>
      </c>
      <c r="AK623" s="20">
        <f t="shared" si="76"/>
        <v>-0.7284166666666666</v>
      </c>
    </row>
    <row r="624" spans="1:38" ht="13.5" customHeight="1" x14ac:dyDescent="0.15">
      <c r="A624" s="112">
        <v>26</v>
      </c>
      <c r="B624" s="110">
        <v>2022</v>
      </c>
      <c r="C624" s="113">
        <v>11</v>
      </c>
      <c r="D624" s="49">
        <v>-0.70466666666666689</v>
      </c>
      <c r="E624" s="50">
        <v>-0.69758333333333356</v>
      </c>
      <c r="F624" s="50">
        <v>-0.69758333333333356</v>
      </c>
      <c r="G624" s="50">
        <v>-0.69466666666666688</v>
      </c>
      <c r="H624" s="50">
        <v>-0.70466666666666666</v>
      </c>
      <c r="I624" s="50">
        <v>-0.7050833333333334</v>
      </c>
      <c r="J624" s="50">
        <v>-0.69841666666666702</v>
      </c>
      <c r="K624" s="50">
        <v>-0.70258333333333356</v>
      </c>
      <c r="L624" s="50">
        <v>-0.70841666666666681</v>
      </c>
      <c r="M624" s="50">
        <v>-0.70716666666666683</v>
      </c>
      <c r="N624" s="50">
        <v>-0.71341666666666648</v>
      </c>
      <c r="O624" s="50">
        <v>-0.71508333333333318</v>
      </c>
      <c r="P624" s="50">
        <v>-0.69050000000000045</v>
      </c>
      <c r="Q624" s="50">
        <v>-0.71300000000000008</v>
      </c>
      <c r="R624" s="50">
        <v>-0.72175</v>
      </c>
      <c r="S624" s="50">
        <v>-0.74549999999999983</v>
      </c>
      <c r="T624" s="50">
        <v>-0.76133333333333331</v>
      </c>
      <c r="U624" s="50">
        <v>-0.78425000000000011</v>
      </c>
      <c r="V624" s="50">
        <v>-0.77841666666666687</v>
      </c>
      <c r="W624" s="50">
        <v>-0.76716666666666644</v>
      </c>
      <c r="X624" s="50">
        <v>-0.73841666666666672</v>
      </c>
      <c r="Y624" s="50">
        <v>-0.72049999999999992</v>
      </c>
      <c r="Z624" s="50">
        <v>-0.67758333333333332</v>
      </c>
      <c r="AA624" s="50">
        <v>-0.63091666666666668</v>
      </c>
      <c r="AB624" s="50">
        <v>-0.6446666666666665</v>
      </c>
      <c r="AC624" s="50">
        <v>-0.64549999999999985</v>
      </c>
      <c r="AD624" s="50">
        <v>-0.67258333333333375</v>
      </c>
      <c r="AE624" s="50">
        <v>-0.69966666666666677</v>
      </c>
      <c r="AF624" s="50">
        <v>-0.59383333333333332</v>
      </c>
      <c r="AG624" s="50">
        <v>-0.54508333333333325</v>
      </c>
      <c r="AH624" s="71"/>
      <c r="AI624" s="21">
        <f t="shared" si="74"/>
        <v>-0.7</v>
      </c>
      <c r="AJ624" s="19">
        <f t="shared" si="75"/>
        <v>-0.54508333333333325</v>
      </c>
      <c r="AK624" s="20">
        <f t="shared" si="76"/>
        <v>-0.78425000000000011</v>
      </c>
    </row>
    <row r="625" spans="1:38" ht="13.5" customHeight="1" x14ac:dyDescent="0.15">
      <c r="A625" s="114">
        <v>26</v>
      </c>
      <c r="B625" s="115">
        <v>2022</v>
      </c>
      <c r="C625" s="116">
        <v>12</v>
      </c>
      <c r="D625" s="53">
        <v>-0.60758333333333359</v>
      </c>
      <c r="E625" s="54">
        <v>-0.64674999999999983</v>
      </c>
      <c r="F625" s="54">
        <v>-0.67174999999999996</v>
      </c>
      <c r="G625" s="54">
        <v>-0.68050000000000033</v>
      </c>
      <c r="H625" s="54">
        <v>-0.6934166666666669</v>
      </c>
      <c r="I625" s="54">
        <v>-0.70466666666666666</v>
      </c>
      <c r="J625" s="54">
        <v>-0.7234166666666666</v>
      </c>
      <c r="K625" s="54">
        <v>-0.73299999999999976</v>
      </c>
      <c r="L625" s="54">
        <v>-0.7400833333333332</v>
      </c>
      <c r="M625" s="54">
        <v>-0.73758333333333326</v>
      </c>
      <c r="N625" s="54">
        <v>-0.74174999999999969</v>
      </c>
      <c r="O625" s="54">
        <v>-0.76175000000000004</v>
      </c>
      <c r="P625" s="54">
        <v>-0.75216666666666654</v>
      </c>
      <c r="Q625" s="54">
        <v>-0.7625833333333335</v>
      </c>
      <c r="R625" s="54">
        <v>-0.78300000000000025</v>
      </c>
      <c r="S625" s="54">
        <v>-0.79758333333333342</v>
      </c>
      <c r="T625" s="54">
        <v>-0.79174999999999995</v>
      </c>
      <c r="U625" s="54">
        <v>-0.79300000000000004</v>
      </c>
      <c r="V625" s="54">
        <v>-0.81674999999999986</v>
      </c>
      <c r="W625" s="54">
        <v>-0.82674999999999965</v>
      </c>
      <c r="X625" s="54">
        <v>-0.80633333333333324</v>
      </c>
      <c r="Y625" s="54">
        <v>-0.75424999999999953</v>
      </c>
      <c r="Z625" s="54">
        <v>-0.76466666666666683</v>
      </c>
      <c r="AA625" s="54">
        <v>-0.77008333333333379</v>
      </c>
      <c r="AB625" s="54">
        <v>-0.75841666666666641</v>
      </c>
      <c r="AC625" s="54">
        <v>-0.75633333333333308</v>
      </c>
      <c r="AD625" s="54">
        <v>-0.76550000000000029</v>
      </c>
      <c r="AE625" s="54">
        <v>-0.77341666666666686</v>
      </c>
      <c r="AF625" s="54">
        <v>-0.78091666666666681</v>
      </c>
      <c r="AG625" s="54">
        <v>-0.79550000000000021</v>
      </c>
      <c r="AH625" s="72">
        <v>-0.80299999999999994</v>
      </c>
      <c r="AI625" s="73">
        <f t="shared" si="74"/>
        <v>-0.75</v>
      </c>
      <c r="AJ625" s="68">
        <f t="shared" si="75"/>
        <v>-0.60758333333333359</v>
      </c>
      <c r="AK625" s="69">
        <f t="shared" si="76"/>
        <v>-0.82674999999999965</v>
      </c>
      <c r="AL625" s="31">
        <f>IF(AE625="","***",AVERAGE(AI614:AI625))</f>
        <v>-0.63249999999999995</v>
      </c>
    </row>
    <row r="626" spans="1:38" ht="13.5" customHeight="1" x14ac:dyDescent="0.15">
      <c r="A626" s="117">
        <v>26</v>
      </c>
      <c r="B626" s="118">
        <v>2023</v>
      </c>
      <c r="C626" s="119">
        <v>1</v>
      </c>
      <c r="D626" s="61">
        <v>-0.80841666666666656</v>
      </c>
      <c r="E626" s="62">
        <v>-0.81550000000000011</v>
      </c>
      <c r="F626" s="62">
        <v>-0.81758333333333333</v>
      </c>
      <c r="G626" s="62">
        <v>-0.82216666666666638</v>
      </c>
      <c r="H626" s="62">
        <v>-0.82966666666666633</v>
      </c>
      <c r="I626" s="62">
        <v>-0.81841666666666668</v>
      </c>
      <c r="J626" s="62">
        <v>-0.81466666666666654</v>
      </c>
      <c r="K626" s="62">
        <v>-0.83841666666666681</v>
      </c>
      <c r="L626" s="62">
        <v>-0.83341666666666647</v>
      </c>
      <c r="M626" s="62">
        <v>-0.84341666666666615</v>
      </c>
      <c r="N626" s="62">
        <v>-0.85300000000000009</v>
      </c>
      <c r="O626" s="62">
        <v>-0.85675000000000034</v>
      </c>
      <c r="P626" s="62">
        <v>-0.84758333333333358</v>
      </c>
      <c r="Q626" s="62">
        <v>-0.79591666666666683</v>
      </c>
      <c r="R626" s="62">
        <v>-0.79716666666666691</v>
      </c>
      <c r="S626" s="62">
        <v>-0.81466666666666665</v>
      </c>
      <c r="T626" s="62">
        <v>-0.84508333333333319</v>
      </c>
      <c r="U626" s="62">
        <v>-0.83966666666666712</v>
      </c>
      <c r="V626" s="62">
        <v>-0.84633333333333294</v>
      </c>
      <c r="W626" s="62">
        <v>-0.8363333333333336</v>
      </c>
      <c r="X626" s="62">
        <v>-0.84258333333333324</v>
      </c>
      <c r="Y626" s="62">
        <v>-0.83341666666666658</v>
      </c>
      <c r="Z626" s="62">
        <v>-0.81008333333333338</v>
      </c>
      <c r="AA626" s="62">
        <v>-0.78300000000000036</v>
      </c>
      <c r="AB626" s="62">
        <v>-0.83175000000000043</v>
      </c>
      <c r="AC626" s="62">
        <v>-0.83216666666666661</v>
      </c>
      <c r="AD626" s="62">
        <v>-0.79758333333333342</v>
      </c>
      <c r="AE626" s="62">
        <v>-0.81841666666666635</v>
      </c>
      <c r="AF626" s="62">
        <v>-0.83800000000000041</v>
      </c>
      <c r="AG626" s="62">
        <v>-0.84883333333333333</v>
      </c>
      <c r="AH626" s="63">
        <v>-0.85008333333333308</v>
      </c>
      <c r="AI626" s="36">
        <f>IF(AE626="","***",ROUND(AVERAGE(D626:AH626),2))</f>
        <v>-0.83</v>
      </c>
      <c r="AJ626" s="23">
        <f>IF(AE626="","***",MAX(D626:AH626))</f>
        <v>-0.78300000000000036</v>
      </c>
      <c r="AK626" s="24">
        <f>IF(AE626="","***",MIN(D626:AH626))</f>
        <v>-0.85675000000000034</v>
      </c>
    </row>
    <row r="627" spans="1:38" ht="13.5" customHeight="1" x14ac:dyDescent="0.15">
      <c r="A627" s="112">
        <v>26</v>
      </c>
      <c r="B627" s="110">
        <v>2023</v>
      </c>
      <c r="C627" s="113">
        <v>2</v>
      </c>
      <c r="D627" s="49">
        <v>-0.8354999999999998</v>
      </c>
      <c r="E627" s="50">
        <v>-0.84674999999999978</v>
      </c>
      <c r="F627" s="50">
        <v>-0.83716666666666695</v>
      </c>
      <c r="G627" s="50">
        <v>-0.83508333333333351</v>
      </c>
      <c r="H627" s="50">
        <v>-0.83716666666666695</v>
      </c>
      <c r="I627" s="50">
        <v>-0.82633333333333303</v>
      </c>
      <c r="J627" s="50">
        <v>-0.8125833333333331</v>
      </c>
      <c r="K627" s="50">
        <v>-0.81633333333333313</v>
      </c>
      <c r="L627" s="50">
        <v>-0.83466666666666667</v>
      </c>
      <c r="M627" s="50">
        <v>-0.79299999999999982</v>
      </c>
      <c r="N627" s="50">
        <v>-0.77508333333333346</v>
      </c>
      <c r="O627" s="50">
        <v>-0.78466666666666673</v>
      </c>
      <c r="P627" s="50">
        <v>-0.76383333333333303</v>
      </c>
      <c r="Q627" s="50">
        <v>-0.79091666666666682</v>
      </c>
      <c r="R627" s="50">
        <v>-0.817583333333333</v>
      </c>
      <c r="S627" s="50">
        <v>-0.83008333333333306</v>
      </c>
      <c r="T627" s="50">
        <v>-0.8254999999999999</v>
      </c>
      <c r="U627" s="50">
        <v>-0.80924999999999991</v>
      </c>
      <c r="V627" s="50">
        <v>-0.7675833333333334</v>
      </c>
      <c r="W627" s="50">
        <v>-0.77508333333333335</v>
      </c>
      <c r="X627" s="50">
        <v>-0.79841666666666677</v>
      </c>
      <c r="Y627" s="50">
        <v>-0.80300000000000027</v>
      </c>
      <c r="Z627" s="50">
        <v>-0.79050000000000009</v>
      </c>
      <c r="AA627" s="50">
        <v>-0.78341666666666665</v>
      </c>
      <c r="AB627" s="50">
        <v>-0.79133333333333356</v>
      </c>
      <c r="AC627" s="50">
        <v>-0.81716666666666649</v>
      </c>
      <c r="AD627" s="50">
        <v>-0.83383333333333365</v>
      </c>
      <c r="AE627" s="50">
        <v>-0.8338333333333332</v>
      </c>
      <c r="AF627" s="50"/>
      <c r="AG627" s="50"/>
      <c r="AH627" s="51"/>
      <c r="AI627" s="21">
        <f>IF(AE627="","***",ROUND(AVERAGE(D627:AH627),2))</f>
        <v>-0.81</v>
      </c>
      <c r="AJ627" s="19">
        <f>IF(AE627="","***",MAX(D627:AH627))</f>
        <v>-0.76383333333333303</v>
      </c>
      <c r="AK627" s="20">
        <f>IF(AE627="","***",MIN(D627:AH627))</f>
        <v>-0.84674999999999978</v>
      </c>
    </row>
    <row r="628" spans="1:38" ht="13.5" customHeight="1" x14ac:dyDescent="0.15">
      <c r="A628" s="112">
        <v>26</v>
      </c>
      <c r="B628" s="110">
        <v>2023</v>
      </c>
      <c r="C628" s="113">
        <v>3</v>
      </c>
      <c r="D628" s="49">
        <v>-0.82591666666666674</v>
      </c>
      <c r="E628" s="50">
        <v>-0.82799999999999974</v>
      </c>
      <c r="F628" s="50">
        <v>-0.84924999999999951</v>
      </c>
      <c r="G628" s="50">
        <v>-0.84883333333333288</v>
      </c>
      <c r="H628" s="50">
        <v>-0.848833333333333</v>
      </c>
      <c r="I628" s="50">
        <v>-0.83674999999999999</v>
      </c>
      <c r="J628" s="50">
        <v>-0.83591666666666675</v>
      </c>
      <c r="K628" s="50">
        <v>-0.82800000000000018</v>
      </c>
      <c r="L628" s="50">
        <v>-0.79966666666666664</v>
      </c>
      <c r="M628" s="50">
        <v>-0.78883333333333361</v>
      </c>
      <c r="N628" s="50">
        <v>-0.79925000000000013</v>
      </c>
      <c r="O628" s="50">
        <v>-0.7955000000000001</v>
      </c>
      <c r="P628" s="50">
        <v>-0.78300000000000036</v>
      </c>
      <c r="Q628" s="50">
        <v>-0.80175000000000018</v>
      </c>
      <c r="R628" s="50">
        <v>-0.8159166666666664</v>
      </c>
      <c r="S628" s="50">
        <v>-0.81508333333333305</v>
      </c>
      <c r="T628" s="50">
        <v>-0.81174999999999986</v>
      </c>
      <c r="U628" s="50">
        <v>-0.7679999999999999</v>
      </c>
      <c r="V628" s="50">
        <v>-0.76966666666666705</v>
      </c>
      <c r="W628" s="50">
        <v>-0.76591666666666647</v>
      </c>
      <c r="X628" s="50">
        <v>-0.755083333333333</v>
      </c>
      <c r="Y628" s="50">
        <v>-0.74591666666666656</v>
      </c>
      <c r="Z628" s="50">
        <v>-0.70966666666666667</v>
      </c>
      <c r="AA628" s="50">
        <v>-0.6563333333333331</v>
      </c>
      <c r="AB628" s="50">
        <v>-0.66549999999999987</v>
      </c>
      <c r="AC628" s="74">
        <v>-0.62633333333333374</v>
      </c>
      <c r="AD628" s="50">
        <v>-0.58841666666666703</v>
      </c>
      <c r="AE628" s="50">
        <v>-0.61883333333333346</v>
      </c>
      <c r="AF628" s="74">
        <v>-0.6446666666666665</v>
      </c>
      <c r="AG628" s="50">
        <v>-0.66425000000000001</v>
      </c>
      <c r="AH628" s="71">
        <v>-0.68258333333333365</v>
      </c>
      <c r="AI628" s="21">
        <f>IF(AE628="","***",ROUND(AVERAGE(D628:AH628),2))</f>
        <v>-0.76</v>
      </c>
      <c r="AJ628" s="19">
        <f>IF(AE628="","***",MAX(D628:AH628))</f>
        <v>-0.58841666666666703</v>
      </c>
      <c r="AK628" s="20">
        <f>IF(AE628="","***",MIN(D628:AH628))</f>
        <v>-0.84924999999999951</v>
      </c>
    </row>
    <row r="629" spans="1:38" ht="13.5" customHeight="1" x14ac:dyDescent="0.15">
      <c r="A629" s="109">
        <v>26</v>
      </c>
      <c r="B629" s="110">
        <v>2023</v>
      </c>
      <c r="C629" s="111">
        <v>4</v>
      </c>
      <c r="D629" s="61">
        <v>-0.69591666666666685</v>
      </c>
      <c r="E629" s="62">
        <v>-0.71299999999999997</v>
      </c>
      <c r="F629" s="62">
        <v>-0.72591666666666654</v>
      </c>
      <c r="G629" s="62">
        <v>-0.72966666666666657</v>
      </c>
      <c r="H629" s="62">
        <v>-0.72549999999999992</v>
      </c>
      <c r="I629" s="62">
        <v>-0.7067500000000001</v>
      </c>
      <c r="J629" s="62">
        <v>-0.66341666666666654</v>
      </c>
      <c r="K629" s="62">
        <v>-0.64883333333333304</v>
      </c>
      <c r="L629" s="62">
        <v>-0.65508333333333313</v>
      </c>
      <c r="M629" s="62">
        <v>-0.67133333333333356</v>
      </c>
      <c r="N629" s="62">
        <v>-0.68716666666666715</v>
      </c>
      <c r="O629" s="62">
        <v>-0.67925000000000002</v>
      </c>
      <c r="P629" s="62">
        <v>-0.6967500000000002</v>
      </c>
      <c r="Q629" s="62">
        <v>-0.69925000000000015</v>
      </c>
      <c r="R629" s="62">
        <v>-0.59925000000000006</v>
      </c>
      <c r="S629" s="62">
        <v>-0.48049999999999976</v>
      </c>
      <c r="T629" s="62">
        <v>-0.51633333333333342</v>
      </c>
      <c r="U629" s="62">
        <v>-0.53425000000000022</v>
      </c>
      <c r="V629" s="62">
        <v>-0.50508333333333322</v>
      </c>
      <c r="W629" s="62">
        <v>-0.50674999999999981</v>
      </c>
      <c r="X629" s="62">
        <v>-0.49674999999999975</v>
      </c>
      <c r="Y629" s="62">
        <v>-0.52675000000000016</v>
      </c>
      <c r="Z629" s="62">
        <v>-0.54425000000000012</v>
      </c>
      <c r="AA629" s="62">
        <v>-0.55299999999999994</v>
      </c>
      <c r="AB629" s="62">
        <v>-0.55674999999999997</v>
      </c>
      <c r="AC629" s="62">
        <v>-0.39591666666666686</v>
      </c>
      <c r="AD629" s="62">
        <v>-0.43383333333333352</v>
      </c>
      <c r="AE629" s="62">
        <v>-0.50716666666666677</v>
      </c>
      <c r="AF629" s="62">
        <v>-0.52425000000000022</v>
      </c>
      <c r="AG629" s="62">
        <v>-0.40800000000000014</v>
      </c>
      <c r="AH629" s="70"/>
      <c r="AI629" s="21">
        <f t="shared" ref="AI629:AI637" si="77">IF(AE629="","***",ROUND(AVERAGE(D629:AH629),2))</f>
        <v>-0.59</v>
      </c>
      <c r="AJ629" s="19">
        <f t="shared" ref="AJ629:AJ637" si="78">IF(AE629="","***",MAX(D629:AH629))</f>
        <v>-0.39591666666666686</v>
      </c>
      <c r="AK629" s="20">
        <f t="shared" ref="AK629:AK637" si="79">IF(AE629="","***",MIN(D629:AH629))</f>
        <v>-0.72966666666666657</v>
      </c>
    </row>
    <row r="630" spans="1:38" ht="13.5" customHeight="1" x14ac:dyDescent="0.15">
      <c r="A630" s="112">
        <v>26</v>
      </c>
      <c r="B630" s="110">
        <v>2023</v>
      </c>
      <c r="C630" s="113">
        <v>5</v>
      </c>
      <c r="D630" s="49">
        <v>-0.49258333333333321</v>
      </c>
      <c r="E630" s="50">
        <v>-0.54758333333333331</v>
      </c>
      <c r="F630" s="50">
        <v>-0.57133333333333325</v>
      </c>
      <c r="G630" s="50">
        <v>-0.56716666666666649</v>
      </c>
      <c r="H630" s="50">
        <v>-0.56716666666666649</v>
      </c>
      <c r="I630" s="50">
        <v>-0.56008333333333327</v>
      </c>
      <c r="J630" s="50">
        <v>-0.49799999999999994</v>
      </c>
      <c r="K630" s="50">
        <v>-0.41091666666666676</v>
      </c>
      <c r="L630" s="50">
        <v>-0.49258333333333315</v>
      </c>
      <c r="M630" s="50">
        <v>-0.50841666666666674</v>
      </c>
      <c r="N630" s="50">
        <v>-0.54508333333333336</v>
      </c>
      <c r="O630" s="50">
        <v>-0.56799999999999984</v>
      </c>
      <c r="P630" s="50">
        <v>-0.57716666666666649</v>
      </c>
      <c r="Q630" s="50">
        <v>-0.49925000000000014</v>
      </c>
      <c r="R630" s="50">
        <v>-0.44716666666666677</v>
      </c>
      <c r="S630" s="50">
        <v>-0.49049999999999966</v>
      </c>
      <c r="T630" s="50">
        <v>-0.51841666666666675</v>
      </c>
      <c r="U630" s="50">
        <v>-0.53425000000000022</v>
      </c>
      <c r="V630" s="50">
        <v>-0.47425</v>
      </c>
      <c r="W630" s="50">
        <v>-0.41966666666666685</v>
      </c>
      <c r="X630" s="50">
        <v>-0.46799999999999992</v>
      </c>
      <c r="Y630" s="50">
        <v>-0.48758333333333298</v>
      </c>
      <c r="Z630" s="50">
        <v>-0.51175000000000015</v>
      </c>
      <c r="AA630" s="50">
        <v>-0.56508333333333327</v>
      </c>
      <c r="AB630" s="50">
        <v>-0.60591666666666699</v>
      </c>
      <c r="AC630" s="50">
        <v>-0.6059166666666671</v>
      </c>
      <c r="AD630" s="50">
        <v>-0.6075833333333337</v>
      </c>
      <c r="AE630" s="50">
        <v>-0.60341666666666716</v>
      </c>
      <c r="AF630" s="50">
        <v>-0.58841666666666681</v>
      </c>
      <c r="AG630" s="50">
        <v>-0.57758333333333323</v>
      </c>
      <c r="AH630" s="71">
        <v>-0.59425000000000028</v>
      </c>
      <c r="AI630" s="21">
        <f t="shared" si="77"/>
        <v>-0.53</v>
      </c>
      <c r="AJ630" s="19">
        <f t="shared" si="78"/>
        <v>-0.41091666666666676</v>
      </c>
      <c r="AK630" s="20">
        <f t="shared" si="79"/>
        <v>-0.6075833333333337</v>
      </c>
    </row>
    <row r="631" spans="1:38" ht="13.5" customHeight="1" x14ac:dyDescent="0.15">
      <c r="A631" s="112">
        <v>26</v>
      </c>
      <c r="B631" s="110">
        <v>2023</v>
      </c>
      <c r="C631" s="113">
        <v>6</v>
      </c>
      <c r="D631" s="21">
        <v>-0.60175000000000045</v>
      </c>
      <c r="E631" s="19">
        <v>-0.37799999999999995</v>
      </c>
      <c r="F631" s="19">
        <v>-0.33633333333333337</v>
      </c>
      <c r="G631" s="19">
        <v>-0.44800000000000018</v>
      </c>
      <c r="H631" s="19">
        <v>-0.48049999999999971</v>
      </c>
      <c r="I631" s="19">
        <v>-0.50800000000000001</v>
      </c>
      <c r="J631" s="19">
        <v>-0.52300000000000002</v>
      </c>
      <c r="K631" s="19">
        <v>-0.5488333333333334</v>
      </c>
      <c r="L631" s="19">
        <v>-0.40508333333333352</v>
      </c>
      <c r="M631" s="19">
        <v>-0.47299999999999981</v>
      </c>
      <c r="N631" s="19">
        <v>-0.48799999999999982</v>
      </c>
      <c r="O631" s="19">
        <v>-0.43883333333333335</v>
      </c>
      <c r="P631" s="19">
        <v>-0.45050000000000007</v>
      </c>
      <c r="Q631" s="19">
        <v>-0.48258333333333309</v>
      </c>
      <c r="R631" s="19">
        <v>-0.50758333333333328</v>
      </c>
      <c r="S631" s="19">
        <v>-0.53633333333333344</v>
      </c>
      <c r="T631" s="19">
        <v>-0.55508333333333326</v>
      </c>
      <c r="U631" s="19">
        <v>-0.56133333333333324</v>
      </c>
      <c r="V631" s="19">
        <v>-0.55883333333333318</v>
      </c>
      <c r="W631" s="19">
        <v>-0.57424999999999982</v>
      </c>
      <c r="X631" s="19">
        <v>-0.5754999999999999</v>
      </c>
      <c r="Y631" s="19">
        <v>-0.54425000000000023</v>
      </c>
      <c r="Z631" s="19">
        <v>-0.52216666666666678</v>
      </c>
      <c r="AA631" s="19">
        <v>-0.55258333333333332</v>
      </c>
      <c r="AB631" s="19">
        <v>-0.57758333333333345</v>
      </c>
      <c r="AC631" s="19">
        <v>-0.59550000000000025</v>
      </c>
      <c r="AD631" s="19">
        <v>-0.59675000000000022</v>
      </c>
      <c r="AE631" s="19">
        <v>-0.59466666666666701</v>
      </c>
      <c r="AF631" s="19">
        <v>-0.55008333333333359</v>
      </c>
      <c r="AG631" s="19">
        <v>-0.52050000000000007</v>
      </c>
      <c r="AH631" s="20"/>
      <c r="AI631" s="21">
        <f t="shared" si="77"/>
        <v>-0.52</v>
      </c>
      <c r="AJ631" s="19">
        <f t="shared" si="78"/>
        <v>-0.33633333333333337</v>
      </c>
      <c r="AK631" s="20">
        <f t="shared" si="79"/>
        <v>-0.60175000000000045</v>
      </c>
    </row>
    <row r="632" spans="1:38" ht="13.5" customHeight="1" x14ac:dyDescent="0.15">
      <c r="A632" s="109">
        <v>26</v>
      </c>
      <c r="B632" s="110">
        <v>2023</v>
      </c>
      <c r="C632" s="111">
        <v>7</v>
      </c>
      <c r="D632" s="21">
        <v>-0.47716666666666652</v>
      </c>
      <c r="E632" s="19">
        <v>-0.50383333333333313</v>
      </c>
      <c r="F632" s="19">
        <v>-0.51049999999999962</v>
      </c>
      <c r="G632" s="19">
        <v>-0.52008333333333345</v>
      </c>
      <c r="H632" s="19">
        <v>-0.49841666666666679</v>
      </c>
      <c r="I632" s="19">
        <v>-0.39675000000000021</v>
      </c>
      <c r="J632" s="19">
        <v>-0.46633333333333327</v>
      </c>
      <c r="K632" s="19">
        <v>-0.48758333333333298</v>
      </c>
      <c r="L632" s="19">
        <v>-0.44050000000000011</v>
      </c>
      <c r="M632" s="19">
        <v>-0.43091666666666684</v>
      </c>
      <c r="N632" s="19">
        <v>-0.48841666666666628</v>
      </c>
      <c r="O632" s="19">
        <v>-0.50758333333333339</v>
      </c>
      <c r="P632" s="19">
        <v>-0.47591666666666649</v>
      </c>
      <c r="Q632" s="19">
        <v>-0.47549999999999981</v>
      </c>
      <c r="R632" s="19">
        <v>-0.50758333333333361</v>
      </c>
      <c r="S632" s="19">
        <v>-0.54841666666666666</v>
      </c>
      <c r="T632" s="19">
        <v>-0.58675000000000033</v>
      </c>
      <c r="U632" s="19">
        <v>-0.61466666666666692</v>
      </c>
      <c r="V632" s="19">
        <v>-0.60383333333333378</v>
      </c>
      <c r="W632" s="19">
        <v>-0.58216666666666683</v>
      </c>
      <c r="X632" s="19">
        <v>-0.57758333333333323</v>
      </c>
      <c r="Y632" s="19">
        <v>-0.56508333333333327</v>
      </c>
      <c r="Z632" s="19">
        <v>-0.54425000000000012</v>
      </c>
      <c r="AA632" s="19">
        <v>-0.53591666666666693</v>
      </c>
      <c r="AB632" s="19">
        <v>-0.55091666666666661</v>
      </c>
      <c r="AC632" s="19">
        <v>-0.55383333333333329</v>
      </c>
      <c r="AD632" s="19">
        <v>-0.5671666666666666</v>
      </c>
      <c r="AE632" s="19">
        <v>-0.58800000000000041</v>
      </c>
      <c r="AF632" s="19">
        <v>-0.56424999999999981</v>
      </c>
      <c r="AG632" s="19">
        <v>-0.57049999999999967</v>
      </c>
      <c r="AH632" s="20">
        <v>-0.56299999999999983</v>
      </c>
      <c r="AI632" s="21">
        <f t="shared" si="77"/>
        <v>-0.53</v>
      </c>
      <c r="AJ632" s="19">
        <f t="shared" si="78"/>
        <v>-0.39675000000000021</v>
      </c>
      <c r="AK632" s="20">
        <f t="shared" si="79"/>
        <v>-0.61466666666666692</v>
      </c>
    </row>
    <row r="633" spans="1:38" ht="13.5" customHeight="1" x14ac:dyDescent="0.15">
      <c r="A633" s="112">
        <v>26</v>
      </c>
      <c r="B633" s="110">
        <v>2023</v>
      </c>
      <c r="C633" s="113">
        <v>8</v>
      </c>
      <c r="D633" s="21">
        <v>-0.5255000000000003</v>
      </c>
      <c r="E633" s="19">
        <v>-0.50174999999999981</v>
      </c>
      <c r="F633" s="19">
        <v>-0.48049999999999993</v>
      </c>
      <c r="G633" s="19">
        <v>-0.47633333333333322</v>
      </c>
      <c r="H633" s="19">
        <v>-0.48674999999999979</v>
      </c>
      <c r="I633" s="19">
        <v>-0.46883333333333338</v>
      </c>
      <c r="J633" s="19">
        <v>-0.48216666666666641</v>
      </c>
      <c r="K633" s="19">
        <v>-0.49466666666666637</v>
      </c>
      <c r="L633" s="19">
        <v>-0.50174999999999981</v>
      </c>
      <c r="M633" s="19">
        <v>-0.50549999999999995</v>
      </c>
      <c r="N633" s="19">
        <v>-0.50924999999999987</v>
      </c>
      <c r="O633" s="19">
        <v>-0.5109166666666668</v>
      </c>
      <c r="P633" s="19">
        <v>-0.51383333333333325</v>
      </c>
      <c r="Q633" s="19">
        <v>-0.50008333333333344</v>
      </c>
      <c r="R633" s="19">
        <v>-0.40883333333333344</v>
      </c>
      <c r="S633" s="19">
        <v>-0.28258333333333335</v>
      </c>
      <c r="T633" s="19">
        <v>-0.38050000000000006</v>
      </c>
      <c r="U633" s="19">
        <v>-0.44050000000000034</v>
      </c>
      <c r="V633" s="19">
        <v>-0.4659166666666667</v>
      </c>
      <c r="W633" s="19">
        <v>-0.47758333333333308</v>
      </c>
      <c r="X633" s="19">
        <v>-0.49591666666666639</v>
      </c>
      <c r="Y633" s="19">
        <v>-0.53841666666666677</v>
      </c>
      <c r="Z633" s="19">
        <v>-0.60466666666666691</v>
      </c>
      <c r="AA633" s="19">
        <v>-0.56508333333333349</v>
      </c>
      <c r="AB633" s="19">
        <v>-0.52383333333333348</v>
      </c>
      <c r="AC633" s="19">
        <v>-0.54508333333333336</v>
      </c>
      <c r="AD633" s="19">
        <v>-0.54466666666666674</v>
      </c>
      <c r="AE633" s="19">
        <v>-0.58591666666666709</v>
      </c>
      <c r="AF633" s="19">
        <v>-0.61550000000000027</v>
      </c>
      <c r="AG633" s="19">
        <v>-0.62008333333333354</v>
      </c>
      <c r="AH633" s="20">
        <v>-0.59591666666666698</v>
      </c>
      <c r="AI633" s="21">
        <f t="shared" si="77"/>
        <v>-0.5</v>
      </c>
      <c r="AJ633" s="19">
        <f t="shared" si="78"/>
        <v>-0.28258333333333335</v>
      </c>
      <c r="AK633" s="20">
        <f t="shared" si="79"/>
        <v>-0.62008333333333354</v>
      </c>
    </row>
    <row r="634" spans="1:38" ht="13.5" customHeight="1" x14ac:dyDescent="0.15">
      <c r="A634" s="112">
        <v>26</v>
      </c>
      <c r="B634" s="110">
        <v>2023</v>
      </c>
      <c r="C634" s="113">
        <v>9</v>
      </c>
      <c r="D634" s="21">
        <v>-0.60425000000000029</v>
      </c>
      <c r="E634" s="19">
        <v>-0.61716666666666686</v>
      </c>
      <c r="F634" s="19">
        <v>-0.62633333333333352</v>
      </c>
      <c r="G634" s="19">
        <v>-0.63258333333333339</v>
      </c>
      <c r="H634" s="19">
        <v>-0.63883333333333325</v>
      </c>
      <c r="I634" s="19">
        <v>-0.63466666666666682</v>
      </c>
      <c r="J634" s="19">
        <v>-0.62841666666666673</v>
      </c>
      <c r="K634" s="19">
        <v>-0.60633333333333361</v>
      </c>
      <c r="L634" s="19">
        <v>-0.610916666666667</v>
      </c>
      <c r="M634" s="19">
        <v>-0.61800000000000033</v>
      </c>
      <c r="N634" s="19">
        <v>-0.49758333333333349</v>
      </c>
      <c r="O634" s="19">
        <v>-0.40925000000000011</v>
      </c>
      <c r="P634" s="19">
        <v>-0.49550000000000011</v>
      </c>
      <c r="Q634" s="19">
        <v>-0.52716666666666689</v>
      </c>
      <c r="R634" s="19">
        <v>-0.54925000000000002</v>
      </c>
      <c r="S634" s="19">
        <v>-0.57633333333333336</v>
      </c>
      <c r="T634" s="19">
        <v>-0.5980000000000002</v>
      </c>
      <c r="U634" s="19">
        <v>-0.59216666666666706</v>
      </c>
      <c r="V634" s="19">
        <v>-0.60758333333333359</v>
      </c>
      <c r="W634" s="19">
        <v>-0.62300000000000022</v>
      </c>
      <c r="X634" s="19">
        <v>-0.62550000000000006</v>
      </c>
      <c r="Y634" s="19">
        <v>-0.61716666666666697</v>
      </c>
      <c r="Z634" s="19">
        <v>-0.64299999999999979</v>
      </c>
      <c r="AA634" s="19">
        <v>-0.67091666666666683</v>
      </c>
      <c r="AB634" s="19">
        <v>-0.67800000000000038</v>
      </c>
      <c r="AC634" s="19">
        <v>-0.66674999999999984</v>
      </c>
      <c r="AD634" s="19">
        <v>-0.65341666666666642</v>
      </c>
      <c r="AE634" s="19">
        <v>-0.65008333333333312</v>
      </c>
      <c r="AF634" s="19">
        <v>-0.67091666666666694</v>
      </c>
      <c r="AG634" s="19">
        <v>-0.67591666666666683</v>
      </c>
      <c r="AH634" s="20"/>
      <c r="AI634" s="21">
        <f t="shared" si="77"/>
        <v>-0.61</v>
      </c>
      <c r="AJ634" s="19">
        <f t="shared" si="78"/>
        <v>-0.40925000000000011</v>
      </c>
      <c r="AK634" s="20">
        <f t="shared" si="79"/>
        <v>-0.67800000000000038</v>
      </c>
    </row>
    <row r="635" spans="1:38" ht="13.5" customHeight="1" x14ac:dyDescent="0.15">
      <c r="A635" s="109">
        <v>26</v>
      </c>
      <c r="B635" s="110">
        <v>2023</v>
      </c>
      <c r="C635" s="111">
        <v>10</v>
      </c>
      <c r="D635" s="49">
        <v>-0.66466666666666663</v>
      </c>
      <c r="E635" s="50">
        <v>-0.6738333333333334</v>
      </c>
      <c r="F635" s="50">
        <v>-0.69091666666666696</v>
      </c>
      <c r="G635" s="50">
        <v>-0.65341666666666665</v>
      </c>
      <c r="H635" s="50">
        <v>-0.62800000000000011</v>
      </c>
      <c r="I635" s="50">
        <v>-0.65591666666666637</v>
      </c>
      <c r="J635" s="50">
        <v>-0.68633333333333368</v>
      </c>
      <c r="K635" s="50">
        <v>-0.70591666666666686</v>
      </c>
      <c r="L635" s="50">
        <v>-0.65008333333333335</v>
      </c>
      <c r="M635" s="50">
        <v>-0.61258333333333337</v>
      </c>
      <c r="N635" s="50">
        <v>-0.64674999999999983</v>
      </c>
      <c r="O635" s="50">
        <v>-0.65800000000000003</v>
      </c>
      <c r="P635" s="50">
        <v>-0.68466666666666709</v>
      </c>
      <c r="Q635" s="50">
        <v>-0.70550000000000013</v>
      </c>
      <c r="R635" s="50">
        <v>-0.63175000000000026</v>
      </c>
      <c r="S635" s="50">
        <v>-0.63549999999999995</v>
      </c>
      <c r="T635" s="50">
        <v>-0.65841666666666654</v>
      </c>
      <c r="U635" s="50">
        <v>-0.67008333333333303</v>
      </c>
      <c r="V635" s="50">
        <v>-0.67091666666666649</v>
      </c>
      <c r="W635" s="50">
        <v>-0.67216666666666691</v>
      </c>
      <c r="X635" s="50">
        <v>-0.70091666666666697</v>
      </c>
      <c r="Y635" s="50">
        <v>-0.72758333333333314</v>
      </c>
      <c r="Z635" s="50">
        <v>-0.73716666666666653</v>
      </c>
      <c r="AA635" s="50">
        <v>-0.74049999999999994</v>
      </c>
      <c r="AB635" s="50">
        <v>-0.7234166666666666</v>
      </c>
      <c r="AC635" s="50">
        <v>-0.70966666666666667</v>
      </c>
      <c r="AD635" s="50">
        <v>-0.7134166666666667</v>
      </c>
      <c r="AE635" s="50">
        <v>-0.75216666666666654</v>
      </c>
      <c r="AF635" s="50">
        <v>-0.76883333333333337</v>
      </c>
      <c r="AG635" s="50">
        <v>-0.78341666666666676</v>
      </c>
      <c r="AH635" s="71">
        <v>-0.77425000000000044</v>
      </c>
      <c r="AI635" s="21">
        <f t="shared" si="77"/>
        <v>-0.69</v>
      </c>
      <c r="AJ635" s="19">
        <f t="shared" si="78"/>
        <v>-0.61258333333333337</v>
      </c>
      <c r="AK635" s="20">
        <f t="shared" si="79"/>
        <v>-0.78341666666666676</v>
      </c>
    </row>
    <row r="636" spans="1:38" ht="13.5" customHeight="1" x14ac:dyDescent="0.15">
      <c r="A636" s="112">
        <v>26</v>
      </c>
      <c r="B636" s="110">
        <v>2023</v>
      </c>
      <c r="C636" s="113">
        <v>11</v>
      </c>
      <c r="D636" s="49">
        <v>-0.75591666666666646</v>
      </c>
      <c r="E636" s="50">
        <v>-0.73550000000000004</v>
      </c>
      <c r="F636" s="50">
        <v>-0.73299999999999976</v>
      </c>
      <c r="G636" s="50">
        <v>-0.74591666666666656</v>
      </c>
      <c r="H636" s="50">
        <v>-0.75799999999999967</v>
      </c>
      <c r="I636" s="50">
        <v>-0.73758333333333315</v>
      </c>
      <c r="J636" s="50">
        <v>-0.6967500000000002</v>
      </c>
      <c r="K636" s="50">
        <v>-0.7100833333333334</v>
      </c>
      <c r="L636" s="50">
        <v>-0.71716666666666662</v>
      </c>
      <c r="M636" s="50">
        <v>-0.69841666666666702</v>
      </c>
      <c r="N636" s="50">
        <v>-0.67133333333333345</v>
      </c>
      <c r="O636" s="50">
        <v>-0.66174999999999984</v>
      </c>
      <c r="P636" s="50">
        <v>-0.67133333333333367</v>
      </c>
      <c r="Q636" s="50">
        <v>-0.68800000000000028</v>
      </c>
      <c r="R636" s="50">
        <v>-0.69925000000000015</v>
      </c>
      <c r="S636" s="50">
        <v>-0.70841666666666681</v>
      </c>
      <c r="T636" s="50">
        <v>-0.66133333333333333</v>
      </c>
      <c r="U636" s="50">
        <v>-0.63008333333333333</v>
      </c>
      <c r="V636" s="50">
        <v>-0.6659166666666666</v>
      </c>
      <c r="W636" s="50">
        <v>-0.69425000000000014</v>
      </c>
      <c r="X636" s="50">
        <v>-0.7200833333333333</v>
      </c>
      <c r="Y636" s="50">
        <v>-0.71799999999999997</v>
      </c>
      <c r="Z636" s="50">
        <v>-0.71758333333333324</v>
      </c>
      <c r="AA636" s="50">
        <v>-0.71800000000000008</v>
      </c>
      <c r="AB636" s="50">
        <v>-0.74091666666666656</v>
      </c>
      <c r="AC636" s="50">
        <v>-0.7267499999999999</v>
      </c>
      <c r="AD636" s="50">
        <v>-0.71174999999999999</v>
      </c>
      <c r="AE636" s="50">
        <v>-0.71550000000000002</v>
      </c>
      <c r="AF636" s="50">
        <v>-0.72466666666666668</v>
      </c>
      <c r="AG636" s="50">
        <v>-0.71966666666666679</v>
      </c>
      <c r="AH636" s="71"/>
      <c r="AI636" s="21">
        <f t="shared" si="77"/>
        <v>-0.71</v>
      </c>
      <c r="AJ636" s="19">
        <f t="shared" si="78"/>
        <v>-0.63008333333333333</v>
      </c>
      <c r="AK636" s="20">
        <f t="shared" si="79"/>
        <v>-0.75799999999999967</v>
      </c>
    </row>
    <row r="637" spans="1:38" ht="13.5" customHeight="1" x14ac:dyDescent="0.15">
      <c r="A637" s="114">
        <v>26</v>
      </c>
      <c r="B637" s="110">
        <v>2023</v>
      </c>
      <c r="C637" s="116">
        <v>12</v>
      </c>
      <c r="D637" s="53">
        <v>-0.72924999999999984</v>
      </c>
      <c r="E637" s="54">
        <v>-0.75049999999999983</v>
      </c>
      <c r="F637" s="54">
        <v>-0.75674999999999992</v>
      </c>
      <c r="G637" s="54">
        <v>-0.7634166666666663</v>
      </c>
      <c r="H637" s="54">
        <v>-0.76049999999999995</v>
      </c>
      <c r="I637" s="54">
        <v>-0.75924999999999965</v>
      </c>
      <c r="J637" s="54">
        <v>-0.76883333333333359</v>
      </c>
      <c r="K637" s="54">
        <v>-0.78758333333333364</v>
      </c>
      <c r="L637" s="54">
        <v>-0.78633333333333333</v>
      </c>
      <c r="M637" s="54">
        <v>-0.77966666666666695</v>
      </c>
      <c r="N637" s="54">
        <v>-0.77966666666666684</v>
      </c>
      <c r="O637" s="54">
        <v>-0.71174999999999999</v>
      </c>
      <c r="P637" s="54">
        <v>-0.72508333333333319</v>
      </c>
      <c r="Q637" s="54">
        <v>-0.72758333333333336</v>
      </c>
      <c r="R637" s="54">
        <v>-0.69550000000000045</v>
      </c>
      <c r="S637" s="54">
        <v>-0.67716666666666703</v>
      </c>
      <c r="T637" s="54">
        <v>-0.69091666666666696</v>
      </c>
      <c r="U637" s="54">
        <v>-0.70299999999999996</v>
      </c>
      <c r="V637" s="54">
        <v>-0.70425000000000015</v>
      </c>
      <c r="W637" s="54">
        <v>-0.70425000000000015</v>
      </c>
      <c r="X637" s="54">
        <v>-0.73508333333333298</v>
      </c>
      <c r="Y637" s="54">
        <v>-0.75133333333333308</v>
      </c>
      <c r="Z637" s="54">
        <v>-0.772166666666667</v>
      </c>
      <c r="AA637" s="54">
        <v>-0.76841666666666697</v>
      </c>
      <c r="AB637" s="54">
        <v>-0.76258333333333361</v>
      </c>
      <c r="AC637" s="54">
        <v>-0.76716666666666689</v>
      </c>
      <c r="AD637" s="54">
        <v>-0.7679999999999999</v>
      </c>
      <c r="AE637" s="54">
        <v>-0.75883333333333314</v>
      </c>
      <c r="AF637" s="54">
        <v>-0.75299999999999978</v>
      </c>
      <c r="AG637" s="54">
        <v>-0.74508333333333321</v>
      </c>
      <c r="AH637" s="72">
        <v>-0.70966666666666678</v>
      </c>
      <c r="AI637" s="73">
        <f t="shared" si="77"/>
        <v>-0.74</v>
      </c>
      <c r="AJ637" s="68">
        <f t="shared" si="78"/>
        <v>-0.67716666666666703</v>
      </c>
      <c r="AK637" s="69">
        <f t="shared" si="79"/>
        <v>-0.78758333333333364</v>
      </c>
      <c r="AL637" s="31">
        <f>IF(AE637="","***",AVERAGE(AI626:AI637))</f>
        <v>-0.65166666666666673</v>
      </c>
    </row>
    <row r="638" spans="1:38" ht="13.5" customHeight="1" x14ac:dyDescent="0.15">
      <c r="A638" s="117">
        <v>26</v>
      </c>
      <c r="B638" s="118">
        <v>2024</v>
      </c>
      <c r="C638" s="119">
        <v>1</v>
      </c>
      <c r="D638" s="61">
        <v>-0.7546666666666666</v>
      </c>
      <c r="E638" s="62">
        <v>-0.76091666666666635</v>
      </c>
      <c r="F638" s="62">
        <v>-0.75591666666666635</v>
      </c>
      <c r="G638" s="62">
        <v>-0.77300000000000002</v>
      </c>
      <c r="H638" s="62">
        <v>-0.78966666666666663</v>
      </c>
      <c r="I638" s="62">
        <v>-0.77966666666666684</v>
      </c>
      <c r="J638" s="62">
        <v>-0.77966666666666684</v>
      </c>
      <c r="K638" s="62">
        <v>-0.80049999999999999</v>
      </c>
      <c r="L638" s="62">
        <v>-0.78925000000000012</v>
      </c>
      <c r="M638" s="62">
        <v>-0.77341666666666697</v>
      </c>
      <c r="N638" s="62">
        <v>-0.76883333333333359</v>
      </c>
      <c r="O638" s="62">
        <v>-0.75799999999999967</v>
      </c>
      <c r="P638" s="62">
        <v>-0.76591666666666669</v>
      </c>
      <c r="Q638" s="62">
        <v>-0.77883333333333349</v>
      </c>
      <c r="R638" s="62">
        <v>-0.7534166666666664</v>
      </c>
      <c r="S638" s="62">
        <v>-0.78800000000000026</v>
      </c>
      <c r="T638" s="62">
        <v>-0.79425000000000023</v>
      </c>
      <c r="U638" s="62">
        <v>-0.79008333333333358</v>
      </c>
      <c r="V638" s="62">
        <v>-0.79633333333333345</v>
      </c>
      <c r="W638" s="62">
        <v>-0.7992499999999999</v>
      </c>
      <c r="X638" s="62">
        <v>-0.74091666666666656</v>
      </c>
      <c r="Y638" s="62">
        <v>-0.74424999999999963</v>
      </c>
      <c r="Z638" s="62">
        <v>-0.7367499999999999</v>
      </c>
      <c r="AA638" s="62">
        <v>-0.74466666666666637</v>
      </c>
      <c r="AB638" s="62">
        <v>-0.74674999999999969</v>
      </c>
      <c r="AC638" s="62">
        <v>-0.73924999999999974</v>
      </c>
      <c r="AD638" s="62">
        <v>-0.74424999999999997</v>
      </c>
      <c r="AE638" s="62">
        <v>-0.75258333333333338</v>
      </c>
      <c r="AF638" s="62">
        <v>-0.77050000000000007</v>
      </c>
      <c r="AG638" s="62">
        <v>-0.77800000000000014</v>
      </c>
      <c r="AH638" s="63">
        <v>-0.77633333333333365</v>
      </c>
      <c r="AI638" s="36">
        <f>IF(AE638="","***",ROUND(AVERAGE(D638:AH638),2))</f>
        <v>-0.77</v>
      </c>
      <c r="AJ638" s="23">
        <f>IF(AE638="","***",MAX(D638:AH638))</f>
        <v>-0.7367499999999999</v>
      </c>
      <c r="AK638" s="24">
        <f>IF(AE638="","***",MIN(D638:AH638))</f>
        <v>-0.80049999999999999</v>
      </c>
    </row>
    <row r="639" spans="1:38" ht="13.5" customHeight="1" x14ac:dyDescent="0.15">
      <c r="A639" s="112">
        <v>26</v>
      </c>
      <c r="B639" s="110">
        <v>2024</v>
      </c>
      <c r="C639" s="113">
        <v>2</v>
      </c>
      <c r="D639" s="49">
        <v>-0.76383333333333348</v>
      </c>
      <c r="E639" s="50">
        <v>-0.77883333333333349</v>
      </c>
      <c r="F639" s="50">
        <v>-0.79008333333333347</v>
      </c>
      <c r="G639" s="50">
        <v>-0.78966666666666685</v>
      </c>
      <c r="H639" s="50">
        <v>-0.7629999999999999</v>
      </c>
      <c r="I639" s="50">
        <v>-0.74299999999999977</v>
      </c>
      <c r="J639" s="50">
        <v>-0.74424999999999975</v>
      </c>
      <c r="K639" s="50">
        <v>-0.74258333333333326</v>
      </c>
      <c r="L639" s="50">
        <v>-0.73758333333333326</v>
      </c>
      <c r="M639" s="50">
        <v>-0.7363333333333334</v>
      </c>
      <c r="N639" s="50">
        <v>-0.74091666666666656</v>
      </c>
      <c r="O639" s="50">
        <v>-0.75716666666666654</v>
      </c>
      <c r="P639" s="50">
        <v>-0.772166666666667</v>
      </c>
      <c r="Q639" s="50">
        <v>-0.77091666666666703</v>
      </c>
      <c r="R639" s="50">
        <v>-0.75716666666666643</v>
      </c>
      <c r="S639" s="50">
        <v>-0.77966666666666684</v>
      </c>
      <c r="T639" s="50">
        <v>-0.79633333333333345</v>
      </c>
      <c r="U639" s="50">
        <v>-0.80425000000000002</v>
      </c>
      <c r="V639" s="50">
        <v>-0.72008333333333363</v>
      </c>
      <c r="W639" s="50">
        <v>-0.64841666666666642</v>
      </c>
      <c r="X639" s="50">
        <v>-0.62508333333333355</v>
      </c>
      <c r="Y639" s="50">
        <v>-0.59883333333333355</v>
      </c>
      <c r="Z639" s="50">
        <v>-0.61883333333333357</v>
      </c>
      <c r="AA639" s="50">
        <v>-0.63758333333333328</v>
      </c>
      <c r="AB639" s="50">
        <v>-0.63216666666666677</v>
      </c>
      <c r="AC639" s="50">
        <v>-0.63549999999999995</v>
      </c>
      <c r="AD639" s="50">
        <v>-0.66008333333333313</v>
      </c>
      <c r="AE639" s="50">
        <v>-0.6880000000000005</v>
      </c>
      <c r="AF639" s="50">
        <v>-0.69050000000000022</v>
      </c>
      <c r="AG639" s="50"/>
      <c r="AH639" s="51"/>
      <c r="AI639" s="21">
        <f>IF(AE639="","***",ROUND(AVERAGE(D639:AH639),2))</f>
        <v>-0.72</v>
      </c>
      <c r="AJ639" s="19">
        <f>IF(AE639="","***",MAX(D639:AH639))</f>
        <v>-0.59883333333333355</v>
      </c>
      <c r="AK639" s="20">
        <f>IF(AE639="","***",MIN(D639:AH639))</f>
        <v>-0.80425000000000002</v>
      </c>
    </row>
    <row r="640" spans="1:38" ht="13.5" customHeight="1" x14ac:dyDescent="0.15">
      <c r="A640" s="112">
        <v>26</v>
      </c>
      <c r="B640" s="110">
        <v>2024</v>
      </c>
      <c r="C640" s="113">
        <v>3</v>
      </c>
      <c r="D640" s="49">
        <v>-0.59841666666666693</v>
      </c>
      <c r="E640" s="50">
        <v>-0.63341666666666663</v>
      </c>
      <c r="F640" s="50">
        <v>-0.67216666666666669</v>
      </c>
      <c r="G640" s="50">
        <v>-0.70050000000000023</v>
      </c>
      <c r="H640" s="50">
        <v>-0.69216666666666693</v>
      </c>
      <c r="I640" s="50">
        <v>-0.59841666666666693</v>
      </c>
      <c r="J640" s="50">
        <v>-0.63050000000000006</v>
      </c>
      <c r="K640" s="50">
        <v>-0.63883333333333325</v>
      </c>
      <c r="L640" s="50">
        <v>-0.6705000000000001</v>
      </c>
      <c r="M640" s="50">
        <v>-0.69883333333333353</v>
      </c>
      <c r="N640" s="50">
        <v>-0.70300000000000018</v>
      </c>
      <c r="O640" s="50">
        <v>-0.60925000000000029</v>
      </c>
      <c r="P640" s="50">
        <v>-0.57633333333333359</v>
      </c>
      <c r="Q640" s="50">
        <v>-0.6246666666666667</v>
      </c>
      <c r="R640" s="50">
        <v>-0.65674999999999983</v>
      </c>
      <c r="S640" s="50">
        <v>-0.68133333333333379</v>
      </c>
      <c r="T640" s="50">
        <v>-0.69258333333333366</v>
      </c>
      <c r="U640" s="50">
        <v>-0.72799999999999987</v>
      </c>
      <c r="V640" s="50">
        <v>-0.73716666666666641</v>
      </c>
      <c r="W640" s="50">
        <v>-0.72924999999999995</v>
      </c>
      <c r="X640" s="50">
        <v>-0.75966666666666682</v>
      </c>
      <c r="Y640" s="50">
        <v>-0.77300000000000013</v>
      </c>
      <c r="Z640" s="50">
        <v>-0.7296666666666668</v>
      </c>
      <c r="AA640" s="50">
        <v>-0.68966666666666709</v>
      </c>
      <c r="AB640" s="50">
        <v>-0.66341666666666654</v>
      </c>
      <c r="AC640" s="74">
        <v>-0.46508333333333346</v>
      </c>
      <c r="AD640" s="50">
        <v>-0.53341666666666665</v>
      </c>
      <c r="AE640" s="50">
        <v>-0.56383333333333363</v>
      </c>
      <c r="AF640" s="74">
        <v>-0.40799999999999997</v>
      </c>
      <c r="AG640" s="50">
        <v>-0.54466666666666663</v>
      </c>
      <c r="AH640" s="71">
        <v>-0.58716666666666706</v>
      </c>
      <c r="AI640" s="21">
        <f>IF(AE640="","***",ROUND(AVERAGE(D640:AH640),2))</f>
        <v>-0.64</v>
      </c>
      <c r="AJ640" s="19">
        <f>IF(AE640="","***",MAX(D640:AH640))</f>
        <v>-0.40799999999999997</v>
      </c>
      <c r="AK640" s="20">
        <f>IF(AE640="","***",MIN(D640:AH640))</f>
        <v>-0.77300000000000013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&amp;L　　　
&amp;R&amp;24　　　岐阜井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026油島3</vt:lpstr>
      <vt:lpstr>'026油島3'!Print_Titles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2013-04-09T02:33:26Z</cp:lastPrinted>
  <dcterms:created xsi:type="dcterms:W3CDTF">1999-06-28T00:14:06Z</dcterms:created>
  <dcterms:modified xsi:type="dcterms:W3CDTF">2024-05-16T02:02:20Z</dcterms:modified>
</cp:coreProperties>
</file>