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21" i="1"/>
  <c r="C20" i="1"/>
  <c r="G23" i="1" l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8" i="1"/>
  <c r="G9" i="1"/>
  <c r="G10" i="1"/>
  <c r="G11" i="1"/>
  <c r="G12" i="1"/>
  <c r="G13" i="1"/>
  <c r="G14" i="1"/>
  <c r="G15" i="1"/>
  <c r="G16" i="1"/>
  <c r="G17" i="1"/>
  <c r="G18" i="1"/>
  <c r="G7" i="1"/>
  <c r="M44" i="1" l="1"/>
  <c r="M19" i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8" i="1"/>
  <c r="M45" i="1" l="1"/>
  <c r="H45" i="1"/>
  <c r="I45" i="1"/>
  <c r="N44" i="1"/>
  <c r="H44" i="1"/>
  <c r="I44" i="1"/>
  <c r="J44" i="1"/>
  <c r="K44" i="1"/>
  <c r="L44" i="1"/>
  <c r="G44" i="1"/>
  <c r="N19" i="1"/>
  <c r="H19" i="1"/>
  <c r="I19" i="1"/>
  <c r="J19" i="1"/>
  <c r="K19" i="1"/>
  <c r="L19" i="1"/>
  <c r="N45" i="1" l="1"/>
  <c r="J45" i="1"/>
  <c r="K45" i="1"/>
  <c r="L45" i="1"/>
  <c r="G19" i="1"/>
  <c r="G45" i="1" s="1"/>
</calcChain>
</file>

<file path=xl/sharedStrings.xml><?xml version="1.0" encoding="utf-8"?>
<sst xmlns="http://schemas.openxmlformats.org/spreadsheetml/2006/main" count="127" uniqueCount="67">
  <si>
    <t>大垣市</t>
  </si>
  <si>
    <t>海津市</t>
  </si>
  <si>
    <t>養老町</t>
  </si>
  <si>
    <t>垂井町</t>
  </si>
  <si>
    <t>揖斐川町</t>
  </si>
  <si>
    <t>池田町</t>
  </si>
  <si>
    <t>医療法人社団豊正会大垣中央病院　</t>
  </si>
  <si>
    <t>金森病院</t>
  </si>
  <si>
    <t>医療法人徳洲会　大垣徳洲会病院　</t>
  </si>
  <si>
    <t>医療法人社団　正和会　馬渕病院</t>
  </si>
  <si>
    <t>大垣市民病院</t>
  </si>
  <si>
    <t>名和病院</t>
  </si>
  <si>
    <t>大垣病院</t>
  </si>
  <si>
    <t>海津市医師会病院</t>
  </si>
  <si>
    <t>博愛会病院　</t>
  </si>
  <si>
    <t>新生病院</t>
  </si>
  <si>
    <t>関ヶ原町</t>
  </si>
  <si>
    <t>神戸町</t>
  </si>
  <si>
    <t>安八町</t>
  </si>
  <si>
    <t>大野町</t>
  </si>
  <si>
    <t>市川外科</t>
  </si>
  <si>
    <t>クリニックママ　</t>
  </si>
  <si>
    <t>山岸マタニティクリニック</t>
  </si>
  <si>
    <t>近藤眼科医院</t>
  </si>
  <si>
    <t>森外科医院　</t>
  </si>
  <si>
    <t>稲川耳鼻咽喉科　</t>
  </si>
  <si>
    <t>もりレディースクラブクリニック</t>
  </si>
  <si>
    <t>ハットリレディスクリニック　</t>
  </si>
  <si>
    <t>むらいクリニック</t>
  </si>
  <si>
    <t>奥田整形外科</t>
  </si>
  <si>
    <t>大垣整形外科</t>
  </si>
  <si>
    <t>医療法人社団恵和会小川クリニック</t>
  </si>
  <si>
    <t>小坂井レディスクリニック</t>
  </si>
  <si>
    <t>関ケ原クリニック</t>
  </si>
  <si>
    <t>国保関ヶ原診療所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</si>
  <si>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</si>
  <si>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</si>
  <si>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</si>
  <si>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</si>
  <si>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</si>
  <si>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</si>
  <si>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</si>
  <si>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</si>
  <si>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</si>
  <si>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</si>
  <si>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</si>
  <si>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</si>
  <si>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</si>
  <si>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</si>
  <si>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</si>
  <si>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</si>
  <si>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</si>
  <si>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</si>
  <si>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</si>
  <si>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■現状（令和7年（2019年）7月1日時点）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</si>
  <si>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</si>
  <si>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</si>
  <si>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</si>
  <si>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岐阜県厚生農業協同組合連合会　西美濃厚生病院</t>
    <phoneticPr fontId="2"/>
  </si>
  <si>
    <t>岐阜県厚生農業協同組合連合会　揖斐厚生病院</t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</si>
  <si>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</si>
  <si>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</si>
  <si>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</si>
  <si>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No</t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</si>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</sst>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7" fillId="0" borderId="9" xfId="0" applyNumberFormat="1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3" borderId="6" xfId="0" applyNumberFormat="1" applyFont="1" applyFill="1" applyBorder="1" applyAlignment="1">
      <alignment vertical="center"/>
    </xf>
    <xf numFmtId="38" fontId="7" fillId="0" borderId="1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tabSelected="1" view="pageBreakPreview" zoomScale="60" zoomScaleNormal="70" workbookViewId="0">
      <selection activeCell="E9" sqref="E9"/>
    </sheetView>
  </sheetViews>
  <sheetFormatPr defaultRowHeight="24" customHeight="1" x14ac:dyDescent="0.4"/>
  <cols>
    <col min="1" max="1" width="5.875" style="8" customWidth="1"/>
    <col min="2" max="3" width="5.375" style="33" bestFit="1" customWidth="1"/>
    <col min="4" max="4" width="6.5" style="8" bestFit="1" customWidth="1"/>
    <col min="5" max="5" width="51.875" style="8" bestFit="1" customWidth="1"/>
    <col min="6" max="6" width="10.25" style="9" bestFit="1" customWidth="1"/>
    <col min="7" max="13" width="12.75" style="8" customWidth="1"/>
    <col min="14" max="14" width="15.5" style="8" customWidth="1"/>
    <col min="15" max="16384" width="9" style="8"/>
  </cols>
  <sheetData>
    <row r="2" spans="2:14" ht="24" customHeight="1" x14ac:dyDescent="0.4">
      <c r="D2" s="1" t="s">
        <v>53</v>
      </c>
      <c r="F2" s="3"/>
      <c r="G2" s="2"/>
      <c r="H2" s="2"/>
      <c r="I2" s="2"/>
      <c r="J2" s="2"/>
      <c r="K2" s="2"/>
      <c r="L2" s="2"/>
      <c r="M2" s="2"/>
      <c r="N2" s="2"/>
    </row>
    <row r="3" spans="2:14" ht="24" customHeight="1" x14ac:dyDescent="0.4">
      <c r="D3" s="1" t="s">
        <v>54</v>
      </c>
      <c r="F3" s="3"/>
      <c r="G3" s="2"/>
      <c r="H3" s="2"/>
      <c r="I3" s="2"/>
      <c r="J3" s="2"/>
      <c r="K3" s="2"/>
      <c r="L3" s="2"/>
      <c r="M3" s="2"/>
      <c r="N3" s="2"/>
    </row>
    <row r="4" spans="2:14" ht="24" customHeight="1" x14ac:dyDescent="0.4">
      <c r="D4" s="2" t="s">
        <v>55</v>
      </c>
      <c r="F4" s="3"/>
      <c r="G4" s="2"/>
      <c r="H4" s="2"/>
      <c r="I4" s="2"/>
      <c r="J4" s="2"/>
      <c r="K4" s="2"/>
      <c r="L4" s="2"/>
      <c r="M4" s="2"/>
      <c r="N4" s="4" t="s">
        <v>44</v>
      </c>
    </row>
    <row r="5" spans="2:14" ht="24" customHeight="1" x14ac:dyDescent="0.4">
      <c r="D5" s="46" t="s">
        <v>45</v>
      </c>
      <c r="E5" s="46" t="s">
        <v>46</v>
      </c>
      <c r="F5" s="46" t="s">
        <v>47</v>
      </c>
      <c r="G5" s="36" t="s">
        <v>48</v>
      </c>
      <c r="H5" s="38"/>
      <c r="I5" s="39"/>
      <c r="J5" s="39"/>
      <c r="K5" s="39"/>
      <c r="L5" s="39"/>
      <c r="M5" s="39"/>
      <c r="N5" s="39"/>
    </row>
    <row r="6" spans="2:14" ht="48" customHeight="1" x14ac:dyDescent="0.4">
      <c r="B6" s="34" t="s">
        <v>63</v>
      </c>
      <c r="C6" s="35"/>
      <c r="D6" s="37"/>
      <c r="E6" s="37"/>
      <c r="F6" s="37"/>
      <c r="G6" s="37"/>
      <c r="H6" s="5" t="s">
        <v>49</v>
      </c>
      <c r="I6" s="6" t="s">
        <v>50</v>
      </c>
      <c r="J6" s="6" t="s">
        <v>51</v>
      </c>
      <c r="K6" s="6" t="s">
        <v>52</v>
      </c>
      <c r="L6" s="7" t="s">
        <v>64</v>
      </c>
      <c r="M6" s="7" t="s">
        <v>65</v>
      </c>
      <c r="N6" s="7" t="s">
        <v>66</v>
      </c>
    </row>
    <row r="7" spans="2:14" ht="24" customHeight="1" x14ac:dyDescent="0.4">
      <c r="B7" s="10"/>
      <c r="C7" s="10">
        <v>1</v>
      </c>
      <c r="D7" s="11" t="s">
        <v>56</v>
      </c>
      <c r="E7" s="12" t="s">
        <v>6</v>
      </c>
      <c r="F7" s="11" t="s">
        <v>0</v>
      </c>
      <c r="G7" s="32">
        <f>SUM(H7:N7)</f>
        <v>65</v>
      </c>
      <c r="H7" s="13">
        <v>0</v>
      </c>
      <c r="I7" s="13">
        <v>0</v>
      </c>
      <c r="J7" s="13">
        <v>45</v>
      </c>
      <c r="K7" s="13">
        <v>20</v>
      </c>
      <c r="L7" s="12">
        <v>0</v>
      </c>
      <c r="M7" s="12">
        <v>0</v>
      </c>
      <c r="N7" s="12">
        <v>0</v>
      </c>
    </row>
    <row r="8" spans="2:14" ht="24" customHeight="1" x14ac:dyDescent="0.4">
      <c r="B8" s="10"/>
      <c r="C8" s="10">
        <f>C7+1</f>
        <v>2</v>
      </c>
      <c r="D8" s="14" t="s">
        <v>56</v>
      </c>
      <c r="E8" s="15" t="s">
        <v>7</v>
      </c>
      <c r="F8" s="14" t="s">
        <v>0</v>
      </c>
      <c r="G8" s="16">
        <f t="shared" ref="G8:G18" si="0">SUM(H8:N8)</f>
        <v>38</v>
      </c>
      <c r="H8" s="17">
        <v>0</v>
      </c>
      <c r="I8" s="17">
        <v>0</v>
      </c>
      <c r="J8" s="17">
        <v>0</v>
      </c>
      <c r="K8" s="17">
        <v>38</v>
      </c>
      <c r="L8" s="15">
        <v>0</v>
      </c>
      <c r="M8" s="15">
        <v>0</v>
      </c>
      <c r="N8" s="15">
        <v>0</v>
      </c>
    </row>
    <row r="9" spans="2:14" ht="24" customHeight="1" x14ac:dyDescent="0.4">
      <c r="B9" s="10"/>
      <c r="C9" s="10">
        <f t="shared" ref="C9:C18" si="1">C8+1</f>
        <v>3</v>
      </c>
      <c r="D9" s="14" t="s">
        <v>56</v>
      </c>
      <c r="E9" s="15" t="s">
        <v>8</v>
      </c>
      <c r="F9" s="14" t="s">
        <v>0</v>
      </c>
      <c r="G9" s="16">
        <f t="shared" si="0"/>
        <v>283</v>
      </c>
      <c r="H9" s="17">
        <v>0</v>
      </c>
      <c r="I9" s="17">
        <v>181</v>
      </c>
      <c r="J9" s="17">
        <v>51</v>
      </c>
      <c r="K9" s="17">
        <v>51</v>
      </c>
      <c r="L9" s="15">
        <v>0</v>
      </c>
      <c r="M9" s="15">
        <v>0</v>
      </c>
      <c r="N9" s="15">
        <v>0</v>
      </c>
    </row>
    <row r="10" spans="2:14" ht="24" customHeight="1" x14ac:dyDescent="0.4">
      <c r="B10" s="10"/>
      <c r="C10" s="10">
        <f t="shared" si="1"/>
        <v>4</v>
      </c>
      <c r="D10" s="14" t="s">
        <v>56</v>
      </c>
      <c r="E10" s="15" t="s">
        <v>9</v>
      </c>
      <c r="F10" s="14" t="s">
        <v>0</v>
      </c>
      <c r="G10" s="16">
        <f t="shared" si="0"/>
        <v>104</v>
      </c>
      <c r="H10" s="17">
        <v>0</v>
      </c>
      <c r="I10" s="17">
        <v>0</v>
      </c>
      <c r="J10" s="17">
        <v>0</v>
      </c>
      <c r="K10" s="17">
        <v>104</v>
      </c>
      <c r="L10" s="15">
        <v>0</v>
      </c>
      <c r="M10" s="15">
        <v>0</v>
      </c>
      <c r="N10" s="15">
        <v>0</v>
      </c>
    </row>
    <row r="11" spans="2:14" ht="24" customHeight="1" x14ac:dyDescent="0.4">
      <c r="B11" s="10"/>
      <c r="C11" s="10">
        <f t="shared" si="1"/>
        <v>5</v>
      </c>
      <c r="D11" s="14" t="s">
        <v>56</v>
      </c>
      <c r="E11" s="15" t="s">
        <v>10</v>
      </c>
      <c r="F11" s="14" t="s">
        <v>0</v>
      </c>
      <c r="G11" s="16">
        <f t="shared" si="0"/>
        <v>857</v>
      </c>
      <c r="H11" s="17">
        <v>290</v>
      </c>
      <c r="I11" s="17">
        <v>507</v>
      </c>
      <c r="J11" s="17">
        <v>0</v>
      </c>
      <c r="K11" s="17">
        <v>0</v>
      </c>
      <c r="L11" s="15">
        <v>60</v>
      </c>
      <c r="M11" s="15">
        <v>0</v>
      </c>
      <c r="N11" s="15">
        <v>0</v>
      </c>
    </row>
    <row r="12" spans="2:14" ht="24" customHeight="1" x14ac:dyDescent="0.4">
      <c r="B12" s="10"/>
      <c r="C12" s="10">
        <f t="shared" si="1"/>
        <v>6</v>
      </c>
      <c r="D12" s="14" t="s">
        <v>56</v>
      </c>
      <c r="E12" s="15" t="s">
        <v>11</v>
      </c>
      <c r="F12" s="14" t="s">
        <v>0</v>
      </c>
      <c r="G12" s="16">
        <f t="shared" si="0"/>
        <v>106</v>
      </c>
      <c r="H12" s="17">
        <v>0</v>
      </c>
      <c r="I12" s="17">
        <v>0</v>
      </c>
      <c r="J12" s="17">
        <v>33</v>
      </c>
      <c r="K12" s="17">
        <v>73</v>
      </c>
      <c r="L12" s="15">
        <v>0</v>
      </c>
      <c r="M12" s="15">
        <v>0</v>
      </c>
      <c r="N12" s="15">
        <v>0</v>
      </c>
    </row>
    <row r="13" spans="2:14" ht="24" customHeight="1" x14ac:dyDescent="0.4">
      <c r="B13" s="10"/>
      <c r="C13" s="10">
        <f t="shared" si="1"/>
        <v>7</v>
      </c>
      <c r="D13" s="14" t="s">
        <v>56</v>
      </c>
      <c r="E13" s="15" t="s">
        <v>12</v>
      </c>
      <c r="F13" s="14" t="s">
        <v>0</v>
      </c>
      <c r="G13" s="16">
        <f t="shared" si="0"/>
        <v>41</v>
      </c>
      <c r="H13" s="17">
        <v>0</v>
      </c>
      <c r="I13" s="17">
        <v>0</v>
      </c>
      <c r="J13" s="17">
        <v>41</v>
      </c>
      <c r="K13" s="17">
        <v>0</v>
      </c>
      <c r="L13" s="15">
        <v>0</v>
      </c>
      <c r="M13" s="15">
        <v>0</v>
      </c>
      <c r="N13" s="15">
        <v>0</v>
      </c>
    </row>
    <row r="14" spans="2:14" ht="24" customHeight="1" x14ac:dyDescent="0.4">
      <c r="B14" s="10"/>
      <c r="C14" s="10">
        <f t="shared" si="1"/>
        <v>8</v>
      </c>
      <c r="D14" s="14" t="s">
        <v>56</v>
      </c>
      <c r="E14" s="15" t="s">
        <v>13</v>
      </c>
      <c r="F14" s="14" t="s">
        <v>1</v>
      </c>
      <c r="G14" s="16">
        <f t="shared" si="0"/>
        <v>99</v>
      </c>
      <c r="H14" s="17">
        <v>0</v>
      </c>
      <c r="I14" s="17">
        <v>49</v>
      </c>
      <c r="J14" s="17">
        <v>50</v>
      </c>
      <c r="K14" s="17">
        <v>0</v>
      </c>
      <c r="L14" s="15">
        <v>0</v>
      </c>
      <c r="M14" s="15">
        <v>0</v>
      </c>
      <c r="N14" s="15">
        <v>0</v>
      </c>
    </row>
    <row r="15" spans="2:14" ht="24" customHeight="1" x14ac:dyDescent="0.4">
      <c r="B15" s="10"/>
      <c r="C15" s="10">
        <f t="shared" si="1"/>
        <v>9</v>
      </c>
      <c r="D15" s="14" t="s">
        <v>56</v>
      </c>
      <c r="E15" s="15" t="s">
        <v>58</v>
      </c>
      <c r="F15" s="14" t="s">
        <v>2</v>
      </c>
      <c r="G15" s="16">
        <f t="shared" si="0"/>
        <v>315</v>
      </c>
      <c r="H15" s="17">
        <v>0</v>
      </c>
      <c r="I15" s="17">
        <v>0</v>
      </c>
      <c r="J15" s="17">
        <v>105</v>
      </c>
      <c r="K15" s="17">
        <v>35</v>
      </c>
      <c r="L15" s="15">
        <v>0</v>
      </c>
      <c r="M15" s="15">
        <v>110</v>
      </c>
      <c r="N15" s="15">
        <v>65</v>
      </c>
    </row>
    <row r="16" spans="2:14" ht="24" customHeight="1" x14ac:dyDescent="0.4">
      <c r="B16" s="10"/>
      <c r="C16" s="10">
        <f t="shared" si="1"/>
        <v>10</v>
      </c>
      <c r="D16" s="14" t="s">
        <v>56</v>
      </c>
      <c r="E16" s="15" t="s">
        <v>14</v>
      </c>
      <c r="F16" s="14" t="s">
        <v>3</v>
      </c>
      <c r="G16" s="16">
        <f t="shared" si="0"/>
        <v>281</v>
      </c>
      <c r="H16" s="17">
        <v>0</v>
      </c>
      <c r="I16" s="17">
        <v>143</v>
      </c>
      <c r="J16" s="17">
        <v>45</v>
      </c>
      <c r="K16" s="17">
        <v>93</v>
      </c>
      <c r="L16" s="15">
        <v>0</v>
      </c>
      <c r="M16" s="15">
        <v>0</v>
      </c>
      <c r="N16" s="15">
        <v>0</v>
      </c>
    </row>
    <row r="17" spans="2:14" ht="24" customHeight="1" x14ac:dyDescent="0.4">
      <c r="B17" s="10"/>
      <c r="C17" s="10">
        <f t="shared" si="1"/>
        <v>11</v>
      </c>
      <c r="D17" s="14" t="s">
        <v>56</v>
      </c>
      <c r="E17" s="15" t="s">
        <v>59</v>
      </c>
      <c r="F17" s="14" t="s">
        <v>4</v>
      </c>
      <c r="G17" s="16">
        <f t="shared" si="0"/>
        <v>281</v>
      </c>
      <c r="H17" s="17">
        <v>0</v>
      </c>
      <c r="I17" s="17">
        <v>177</v>
      </c>
      <c r="J17" s="17">
        <v>41</v>
      </c>
      <c r="K17" s="17">
        <v>0</v>
      </c>
      <c r="L17" s="15">
        <v>0</v>
      </c>
      <c r="M17" s="15">
        <v>63</v>
      </c>
      <c r="N17" s="15">
        <v>0</v>
      </c>
    </row>
    <row r="18" spans="2:14" ht="24" customHeight="1" thickBot="1" x14ac:dyDescent="0.45">
      <c r="B18" s="10"/>
      <c r="C18" s="10">
        <f t="shared" si="1"/>
        <v>12</v>
      </c>
      <c r="D18" s="18" t="s">
        <v>56</v>
      </c>
      <c r="E18" s="19" t="s">
        <v>15</v>
      </c>
      <c r="F18" s="18" t="s">
        <v>5</v>
      </c>
      <c r="G18" s="23">
        <f t="shared" si="0"/>
        <v>96</v>
      </c>
      <c r="H18" s="20">
        <v>0</v>
      </c>
      <c r="I18" s="20">
        <v>0</v>
      </c>
      <c r="J18" s="20">
        <v>51</v>
      </c>
      <c r="K18" s="20">
        <v>45</v>
      </c>
      <c r="L18" s="19">
        <v>0</v>
      </c>
      <c r="M18" s="19">
        <v>0</v>
      </c>
      <c r="N18" s="19">
        <v>0</v>
      </c>
    </row>
    <row r="19" spans="2:14" s="27" customFormat="1" ht="24" customHeight="1" thickBot="1" x14ac:dyDescent="0.45">
      <c r="B19" s="26"/>
      <c r="C19" s="26"/>
      <c r="D19" s="40" t="s">
        <v>60</v>
      </c>
      <c r="E19" s="41"/>
      <c r="F19" s="42"/>
      <c r="G19" s="30">
        <f>SUM(G7:G18)</f>
        <v>2566</v>
      </c>
      <c r="H19" s="30">
        <f t="shared" ref="H19:N19" si="2">SUM(H7:H18)</f>
        <v>290</v>
      </c>
      <c r="I19" s="30">
        <f t="shared" si="2"/>
        <v>1057</v>
      </c>
      <c r="J19" s="30">
        <f t="shared" si="2"/>
        <v>462</v>
      </c>
      <c r="K19" s="30">
        <f t="shared" si="2"/>
        <v>459</v>
      </c>
      <c r="L19" s="30">
        <f t="shared" si="2"/>
        <v>60</v>
      </c>
      <c r="M19" s="30">
        <f t="shared" si="2"/>
        <v>173</v>
      </c>
      <c r="N19" s="28">
        <f t="shared" si="2"/>
        <v>65</v>
      </c>
    </row>
    <row r="20" spans="2:14" ht="24" customHeight="1" x14ac:dyDescent="0.4">
      <c r="B20" s="10">
        <v>1</v>
      </c>
      <c r="C20" s="33">
        <f>C18+1</f>
        <v>13</v>
      </c>
      <c r="D20" s="21" t="s">
        <v>57</v>
      </c>
      <c r="E20" s="22" t="s">
        <v>20</v>
      </c>
      <c r="F20" s="21" t="s">
        <v>0</v>
      </c>
      <c r="G20" s="23">
        <f>SUM(H20:N20)</f>
        <v>19</v>
      </c>
      <c r="H20" s="24">
        <v>0</v>
      </c>
      <c r="I20" s="24">
        <v>0</v>
      </c>
      <c r="J20" s="24">
        <v>19</v>
      </c>
      <c r="K20" s="24">
        <v>0</v>
      </c>
      <c r="L20" s="22">
        <v>0</v>
      </c>
      <c r="M20" s="22">
        <v>0</v>
      </c>
      <c r="N20" s="22">
        <v>0</v>
      </c>
    </row>
    <row r="21" spans="2:14" ht="24" customHeight="1" x14ac:dyDescent="0.4">
      <c r="B21" s="10">
        <f>B20+1</f>
        <v>2</v>
      </c>
      <c r="C21" s="33">
        <f>C20+1</f>
        <v>14</v>
      </c>
      <c r="D21" s="14" t="s">
        <v>57</v>
      </c>
      <c r="E21" s="15" t="s">
        <v>21</v>
      </c>
      <c r="F21" s="14" t="s">
        <v>0</v>
      </c>
      <c r="G21" s="23">
        <f t="shared" ref="G21:G43" si="3">SUM(H21:N21)</f>
        <v>19</v>
      </c>
      <c r="H21" s="17">
        <v>0</v>
      </c>
      <c r="I21" s="17">
        <v>19</v>
      </c>
      <c r="J21" s="17">
        <v>0</v>
      </c>
      <c r="K21" s="17">
        <v>0</v>
      </c>
      <c r="L21" s="15">
        <v>0</v>
      </c>
      <c r="M21" s="15">
        <v>0</v>
      </c>
      <c r="N21" s="15">
        <v>0</v>
      </c>
    </row>
    <row r="22" spans="2:14" ht="24" customHeight="1" x14ac:dyDescent="0.4">
      <c r="B22" s="10">
        <f t="shared" ref="B22:C43" si="4">B21+1</f>
        <v>3</v>
      </c>
      <c r="C22" s="33">
        <f t="shared" si="4"/>
        <v>15</v>
      </c>
      <c r="D22" s="14" t="s">
        <v>57</v>
      </c>
      <c r="E22" s="15" t="s">
        <v>22</v>
      </c>
      <c r="F22" s="14" t="s">
        <v>0</v>
      </c>
      <c r="G22" s="23">
        <f t="shared" si="3"/>
        <v>15</v>
      </c>
      <c r="H22" s="17">
        <v>0</v>
      </c>
      <c r="I22" s="17">
        <v>0</v>
      </c>
      <c r="J22" s="17">
        <v>0</v>
      </c>
      <c r="K22" s="17">
        <v>0</v>
      </c>
      <c r="L22" s="15">
        <v>15</v>
      </c>
      <c r="M22" s="15">
        <v>0</v>
      </c>
      <c r="N22" s="15">
        <v>0</v>
      </c>
    </row>
    <row r="23" spans="2:14" ht="24" customHeight="1" x14ac:dyDescent="0.4">
      <c r="B23" s="10">
        <f t="shared" si="4"/>
        <v>4</v>
      </c>
      <c r="C23" s="33">
        <f t="shared" si="4"/>
        <v>16</v>
      </c>
      <c r="D23" s="14" t="s">
        <v>57</v>
      </c>
      <c r="E23" s="15" t="s">
        <v>23</v>
      </c>
      <c r="F23" s="14" t="s">
        <v>0</v>
      </c>
      <c r="G23" s="23">
        <f>SUM(H23:N23)</f>
        <v>10</v>
      </c>
      <c r="H23" s="17">
        <v>0</v>
      </c>
      <c r="I23" s="17">
        <v>10</v>
      </c>
      <c r="J23" s="17">
        <v>0</v>
      </c>
      <c r="K23" s="17">
        <v>0</v>
      </c>
      <c r="L23" s="15">
        <v>0</v>
      </c>
      <c r="M23" s="15">
        <v>0</v>
      </c>
      <c r="N23" s="15">
        <v>0</v>
      </c>
    </row>
    <row r="24" spans="2:14" ht="24" customHeight="1" x14ac:dyDescent="0.4">
      <c r="B24" s="10">
        <f t="shared" si="4"/>
        <v>5</v>
      </c>
      <c r="C24" s="33">
        <f t="shared" si="4"/>
        <v>17</v>
      </c>
      <c r="D24" s="14" t="s">
        <v>57</v>
      </c>
      <c r="E24" s="15" t="s">
        <v>24</v>
      </c>
      <c r="F24" s="14" t="s">
        <v>0</v>
      </c>
      <c r="G24" s="23">
        <f t="shared" si="3"/>
        <v>19</v>
      </c>
      <c r="H24" s="17">
        <v>0</v>
      </c>
      <c r="I24" s="17">
        <v>0</v>
      </c>
      <c r="J24" s="17">
        <v>0</v>
      </c>
      <c r="K24" s="17">
        <v>19</v>
      </c>
      <c r="L24" s="15">
        <v>0</v>
      </c>
      <c r="M24" s="15">
        <v>0</v>
      </c>
      <c r="N24" s="15">
        <v>0</v>
      </c>
    </row>
    <row r="25" spans="2:14" ht="24" customHeight="1" x14ac:dyDescent="0.4">
      <c r="B25" s="10">
        <f t="shared" si="4"/>
        <v>6</v>
      </c>
      <c r="C25" s="33">
        <f t="shared" si="4"/>
        <v>18</v>
      </c>
      <c r="D25" s="14" t="s">
        <v>57</v>
      </c>
      <c r="E25" s="15" t="s">
        <v>25</v>
      </c>
      <c r="F25" s="14" t="s">
        <v>0</v>
      </c>
      <c r="G25" s="23">
        <f t="shared" si="3"/>
        <v>5</v>
      </c>
      <c r="H25" s="17">
        <v>0</v>
      </c>
      <c r="I25" s="17">
        <v>0</v>
      </c>
      <c r="J25" s="17">
        <v>0</v>
      </c>
      <c r="K25" s="17">
        <v>0</v>
      </c>
      <c r="L25" s="15">
        <v>0</v>
      </c>
      <c r="M25" s="15">
        <v>5</v>
      </c>
      <c r="N25" s="15">
        <v>0</v>
      </c>
    </row>
    <row r="26" spans="2:14" ht="24" customHeight="1" x14ac:dyDescent="0.4">
      <c r="B26" s="10">
        <f t="shared" si="4"/>
        <v>7</v>
      </c>
      <c r="C26" s="33">
        <f t="shared" si="4"/>
        <v>19</v>
      </c>
      <c r="D26" s="14" t="s">
        <v>57</v>
      </c>
      <c r="E26" s="15" t="s">
        <v>26</v>
      </c>
      <c r="F26" s="14" t="s">
        <v>0</v>
      </c>
      <c r="G26" s="23">
        <f t="shared" si="3"/>
        <v>19</v>
      </c>
      <c r="H26" s="17">
        <v>0</v>
      </c>
      <c r="I26" s="17">
        <v>19</v>
      </c>
      <c r="J26" s="17">
        <v>0</v>
      </c>
      <c r="K26" s="17">
        <v>0</v>
      </c>
      <c r="L26" s="15">
        <v>0</v>
      </c>
      <c r="M26" s="15">
        <v>0</v>
      </c>
      <c r="N26" s="15">
        <v>0</v>
      </c>
    </row>
    <row r="27" spans="2:14" ht="24" customHeight="1" x14ac:dyDescent="0.4">
      <c r="B27" s="10">
        <f t="shared" si="4"/>
        <v>8</v>
      </c>
      <c r="C27" s="33">
        <f t="shared" si="4"/>
        <v>20</v>
      </c>
      <c r="D27" s="14" t="s">
        <v>57</v>
      </c>
      <c r="E27" s="15" t="s">
        <v>27</v>
      </c>
      <c r="F27" s="14" t="s">
        <v>0</v>
      </c>
      <c r="G27" s="23">
        <f t="shared" si="3"/>
        <v>11</v>
      </c>
      <c r="H27" s="17">
        <v>0</v>
      </c>
      <c r="I27" s="17">
        <v>11</v>
      </c>
      <c r="J27" s="17">
        <v>0</v>
      </c>
      <c r="K27" s="17">
        <v>0</v>
      </c>
      <c r="L27" s="15">
        <v>0</v>
      </c>
      <c r="M27" s="15">
        <v>0</v>
      </c>
      <c r="N27" s="15">
        <v>0</v>
      </c>
    </row>
    <row r="28" spans="2:14" ht="24" customHeight="1" x14ac:dyDescent="0.4">
      <c r="B28" s="10">
        <f t="shared" si="4"/>
        <v>9</v>
      </c>
      <c r="C28" s="33">
        <f t="shared" si="4"/>
        <v>21</v>
      </c>
      <c r="D28" s="14" t="s">
        <v>57</v>
      </c>
      <c r="E28" s="15" t="s">
        <v>28</v>
      </c>
      <c r="F28" s="14" t="s">
        <v>0</v>
      </c>
      <c r="G28" s="23">
        <f t="shared" si="3"/>
        <v>4</v>
      </c>
      <c r="H28" s="17">
        <v>0</v>
      </c>
      <c r="I28" s="17">
        <v>0</v>
      </c>
      <c r="J28" s="17">
        <v>4</v>
      </c>
      <c r="K28" s="17">
        <v>0</v>
      </c>
      <c r="L28" s="15">
        <v>0</v>
      </c>
      <c r="M28" s="15">
        <v>0</v>
      </c>
      <c r="N28" s="15">
        <v>0</v>
      </c>
    </row>
    <row r="29" spans="2:14" ht="24" customHeight="1" x14ac:dyDescent="0.4">
      <c r="B29" s="10">
        <f t="shared" si="4"/>
        <v>10</v>
      </c>
      <c r="C29" s="33">
        <f t="shared" si="4"/>
        <v>22</v>
      </c>
      <c r="D29" s="14" t="s">
        <v>57</v>
      </c>
      <c r="E29" s="15" t="s">
        <v>29</v>
      </c>
      <c r="F29" s="14" t="s">
        <v>0</v>
      </c>
      <c r="G29" s="23">
        <f t="shared" si="3"/>
        <v>2</v>
      </c>
      <c r="H29" s="17">
        <v>0</v>
      </c>
      <c r="I29" s="17">
        <v>2</v>
      </c>
      <c r="J29" s="17">
        <v>0</v>
      </c>
      <c r="K29" s="17">
        <v>0</v>
      </c>
      <c r="L29" s="15">
        <v>0</v>
      </c>
      <c r="M29" s="15">
        <v>0</v>
      </c>
      <c r="N29" s="15">
        <v>0</v>
      </c>
    </row>
    <row r="30" spans="2:14" ht="24" customHeight="1" x14ac:dyDescent="0.4">
      <c r="B30" s="10">
        <f t="shared" si="4"/>
        <v>11</v>
      </c>
      <c r="C30" s="33">
        <f t="shared" si="4"/>
        <v>23</v>
      </c>
      <c r="D30" s="14" t="s">
        <v>57</v>
      </c>
      <c r="E30" s="15" t="s">
        <v>30</v>
      </c>
      <c r="F30" s="14" t="s">
        <v>0</v>
      </c>
      <c r="G30" s="23">
        <f t="shared" si="3"/>
        <v>19</v>
      </c>
      <c r="H30" s="17">
        <v>0</v>
      </c>
      <c r="I30" s="17">
        <v>19</v>
      </c>
      <c r="J30" s="17">
        <v>0</v>
      </c>
      <c r="K30" s="17">
        <v>0</v>
      </c>
      <c r="L30" s="15">
        <v>0</v>
      </c>
      <c r="M30" s="15">
        <v>0</v>
      </c>
      <c r="N30" s="15">
        <v>0</v>
      </c>
    </row>
    <row r="31" spans="2:14" ht="24" customHeight="1" x14ac:dyDescent="0.4">
      <c r="B31" s="10">
        <f t="shared" si="4"/>
        <v>12</v>
      </c>
      <c r="C31" s="33">
        <f t="shared" si="4"/>
        <v>24</v>
      </c>
      <c r="D31" s="14" t="s">
        <v>57</v>
      </c>
      <c r="E31" s="15" t="s">
        <v>31</v>
      </c>
      <c r="F31" s="14" t="s">
        <v>1</v>
      </c>
      <c r="G31" s="23">
        <f t="shared" si="3"/>
        <v>2</v>
      </c>
      <c r="H31" s="17">
        <v>0</v>
      </c>
      <c r="I31" s="17">
        <v>0</v>
      </c>
      <c r="J31" s="17">
        <v>0</v>
      </c>
      <c r="K31" s="17">
        <v>0</v>
      </c>
      <c r="L31" s="15">
        <v>2</v>
      </c>
      <c r="M31" s="15">
        <v>0</v>
      </c>
      <c r="N31" s="15">
        <v>0</v>
      </c>
    </row>
    <row r="32" spans="2:14" ht="24" customHeight="1" x14ac:dyDescent="0.4">
      <c r="B32" s="10">
        <f t="shared" si="4"/>
        <v>13</v>
      </c>
      <c r="C32" s="33">
        <f t="shared" si="4"/>
        <v>25</v>
      </c>
      <c r="D32" s="14" t="s">
        <v>57</v>
      </c>
      <c r="E32" s="15" t="s">
        <v>32</v>
      </c>
      <c r="F32" s="14" t="s">
        <v>1</v>
      </c>
      <c r="G32" s="23">
        <f t="shared" si="3"/>
        <v>10</v>
      </c>
      <c r="H32" s="17">
        <v>0</v>
      </c>
      <c r="I32" s="17">
        <v>0</v>
      </c>
      <c r="J32" s="17">
        <v>0</v>
      </c>
      <c r="K32" s="17">
        <v>0</v>
      </c>
      <c r="L32" s="15">
        <v>10</v>
      </c>
      <c r="M32" s="15">
        <v>0</v>
      </c>
      <c r="N32" s="15">
        <v>0</v>
      </c>
    </row>
    <row r="33" spans="2:14" ht="24" customHeight="1" x14ac:dyDescent="0.4">
      <c r="B33" s="10">
        <f t="shared" si="4"/>
        <v>14</v>
      </c>
      <c r="C33" s="33">
        <f t="shared" si="4"/>
        <v>26</v>
      </c>
      <c r="D33" s="14" t="s">
        <v>57</v>
      </c>
      <c r="E33" s="15" t="s">
        <v>33</v>
      </c>
      <c r="F33" s="14" t="s">
        <v>16</v>
      </c>
      <c r="G33" s="23">
        <f t="shared" si="3"/>
        <v>18</v>
      </c>
      <c r="H33" s="17">
        <v>0</v>
      </c>
      <c r="I33" s="17">
        <v>18</v>
      </c>
      <c r="J33" s="17">
        <v>0</v>
      </c>
      <c r="K33" s="17">
        <v>0</v>
      </c>
      <c r="L33" s="15">
        <v>0</v>
      </c>
      <c r="M33" s="15">
        <v>0</v>
      </c>
      <c r="N33" s="15">
        <v>0</v>
      </c>
    </row>
    <row r="34" spans="2:14" ht="24" customHeight="1" x14ac:dyDescent="0.4">
      <c r="B34" s="10">
        <f t="shared" si="4"/>
        <v>15</v>
      </c>
      <c r="C34" s="33">
        <f t="shared" si="4"/>
        <v>27</v>
      </c>
      <c r="D34" s="14" t="s">
        <v>57</v>
      </c>
      <c r="E34" s="15" t="s">
        <v>34</v>
      </c>
      <c r="F34" s="14" t="s">
        <v>16</v>
      </c>
      <c r="G34" s="23">
        <f t="shared" si="3"/>
        <v>19</v>
      </c>
      <c r="H34" s="17">
        <v>0</v>
      </c>
      <c r="I34" s="17">
        <v>19</v>
      </c>
      <c r="J34" s="17">
        <v>0</v>
      </c>
      <c r="K34" s="17">
        <v>0</v>
      </c>
      <c r="L34" s="15">
        <v>0</v>
      </c>
      <c r="M34" s="15">
        <v>0</v>
      </c>
      <c r="N34" s="15">
        <v>0</v>
      </c>
    </row>
    <row r="35" spans="2:14" ht="24" customHeight="1" x14ac:dyDescent="0.4">
      <c r="B35" s="10">
        <f t="shared" si="4"/>
        <v>16</v>
      </c>
      <c r="C35" s="33">
        <f t="shared" si="4"/>
        <v>28</v>
      </c>
      <c r="D35" s="14" t="s">
        <v>57</v>
      </c>
      <c r="E35" s="15" t="s">
        <v>35</v>
      </c>
      <c r="F35" s="14" t="s">
        <v>17</v>
      </c>
      <c r="G35" s="23">
        <f t="shared" si="3"/>
        <v>19</v>
      </c>
      <c r="H35" s="17">
        <v>0</v>
      </c>
      <c r="I35" s="17">
        <v>0</v>
      </c>
      <c r="J35" s="17">
        <v>0</v>
      </c>
      <c r="K35" s="17">
        <v>0</v>
      </c>
      <c r="L35" s="15">
        <v>0</v>
      </c>
      <c r="M35" s="15">
        <v>19</v>
      </c>
      <c r="N35" s="15">
        <v>0</v>
      </c>
    </row>
    <row r="36" spans="2:14" ht="24" customHeight="1" x14ac:dyDescent="0.4">
      <c r="B36" s="10">
        <f t="shared" si="4"/>
        <v>17</v>
      </c>
      <c r="C36" s="33">
        <f t="shared" si="4"/>
        <v>29</v>
      </c>
      <c r="D36" s="14" t="s">
        <v>57</v>
      </c>
      <c r="E36" s="15" t="s">
        <v>36</v>
      </c>
      <c r="F36" s="14" t="s">
        <v>17</v>
      </c>
      <c r="G36" s="23">
        <f t="shared" si="3"/>
        <v>18</v>
      </c>
      <c r="H36" s="17">
        <v>0</v>
      </c>
      <c r="I36" s="17">
        <v>18</v>
      </c>
      <c r="J36" s="17">
        <v>0</v>
      </c>
      <c r="K36" s="17">
        <v>0</v>
      </c>
      <c r="L36" s="15">
        <v>0</v>
      </c>
      <c r="M36" s="15">
        <v>0</v>
      </c>
      <c r="N36" s="15">
        <v>0</v>
      </c>
    </row>
    <row r="37" spans="2:14" ht="24" customHeight="1" x14ac:dyDescent="0.4">
      <c r="B37" s="10">
        <f t="shared" si="4"/>
        <v>18</v>
      </c>
      <c r="C37" s="33">
        <f t="shared" si="4"/>
        <v>30</v>
      </c>
      <c r="D37" s="14" t="s">
        <v>57</v>
      </c>
      <c r="E37" s="15" t="s">
        <v>37</v>
      </c>
      <c r="F37" s="14" t="s">
        <v>17</v>
      </c>
      <c r="G37" s="23">
        <f t="shared" si="3"/>
        <v>19</v>
      </c>
      <c r="H37" s="17">
        <v>0</v>
      </c>
      <c r="I37" s="17">
        <v>19</v>
      </c>
      <c r="J37" s="17">
        <v>0</v>
      </c>
      <c r="K37" s="17">
        <v>0</v>
      </c>
      <c r="L37" s="15">
        <v>0</v>
      </c>
      <c r="M37" s="15">
        <v>0</v>
      </c>
      <c r="N37" s="15">
        <v>0</v>
      </c>
    </row>
    <row r="38" spans="2:14" ht="24" customHeight="1" x14ac:dyDescent="0.4">
      <c r="B38" s="10">
        <f t="shared" si="4"/>
        <v>19</v>
      </c>
      <c r="C38" s="33">
        <f t="shared" si="4"/>
        <v>31</v>
      </c>
      <c r="D38" s="14" t="s">
        <v>57</v>
      </c>
      <c r="E38" s="15" t="s">
        <v>38</v>
      </c>
      <c r="F38" s="14" t="s">
        <v>18</v>
      </c>
      <c r="G38" s="23">
        <f t="shared" si="3"/>
        <v>19</v>
      </c>
      <c r="H38" s="17">
        <v>0</v>
      </c>
      <c r="I38" s="17">
        <v>0</v>
      </c>
      <c r="J38" s="17">
        <v>19</v>
      </c>
      <c r="K38" s="17">
        <v>0</v>
      </c>
      <c r="L38" s="15">
        <v>0</v>
      </c>
      <c r="M38" s="15">
        <v>0</v>
      </c>
      <c r="N38" s="15">
        <v>0</v>
      </c>
    </row>
    <row r="39" spans="2:14" ht="24" customHeight="1" x14ac:dyDescent="0.4">
      <c r="B39" s="10">
        <f t="shared" si="4"/>
        <v>20</v>
      </c>
      <c r="C39" s="33">
        <f t="shared" si="4"/>
        <v>32</v>
      </c>
      <c r="D39" s="14" t="s">
        <v>57</v>
      </c>
      <c r="E39" s="15" t="s">
        <v>39</v>
      </c>
      <c r="F39" s="14" t="s">
        <v>4</v>
      </c>
      <c r="G39" s="23">
        <f t="shared" si="3"/>
        <v>15</v>
      </c>
      <c r="H39" s="17">
        <v>0</v>
      </c>
      <c r="I39" s="17">
        <v>15</v>
      </c>
      <c r="J39" s="17">
        <v>0</v>
      </c>
      <c r="K39" s="17">
        <v>0</v>
      </c>
      <c r="L39" s="15">
        <v>0</v>
      </c>
      <c r="M39" s="15">
        <v>0</v>
      </c>
      <c r="N39" s="15">
        <v>0</v>
      </c>
    </row>
    <row r="40" spans="2:14" ht="24" customHeight="1" x14ac:dyDescent="0.4">
      <c r="B40" s="10">
        <f t="shared" si="4"/>
        <v>21</v>
      </c>
      <c r="C40" s="33">
        <f t="shared" si="4"/>
        <v>33</v>
      </c>
      <c r="D40" s="14" t="s">
        <v>57</v>
      </c>
      <c r="E40" s="15" t="s">
        <v>40</v>
      </c>
      <c r="F40" s="14" t="s">
        <v>4</v>
      </c>
      <c r="G40" s="23">
        <f t="shared" si="3"/>
        <v>2</v>
      </c>
      <c r="H40" s="17">
        <v>0</v>
      </c>
      <c r="I40" s="17">
        <v>2</v>
      </c>
      <c r="J40" s="17">
        <v>0</v>
      </c>
      <c r="K40" s="17">
        <v>0</v>
      </c>
      <c r="L40" s="15">
        <v>0</v>
      </c>
      <c r="M40" s="15">
        <v>0</v>
      </c>
      <c r="N40" s="15">
        <v>0</v>
      </c>
    </row>
    <row r="41" spans="2:14" ht="24" customHeight="1" x14ac:dyDescent="0.4">
      <c r="B41" s="10">
        <f t="shared" si="4"/>
        <v>22</v>
      </c>
      <c r="C41" s="33">
        <f t="shared" si="4"/>
        <v>34</v>
      </c>
      <c r="D41" s="14" t="s">
        <v>57</v>
      </c>
      <c r="E41" s="15" t="s">
        <v>41</v>
      </c>
      <c r="F41" s="14" t="s">
        <v>19</v>
      </c>
      <c r="G41" s="23">
        <f t="shared" si="3"/>
        <v>10</v>
      </c>
      <c r="H41" s="17">
        <v>0</v>
      </c>
      <c r="I41" s="17">
        <v>10</v>
      </c>
      <c r="J41" s="17">
        <v>0</v>
      </c>
      <c r="K41" s="17">
        <v>0</v>
      </c>
      <c r="L41" s="15">
        <v>0</v>
      </c>
      <c r="M41" s="15">
        <v>0</v>
      </c>
      <c r="N41" s="15">
        <v>0</v>
      </c>
    </row>
    <row r="42" spans="2:14" ht="24" customHeight="1" x14ac:dyDescent="0.4">
      <c r="B42" s="10">
        <f t="shared" si="4"/>
        <v>23</v>
      </c>
      <c r="C42" s="33">
        <f t="shared" si="4"/>
        <v>35</v>
      </c>
      <c r="D42" s="14" t="s">
        <v>57</v>
      </c>
      <c r="E42" s="15" t="s">
        <v>42</v>
      </c>
      <c r="F42" s="14" t="s">
        <v>5</v>
      </c>
      <c r="G42" s="23">
        <f t="shared" si="3"/>
        <v>3</v>
      </c>
      <c r="H42" s="17">
        <v>0</v>
      </c>
      <c r="I42" s="17">
        <v>0</v>
      </c>
      <c r="J42" s="17">
        <v>0</v>
      </c>
      <c r="K42" s="17">
        <v>0</v>
      </c>
      <c r="L42" s="15">
        <v>3</v>
      </c>
      <c r="M42" s="15">
        <v>0</v>
      </c>
      <c r="N42" s="15">
        <v>0</v>
      </c>
    </row>
    <row r="43" spans="2:14" ht="24" customHeight="1" thickBot="1" x14ac:dyDescent="0.45">
      <c r="B43" s="10">
        <f t="shared" si="4"/>
        <v>24</v>
      </c>
      <c r="C43" s="33">
        <f t="shared" si="4"/>
        <v>36</v>
      </c>
      <c r="D43" s="18" t="s">
        <v>57</v>
      </c>
      <c r="E43" s="19" t="s">
        <v>43</v>
      </c>
      <c r="F43" s="18" t="s">
        <v>5</v>
      </c>
      <c r="G43" s="23">
        <f t="shared" si="3"/>
        <v>3</v>
      </c>
      <c r="H43" s="20">
        <v>0</v>
      </c>
      <c r="I43" s="20">
        <v>3</v>
      </c>
      <c r="J43" s="20">
        <v>0</v>
      </c>
      <c r="K43" s="20">
        <v>0</v>
      </c>
      <c r="L43" s="19">
        <v>0</v>
      </c>
      <c r="M43" s="19">
        <v>0</v>
      </c>
      <c r="N43" s="19">
        <v>0</v>
      </c>
    </row>
    <row r="44" spans="2:14" ht="24" customHeight="1" thickBot="1" x14ac:dyDescent="0.45">
      <c r="B44" s="10"/>
      <c r="C44" s="10"/>
      <c r="D44" s="40" t="s">
        <v>61</v>
      </c>
      <c r="E44" s="41"/>
      <c r="F44" s="42"/>
      <c r="G44" s="30">
        <f>SUM(G20:G43)</f>
        <v>299</v>
      </c>
      <c r="H44" s="30">
        <f t="shared" ref="H44:N44" si="5">SUM(H20:H43)</f>
        <v>0</v>
      </c>
      <c r="I44" s="30">
        <f t="shared" si="5"/>
        <v>184</v>
      </c>
      <c r="J44" s="30">
        <f t="shared" si="5"/>
        <v>42</v>
      </c>
      <c r="K44" s="30">
        <f t="shared" si="5"/>
        <v>19</v>
      </c>
      <c r="L44" s="30">
        <f t="shared" si="5"/>
        <v>30</v>
      </c>
      <c r="M44" s="30">
        <f t="shared" si="5"/>
        <v>24</v>
      </c>
      <c r="N44" s="28">
        <f t="shared" si="5"/>
        <v>0</v>
      </c>
    </row>
    <row r="45" spans="2:14" ht="24" customHeight="1" x14ac:dyDescent="0.4">
      <c r="B45" s="10"/>
      <c r="C45" s="10"/>
      <c r="D45" s="43" t="s">
        <v>62</v>
      </c>
      <c r="E45" s="44"/>
      <c r="F45" s="45"/>
      <c r="G45" s="31">
        <f>G19+G44</f>
        <v>2865</v>
      </c>
      <c r="H45" s="31">
        <f t="shared" ref="H45:N45" si="6">H19+H44</f>
        <v>290</v>
      </c>
      <c r="I45" s="31">
        <f t="shared" si="6"/>
        <v>1241</v>
      </c>
      <c r="J45" s="31">
        <f t="shared" si="6"/>
        <v>504</v>
      </c>
      <c r="K45" s="31">
        <f t="shared" si="6"/>
        <v>478</v>
      </c>
      <c r="L45" s="31">
        <f t="shared" si="6"/>
        <v>90</v>
      </c>
      <c r="M45" s="31">
        <f t="shared" si="6"/>
        <v>197</v>
      </c>
      <c r="N45" s="29">
        <f t="shared" si="6"/>
        <v>65</v>
      </c>
    </row>
    <row r="46" spans="2:14" ht="24" customHeight="1" x14ac:dyDescent="0.4">
      <c r="B46" s="10"/>
      <c r="C46" s="10"/>
      <c r="D46" s="10"/>
      <c r="E46" s="10"/>
      <c r="F46" s="25"/>
      <c r="G46" s="10"/>
      <c r="H46" s="10"/>
      <c r="I46" s="10"/>
      <c r="J46" s="10"/>
      <c r="K46" s="10"/>
      <c r="L46" s="10"/>
      <c r="M46" s="10"/>
      <c r="N46" s="10"/>
    </row>
  </sheetData>
  <mergeCells count="9">
    <mergeCell ref="D45:F45"/>
    <mergeCell ref="D5:D6"/>
    <mergeCell ref="E5:E6"/>
    <mergeCell ref="F5:F6"/>
    <mergeCell ref="B6:C6"/>
    <mergeCell ref="G5:G6"/>
    <mergeCell ref="H5:N5"/>
    <mergeCell ref="D19:F19"/>
    <mergeCell ref="D44:F44"/>
  </mergeCells>
  <phoneticPr fontId="2"/>
  <pageMargins left="0.25" right="0.25" top="0.75" bottom="0.75" header="0.3" footer="0.3"/>
  <pageSetup paperSize="9" scale="52" orientation="portrait" r:id="rId1"/>
  <ignoredErrors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2021-08-05T03:19:29Z</dcterms:modified>
</cp:coreProperties>
</file>