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25" i="1"/>
  <c r="C24" i="1"/>
  <c r="M23" i="1" l="1"/>
  <c r="M42" i="1"/>
  <c r="M43" i="1" l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8" i="1"/>
  <c r="N42" i="1" l="1"/>
  <c r="H42" i="1"/>
  <c r="I42" i="1"/>
  <c r="J42" i="1"/>
  <c r="K42" i="1"/>
  <c r="K43" i="1" s="1"/>
  <c r="L42" i="1"/>
  <c r="N23" i="1"/>
  <c r="H23" i="1"/>
  <c r="H43" i="1" s="1"/>
  <c r="I23" i="1"/>
  <c r="J23" i="1"/>
  <c r="J43" i="1" s="1"/>
  <c r="K23" i="1"/>
  <c r="L2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7" i="1"/>
  <c r="I43" i="1" l="1"/>
  <c r="N43" i="1"/>
  <c r="L43" i="1"/>
  <c r="G42" i="1"/>
  <c r="G23" i="1"/>
  <c r="G43" i="1" l="1"/>
</calcChain>
</file>

<file path=xl/sharedStrings.xml><?xml version="1.0" encoding="utf-8"?>
<sst xmlns="http://schemas.openxmlformats.org/spreadsheetml/2006/main" count="121" uniqueCount="65">
  <si>
    <t>関市</t>
  </si>
  <si>
    <t>美濃市</t>
  </si>
  <si>
    <t>美濃加茂市</t>
  </si>
  <si>
    <t>可児市</t>
  </si>
  <si>
    <t>郡上市</t>
  </si>
  <si>
    <t>八百津町</t>
  </si>
  <si>
    <t>白川町</t>
  </si>
  <si>
    <t>御嵩町</t>
  </si>
  <si>
    <t>医療法人香徳会　関中央病院　</t>
  </si>
  <si>
    <t>岐阜県厚生農業協同組合連合会　中濃厚生病院　</t>
  </si>
  <si>
    <t>美濃市立美濃病院</t>
  </si>
  <si>
    <t>太田病院</t>
  </si>
  <si>
    <t>木沢記念病院</t>
  </si>
  <si>
    <t>医療法人社団耀和会　濃成病院</t>
  </si>
  <si>
    <t>独立行政法人地域医療機能推進機構　可児とうのう病院　</t>
  </si>
  <si>
    <t>医療法人社団慶桜会　東可児病院　</t>
  </si>
  <si>
    <t>医療法人　馨仁会　藤掛病院　</t>
  </si>
  <si>
    <t>県北西部地域医療センター国保白鳥病院　</t>
  </si>
  <si>
    <t>郡上市民病院</t>
  </si>
  <si>
    <t>社会医療法人　白鳳会　鷲見病院　</t>
  </si>
  <si>
    <t>医療法人　新生会　八幡病院　</t>
  </si>
  <si>
    <t>伊佐治病院　</t>
  </si>
  <si>
    <t>医療法人　白水会　白川病院　</t>
  </si>
  <si>
    <t>桃井病院</t>
  </si>
  <si>
    <t>川辺町</t>
  </si>
  <si>
    <t>東白川村</t>
  </si>
  <si>
    <t>谷口眼科</t>
  </si>
  <si>
    <t>せきレディースクリニック</t>
  </si>
  <si>
    <t>佐藤歯科医院</t>
  </si>
  <si>
    <t>いど眼科</t>
  </si>
  <si>
    <t>岩永耳鼻咽喉科</t>
  </si>
  <si>
    <t>渡辺医院</t>
  </si>
  <si>
    <t>ふかがや眼科</t>
  </si>
  <si>
    <t>ローズベルクリニック</t>
  </si>
  <si>
    <t>にしむら眼科</t>
  </si>
  <si>
    <t>とまつレディースクリニック</t>
  </si>
  <si>
    <t>大和医院</t>
  </si>
  <si>
    <t>県北西部地域医療センター国保和良診療所</t>
  </si>
  <si>
    <t>かわべ眼科</t>
  </si>
  <si>
    <t>医療法人社団　麟生会　田原医院　</t>
  </si>
  <si>
    <t>粕谷医院</t>
  </si>
  <si>
    <t>伊佐治医院　</t>
  </si>
  <si>
    <t>東白川村国保診療所</t>
  </si>
  <si>
    <t>御嵩クリニック　</t>
  </si>
  <si>
    <t>■現状（令和7年（2025年）7月1日時点）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</si>
  <si>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</si>
  <si>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</si>
  <si>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</si>
  <si>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</si>
  <si>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</si>
  <si>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</si>
  <si>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</si>
  <si>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</si>
  <si>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</si>
  <si>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</si>
  <si>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</si>
  <si>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</si>
  <si>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中濃医療圏における医療機能ごとの病床の状況</t>
    <rPh sb="0" eb="2">
      <t>チュウノウ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</si>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</sst>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8" fontId="8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38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8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38" fontId="8" fillId="0" borderId="7" xfId="0" applyNumberFormat="1" applyFont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13" xfId="0" applyFont="1" applyFill="1" applyBorder="1" applyAlignment="1">
      <alignment vertical="center"/>
    </xf>
    <xf numFmtId="38" fontId="6" fillId="2" borderId="8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8" fontId="6" fillId="3" borderId="1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abSelected="1" view="pageBreakPreview" zoomScale="85" zoomScaleNormal="85" zoomScaleSheetLayoutView="85" workbookViewId="0">
      <selection activeCell="E40" sqref="E40"/>
    </sheetView>
  </sheetViews>
  <sheetFormatPr defaultRowHeight="18.75" x14ac:dyDescent="0.4"/>
  <cols>
    <col min="1" max="1" width="3" customWidth="1"/>
    <col min="2" max="2" width="4.625" style="36" bestFit="1" customWidth="1"/>
    <col min="3" max="3" width="4.625" style="36" customWidth="1"/>
    <col min="4" max="4" width="6.5" bestFit="1" customWidth="1"/>
    <col min="5" max="5" width="61.125" bestFit="1" customWidth="1"/>
    <col min="6" max="6" width="12.5" style="8" bestFit="1" customWidth="1"/>
    <col min="7" max="7" width="12.375" customWidth="1"/>
    <col min="8" max="14" width="12.75" customWidth="1"/>
  </cols>
  <sheetData>
    <row r="2" spans="2:14" s="9" customFormat="1" ht="24" customHeight="1" x14ac:dyDescent="0.4">
      <c r="B2" s="33"/>
      <c r="C2" s="33"/>
      <c r="D2" s="1" t="s">
        <v>57</v>
      </c>
      <c r="F2" s="2"/>
      <c r="G2" s="3"/>
      <c r="H2" s="3"/>
      <c r="I2" s="3"/>
      <c r="J2" s="3"/>
      <c r="K2" s="3"/>
      <c r="L2" s="3"/>
      <c r="M2" s="3"/>
      <c r="N2" s="3"/>
    </row>
    <row r="3" spans="2:14" s="9" customFormat="1" ht="24" customHeight="1" x14ac:dyDescent="0.4">
      <c r="B3" s="33"/>
      <c r="C3" s="33"/>
      <c r="D3" s="1" t="s">
        <v>44</v>
      </c>
      <c r="F3" s="2"/>
      <c r="G3" s="3"/>
      <c r="H3" s="3"/>
      <c r="I3" s="3"/>
      <c r="J3" s="3"/>
      <c r="K3" s="3"/>
      <c r="L3" s="3"/>
      <c r="M3" s="3"/>
      <c r="N3" s="3"/>
    </row>
    <row r="4" spans="2:14" s="9" customFormat="1" ht="24" customHeight="1" x14ac:dyDescent="0.4">
      <c r="B4" s="33"/>
      <c r="C4" s="33"/>
      <c r="D4" s="3" t="s">
        <v>45</v>
      </c>
      <c r="F4" s="2"/>
      <c r="G4" s="3"/>
      <c r="H4" s="3"/>
      <c r="I4" s="3"/>
      <c r="J4" s="3"/>
      <c r="K4" s="3"/>
      <c r="L4" s="3"/>
      <c r="M4" s="3"/>
      <c r="N4" s="4" t="s">
        <v>46</v>
      </c>
    </row>
    <row r="5" spans="2:14" s="9" customFormat="1" ht="24" customHeight="1" x14ac:dyDescent="0.4">
      <c r="B5" s="33"/>
      <c r="C5" s="33"/>
      <c r="D5" s="40" t="s">
        <v>47</v>
      </c>
      <c r="E5" s="40" t="s">
        <v>48</v>
      </c>
      <c r="F5" s="40" t="s">
        <v>49</v>
      </c>
      <c r="G5" s="39" t="s">
        <v>50</v>
      </c>
      <c r="H5" s="41"/>
      <c r="I5" s="40"/>
      <c r="J5" s="40"/>
      <c r="K5" s="40"/>
      <c r="L5" s="40"/>
      <c r="M5" s="40"/>
      <c r="N5" s="40"/>
    </row>
    <row r="6" spans="2:14" s="9" customFormat="1" ht="48" customHeight="1" x14ac:dyDescent="0.4">
      <c r="B6" s="37" t="s">
        <v>64</v>
      </c>
      <c r="C6" s="38"/>
      <c r="D6" s="40"/>
      <c r="E6" s="40"/>
      <c r="F6" s="40"/>
      <c r="G6" s="40"/>
      <c r="H6" s="5" t="s">
        <v>51</v>
      </c>
      <c r="I6" s="6" t="s">
        <v>52</v>
      </c>
      <c r="J6" s="6" t="s">
        <v>53</v>
      </c>
      <c r="K6" s="6" t="s">
        <v>54</v>
      </c>
      <c r="L6" s="7" t="s">
        <v>61</v>
      </c>
      <c r="M6" s="7" t="s">
        <v>62</v>
      </c>
      <c r="N6" s="7" t="s">
        <v>63</v>
      </c>
    </row>
    <row r="7" spans="2:14" s="9" customFormat="1" ht="24" customHeight="1" x14ac:dyDescent="0.4">
      <c r="B7" s="33"/>
      <c r="C7" s="33">
        <v>1</v>
      </c>
      <c r="D7" s="10" t="s">
        <v>55</v>
      </c>
      <c r="E7" s="11" t="s">
        <v>8</v>
      </c>
      <c r="F7" s="10" t="s">
        <v>0</v>
      </c>
      <c r="G7" s="12">
        <f>SUM(H7:N7)</f>
        <v>150</v>
      </c>
      <c r="H7" s="22">
        <v>0</v>
      </c>
      <c r="I7" s="22">
        <v>50</v>
      </c>
      <c r="J7" s="22">
        <v>50</v>
      </c>
      <c r="K7" s="22">
        <v>50</v>
      </c>
      <c r="L7" s="11">
        <v>0</v>
      </c>
      <c r="M7" s="11">
        <v>0</v>
      </c>
      <c r="N7" s="11">
        <v>0</v>
      </c>
    </row>
    <row r="8" spans="2:14" s="9" customFormat="1" ht="24" customHeight="1" x14ac:dyDescent="0.4">
      <c r="B8" s="33"/>
      <c r="C8" s="33">
        <f>C7+1</f>
        <v>2</v>
      </c>
      <c r="D8" s="13" t="s">
        <v>55</v>
      </c>
      <c r="E8" s="14" t="s">
        <v>9</v>
      </c>
      <c r="F8" s="13" t="s">
        <v>0</v>
      </c>
      <c r="G8" s="15">
        <f t="shared" ref="G8:G41" si="0">SUM(H8:N8)</f>
        <v>489</v>
      </c>
      <c r="H8" s="23">
        <v>119</v>
      </c>
      <c r="I8" s="23">
        <v>326</v>
      </c>
      <c r="J8" s="23">
        <v>44</v>
      </c>
      <c r="K8" s="23">
        <v>0</v>
      </c>
      <c r="L8" s="14">
        <v>0</v>
      </c>
      <c r="M8" s="14">
        <v>0</v>
      </c>
      <c r="N8" s="14">
        <v>0</v>
      </c>
    </row>
    <row r="9" spans="2:14" s="9" customFormat="1" ht="24" customHeight="1" x14ac:dyDescent="0.4">
      <c r="B9" s="33"/>
      <c r="C9" s="33">
        <f t="shared" ref="C9:C22" si="1">C8+1</f>
        <v>3</v>
      </c>
      <c r="D9" s="13" t="s">
        <v>55</v>
      </c>
      <c r="E9" s="14" t="s">
        <v>10</v>
      </c>
      <c r="F9" s="13" t="s">
        <v>1</v>
      </c>
      <c r="G9" s="15">
        <f t="shared" si="0"/>
        <v>122</v>
      </c>
      <c r="H9" s="23">
        <v>0</v>
      </c>
      <c r="I9" s="23">
        <v>45</v>
      </c>
      <c r="J9" s="23">
        <v>77</v>
      </c>
      <c r="K9" s="23">
        <v>0</v>
      </c>
      <c r="L9" s="14">
        <v>0</v>
      </c>
      <c r="M9" s="14">
        <v>0</v>
      </c>
      <c r="N9" s="14">
        <v>0</v>
      </c>
    </row>
    <row r="10" spans="2:14" s="9" customFormat="1" ht="24" customHeight="1" x14ac:dyDescent="0.4">
      <c r="B10" s="33"/>
      <c r="C10" s="33">
        <f t="shared" si="1"/>
        <v>4</v>
      </c>
      <c r="D10" s="13" t="s">
        <v>55</v>
      </c>
      <c r="E10" s="14" t="s">
        <v>11</v>
      </c>
      <c r="F10" s="13" t="s">
        <v>2</v>
      </c>
      <c r="G10" s="15">
        <f t="shared" si="0"/>
        <v>89</v>
      </c>
      <c r="H10" s="23">
        <v>0</v>
      </c>
      <c r="I10" s="23">
        <v>30</v>
      </c>
      <c r="J10" s="23">
        <v>29</v>
      </c>
      <c r="K10" s="23">
        <v>30</v>
      </c>
      <c r="L10" s="14">
        <v>0</v>
      </c>
      <c r="M10" s="14">
        <v>0</v>
      </c>
      <c r="N10" s="14">
        <v>0</v>
      </c>
    </row>
    <row r="11" spans="2:14" s="9" customFormat="1" ht="24" customHeight="1" x14ac:dyDescent="0.4">
      <c r="B11" s="33"/>
      <c r="C11" s="33">
        <f t="shared" si="1"/>
        <v>5</v>
      </c>
      <c r="D11" s="13" t="s">
        <v>55</v>
      </c>
      <c r="E11" s="14" t="s">
        <v>12</v>
      </c>
      <c r="F11" s="13" t="s">
        <v>2</v>
      </c>
      <c r="G11" s="15">
        <f t="shared" si="0"/>
        <v>452</v>
      </c>
      <c r="H11" s="23">
        <v>219</v>
      </c>
      <c r="I11" s="23">
        <v>191</v>
      </c>
      <c r="J11" s="23">
        <v>42</v>
      </c>
      <c r="K11" s="23">
        <v>0</v>
      </c>
      <c r="L11" s="14">
        <v>0</v>
      </c>
      <c r="M11" s="14">
        <v>0</v>
      </c>
      <c r="N11" s="14">
        <v>0</v>
      </c>
    </row>
    <row r="12" spans="2:14" s="9" customFormat="1" ht="24" customHeight="1" x14ac:dyDescent="0.4">
      <c r="B12" s="33"/>
      <c r="C12" s="33">
        <f t="shared" si="1"/>
        <v>6</v>
      </c>
      <c r="D12" s="13" t="s">
        <v>55</v>
      </c>
      <c r="E12" s="14" t="s">
        <v>13</v>
      </c>
      <c r="F12" s="13" t="s">
        <v>3</v>
      </c>
      <c r="G12" s="15">
        <f t="shared" si="0"/>
        <v>60</v>
      </c>
      <c r="H12" s="23">
        <v>0</v>
      </c>
      <c r="I12" s="23">
        <v>0</v>
      </c>
      <c r="J12" s="23">
        <v>0</v>
      </c>
      <c r="K12" s="23">
        <v>60</v>
      </c>
      <c r="L12" s="14">
        <v>0</v>
      </c>
      <c r="M12" s="14">
        <v>0</v>
      </c>
      <c r="N12" s="14">
        <v>0</v>
      </c>
    </row>
    <row r="13" spans="2:14" s="9" customFormat="1" ht="24" customHeight="1" x14ac:dyDescent="0.4">
      <c r="B13" s="33"/>
      <c r="C13" s="33">
        <f t="shared" si="1"/>
        <v>7</v>
      </c>
      <c r="D13" s="13" t="s">
        <v>55</v>
      </c>
      <c r="E13" s="14" t="s">
        <v>14</v>
      </c>
      <c r="F13" s="13" t="s">
        <v>3</v>
      </c>
      <c r="G13" s="15">
        <f t="shared" si="0"/>
        <v>250</v>
      </c>
      <c r="H13" s="23">
        <v>0</v>
      </c>
      <c r="I13" s="23">
        <v>152</v>
      </c>
      <c r="J13" s="23">
        <v>53</v>
      </c>
      <c r="K13" s="23">
        <v>0</v>
      </c>
      <c r="L13" s="14">
        <v>0</v>
      </c>
      <c r="M13" s="14">
        <v>45</v>
      </c>
      <c r="N13" s="14">
        <v>0</v>
      </c>
    </row>
    <row r="14" spans="2:14" s="9" customFormat="1" ht="24" customHeight="1" x14ac:dyDescent="0.4">
      <c r="B14" s="33"/>
      <c r="C14" s="33">
        <f t="shared" si="1"/>
        <v>8</v>
      </c>
      <c r="D14" s="13" t="s">
        <v>55</v>
      </c>
      <c r="E14" s="14" t="s">
        <v>15</v>
      </c>
      <c r="F14" s="13" t="s">
        <v>3</v>
      </c>
      <c r="G14" s="15">
        <f t="shared" si="0"/>
        <v>188</v>
      </c>
      <c r="H14" s="23">
        <v>0</v>
      </c>
      <c r="I14" s="23">
        <v>128</v>
      </c>
      <c r="J14" s="23">
        <v>0</v>
      </c>
      <c r="K14" s="23">
        <v>60</v>
      </c>
      <c r="L14" s="14">
        <v>0</v>
      </c>
      <c r="M14" s="14">
        <v>0</v>
      </c>
      <c r="N14" s="14">
        <v>0</v>
      </c>
    </row>
    <row r="15" spans="2:14" s="9" customFormat="1" ht="24" customHeight="1" x14ac:dyDescent="0.4">
      <c r="B15" s="33"/>
      <c r="C15" s="33">
        <f t="shared" si="1"/>
        <v>9</v>
      </c>
      <c r="D15" s="13" t="s">
        <v>55</v>
      </c>
      <c r="E15" s="14" t="s">
        <v>16</v>
      </c>
      <c r="F15" s="13" t="s">
        <v>3</v>
      </c>
      <c r="G15" s="15">
        <f t="shared" si="0"/>
        <v>115</v>
      </c>
      <c r="H15" s="23">
        <v>0</v>
      </c>
      <c r="I15" s="23">
        <v>55</v>
      </c>
      <c r="J15" s="23">
        <v>0</v>
      </c>
      <c r="K15" s="23">
        <v>0</v>
      </c>
      <c r="L15" s="14">
        <v>0</v>
      </c>
      <c r="M15" s="14">
        <v>0</v>
      </c>
      <c r="N15" s="14">
        <v>60</v>
      </c>
    </row>
    <row r="16" spans="2:14" s="9" customFormat="1" ht="24" customHeight="1" x14ac:dyDescent="0.4">
      <c r="B16" s="33"/>
      <c r="C16" s="33">
        <f t="shared" si="1"/>
        <v>10</v>
      </c>
      <c r="D16" s="13" t="s">
        <v>55</v>
      </c>
      <c r="E16" s="14" t="s">
        <v>17</v>
      </c>
      <c r="F16" s="13" t="s">
        <v>4</v>
      </c>
      <c r="G16" s="15">
        <f t="shared" si="0"/>
        <v>60</v>
      </c>
      <c r="H16" s="23">
        <v>0</v>
      </c>
      <c r="I16" s="23">
        <v>0</v>
      </c>
      <c r="J16" s="23">
        <v>46</v>
      </c>
      <c r="K16" s="23">
        <v>0</v>
      </c>
      <c r="L16" s="14">
        <v>0</v>
      </c>
      <c r="M16" s="14">
        <v>14</v>
      </c>
      <c r="N16" s="14">
        <v>0</v>
      </c>
    </row>
    <row r="17" spans="2:14" s="9" customFormat="1" ht="24" customHeight="1" x14ac:dyDescent="0.4">
      <c r="B17" s="33"/>
      <c r="C17" s="33">
        <f t="shared" si="1"/>
        <v>11</v>
      </c>
      <c r="D17" s="13" t="s">
        <v>55</v>
      </c>
      <c r="E17" s="14" t="s">
        <v>18</v>
      </c>
      <c r="F17" s="13" t="s">
        <v>4</v>
      </c>
      <c r="G17" s="15">
        <f t="shared" si="0"/>
        <v>150</v>
      </c>
      <c r="H17" s="23">
        <v>0</v>
      </c>
      <c r="I17" s="23">
        <v>100</v>
      </c>
      <c r="J17" s="23">
        <v>0</v>
      </c>
      <c r="K17" s="23">
        <v>50</v>
      </c>
      <c r="L17" s="14">
        <v>0</v>
      </c>
      <c r="M17" s="14">
        <v>0</v>
      </c>
      <c r="N17" s="14">
        <v>0</v>
      </c>
    </row>
    <row r="18" spans="2:14" s="9" customFormat="1" ht="24" customHeight="1" x14ac:dyDescent="0.4">
      <c r="B18" s="33"/>
      <c r="C18" s="33">
        <f t="shared" si="1"/>
        <v>12</v>
      </c>
      <c r="D18" s="13" t="s">
        <v>55</v>
      </c>
      <c r="E18" s="14" t="s">
        <v>19</v>
      </c>
      <c r="F18" s="13" t="s">
        <v>4</v>
      </c>
      <c r="G18" s="15">
        <f t="shared" si="0"/>
        <v>149</v>
      </c>
      <c r="H18" s="23">
        <v>0</v>
      </c>
      <c r="I18" s="23">
        <v>101</v>
      </c>
      <c r="J18" s="23">
        <v>0</v>
      </c>
      <c r="K18" s="23">
        <v>48</v>
      </c>
      <c r="L18" s="14">
        <v>0</v>
      </c>
      <c r="M18" s="14">
        <v>0</v>
      </c>
      <c r="N18" s="14">
        <v>0</v>
      </c>
    </row>
    <row r="19" spans="2:14" s="9" customFormat="1" ht="24" customHeight="1" x14ac:dyDescent="0.4">
      <c r="B19" s="33"/>
      <c r="C19" s="33">
        <f t="shared" si="1"/>
        <v>13</v>
      </c>
      <c r="D19" s="13" t="s">
        <v>55</v>
      </c>
      <c r="E19" s="14" t="s">
        <v>20</v>
      </c>
      <c r="F19" s="13" t="s">
        <v>4</v>
      </c>
      <c r="G19" s="15">
        <f t="shared" si="0"/>
        <v>71</v>
      </c>
      <c r="H19" s="23">
        <v>0</v>
      </c>
      <c r="I19" s="23">
        <v>44</v>
      </c>
      <c r="J19" s="23">
        <v>0</v>
      </c>
      <c r="K19" s="23">
        <v>27</v>
      </c>
      <c r="L19" s="14">
        <v>0</v>
      </c>
      <c r="M19" s="14">
        <v>0</v>
      </c>
      <c r="N19" s="14">
        <v>0</v>
      </c>
    </row>
    <row r="20" spans="2:14" s="9" customFormat="1" ht="24" customHeight="1" x14ac:dyDescent="0.4">
      <c r="B20" s="33"/>
      <c r="C20" s="33">
        <f t="shared" si="1"/>
        <v>14</v>
      </c>
      <c r="D20" s="13" t="s">
        <v>55</v>
      </c>
      <c r="E20" s="14" t="s">
        <v>21</v>
      </c>
      <c r="F20" s="13" t="s">
        <v>5</v>
      </c>
      <c r="G20" s="15">
        <f t="shared" si="0"/>
        <v>48</v>
      </c>
      <c r="H20" s="23">
        <v>0</v>
      </c>
      <c r="I20" s="23">
        <v>0</v>
      </c>
      <c r="J20" s="23">
        <v>0</v>
      </c>
      <c r="K20" s="23">
        <v>48</v>
      </c>
      <c r="L20" s="14">
        <v>0</v>
      </c>
      <c r="M20" s="14">
        <v>0</v>
      </c>
      <c r="N20" s="14">
        <v>0</v>
      </c>
    </row>
    <row r="21" spans="2:14" s="9" customFormat="1" ht="24" customHeight="1" x14ac:dyDescent="0.4">
      <c r="B21" s="33"/>
      <c r="C21" s="33">
        <f t="shared" si="1"/>
        <v>15</v>
      </c>
      <c r="D21" s="13" t="s">
        <v>55</v>
      </c>
      <c r="E21" s="14" t="s">
        <v>22</v>
      </c>
      <c r="F21" s="13" t="s">
        <v>6</v>
      </c>
      <c r="G21" s="15">
        <f t="shared" si="0"/>
        <v>124</v>
      </c>
      <c r="H21" s="23">
        <v>0</v>
      </c>
      <c r="I21" s="23">
        <v>59</v>
      </c>
      <c r="J21" s="23">
        <v>0</v>
      </c>
      <c r="K21" s="23">
        <v>65</v>
      </c>
      <c r="L21" s="14">
        <v>0</v>
      </c>
      <c r="M21" s="14">
        <v>0</v>
      </c>
      <c r="N21" s="14">
        <v>0</v>
      </c>
    </row>
    <row r="22" spans="2:14" s="9" customFormat="1" ht="24" customHeight="1" thickBot="1" x14ac:dyDescent="0.45">
      <c r="B22" s="33"/>
      <c r="C22" s="33">
        <f t="shared" si="1"/>
        <v>16</v>
      </c>
      <c r="D22" s="16" t="s">
        <v>55</v>
      </c>
      <c r="E22" s="17" t="s">
        <v>23</v>
      </c>
      <c r="F22" s="16" t="s">
        <v>7</v>
      </c>
      <c r="G22" s="18">
        <f t="shared" si="0"/>
        <v>75</v>
      </c>
      <c r="H22" s="24">
        <v>0</v>
      </c>
      <c r="I22" s="24">
        <v>27</v>
      </c>
      <c r="J22" s="24">
        <v>0</v>
      </c>
      <c r="K22" s="24">
        <v>48</v>
      </c>
      <c r="L22" s="17">
        <v>0</v>
      </c>
      <c r="M22" s="17">
        <v>0</v>
      </c>
      <c r="N22" s="17">
        <v>0</v>
      </c>
    </row>
    <row r="23" spans="2:14" s="31" customFormat="1" ht="24" customHeight="1" thickBot="1" x14ac:dyDescent="0.45">
      <c r="B23" s="34"/>
      <c r="C23" s="34"/>
      <c r="D23" s="42" t="s">
        <v>58</v>
      </c>
      <c r="E23" s="43"/>
      <c r="F23" s="44"/>
      <c r="G23" s="30">
        <f>SUM(G7:G22)</f>
        <v>2592</v>
      </c>
      <c r="H23" s="30">
        <f t="shared" ref="H23:N23" si="2">SUM(H7:H22)</f>
        <v>338</v>
      </c>
      <c r="I23" s="30">
        <f t="shared" si="2"/>
        <v>1308</v>
      </c>
      <c r="J23" s="30">
        <f t="shared" si="2"/>
        <v>341</v>
      </c>
      <c r="K23" s="30">
        <f t="shared" si="2"/>
        <v>486</v>
      </c>
      <c r="L23" s="30">
        <f t="shared" si="2"/>
        <v>0</v>
      </c>
      <c r="M23" s="30">
        <f t="shared" si="2"/>
        <v>59</v>
      </c>
      <c r="N23" s="27">
        <f t="shared" si="2"/>
        <v>60</v>
      </c>
    </row>
    <row r="24" spans="2:14" s="9" customFormat="1" ht="24" customHeight="1" x14ac:dyDescent="0.4">
      <c r="B24" s="33">
        <v>1</v>
      </c>
      <c r="C24" s="33">
        <f>C22+1</f>
        <v>17</v>
      </c>
      <c r="D24" s="19" t="s">
        <v>56</v>
      </c>
      <c r="E24" s="20" t="s">
        <v>26</v>
      </c>
      <c r="F24" s="19" t="s">
        <v>0</v>
      </c>
      <c r="G24" s="21">
        <f t="shared" si="0"/>
        <v>4</v>
      </c>
      <c r="H24" s="25">
        <v>0</v>
      </c>
      <c r="I24" s="25">
        <v>0</v>
      </c>
      <c r="J24" s="25">
        <v>0</v>
      </c>
      <c r="K24" s="25">
        <v>0</v>
      </c>
      <c r="L24" s="20">
        <v>0</v>
      </c>
      <c r="M24" s="20">
        <v>4</v>
      </c>
      <c r="N24" s="20">
        <v>0</v>
      </c>
    </row>
    <row r="25" spans="2:14" s="9" customFormat="1" ht="24" customHeight="1" x14ac:dyDescent="0.4">
      <c r="B25" s="33">
        <f>B24+1</f>
        <v>2</v>
      </c>
      <c r="C25" s="33">
        <f>C24+1</f>
        <v>18</v>
      </c>
      <c r="D25" s="13" t="s">
        <v>56</v>
      </c>
      <c r="E25" s="14" t="s">
        <v>27</v>
      </c>
      <c r="F25" s="13" t="s">
        <v>0</v>
      </c>
      <c r="G25" s="15">
        <f t="shared" si="0"/>
        <v>8</v>
      </c>
      <c r="H25" s="23">
        <v>0</v>
      </c>
      <c r="I25" s="23">
        <v>8</v>
      </c>
      <c r="J25" s="23">
        <v>0</v>
      </c>
      <c r="K25" s="23">
        <v>0</v>
      </c>
      <c r="L25" s="14">
        <v>0</v>
      </c>
      <c r="M25" s="14">
        <v>0</v>
      </c>
      <c r="N25" s="14">
        <v>0</v>
      </c>
    </row>
    <row r="26" spans="2:14" s="9" customFormat="1" ht="24" customHeight="1" x14ac:dyDescent="0.4">
      <c r="B26" s="33">
        <f t="shared" ref="B26:C41" si="3">B25+1</f>
        <v>3</v>
      </c>
      <c r="C26" s="33">
        <f t="shared" si="3"/>
        <v>19</v>
      </c>
      <c r="D26" s="13" t="s">
        <v>56</v>
      </c>
      <c r="E26" s="14" t="s">
        <v>28</v>
      </c>
      <c r="F26" s="13" t="s">
        <v>2</v>
      </c>
      <c r="G26" s="15">
        <f t="shared" si="0"/>
        <v>1</v>
      </c>
      <c r="H26" s="23">
        <v>0</v>
      </c>
      <c r="I26" s="23">
        <v>1</v>
      </c>
      <c r="J26" s="23">
        <v>0</v>
      </c>
      <c r="K26" s="23">
        <v>0</v>
      </c>
      <c r="L26" s="14">
        <v>0</v>
      </c>
      <c r="M26" s="14">
        <v>0</v>
      </c>
      <c r="N26" s="14">
        <v>0</v>
      </c>
    </row>
    <row r="27" spans="2:14" s="9" customFormat="1" ht="24" customHeight="1" x14ac:dyDescent="0.4">
      <c r="B27" s="33">
        <f t="shared" si="3"/>
        <v>4</v>
      </c>
      <c r="C27" s="33">
        <f t="shared" si="3"/>
        <v>20</v>
      </c>
      <c r="D27" s="13" t="s">
        <v>56</v>
      </c>
      <c r="E27" s="14" t="s">
        <v>29</v>
      </c>
      <c r="F27" s="13" t="s">
        <v>2</v>
      </c>
      <c r="G27" s="15">
        <f t="shared" si="0"/>
        <v>2</v>
      </c>
      <c r="H27" s="23">
        <v>0</v>
      </c>
      <c r="I27" s="23">
        <v>2</v>
      </c>
      <c r="J27" s="23">
        <v>0</v>
      </c>
      <c r="K27" s="23">
        <v>0</v>
      </c>
      <c r="L27" s="14">
        <v>0</v>
      </c>
      <c r="M27" s="14">
        <v>0</v>
      </c>
      <c r="N27" s="14">
        <v>0</v>
      </c>
    </row>
    <row r="28" spans="2:14" s="9" customFormat="1" ht="24" customHeight="1" x14ac:dyDescent="0.4">
      <c r="B28" s="33">
        <f t="shared" si="3"/>
        <v>5</v>
      </c>
      <c r="C28" s="33">
        <f t="shared" si="3"/>
        <v>21</v>
      </c>
      <c r="D28" s="13" t="s">
        <v>56</v>
      </c>
      <c r="E28" s="14" t="s">
        <v>30</v>
      </c>
      <c r="F28" s="13" t="s">
        <v>2</v>
      </c>
      <c r="G28" s="15">
        <f t="shared" si="0"/>
        <v>6</v>
      </c>
      <c r="H28" s="23">
        <v>0</v>
      </c>
      <c r="I28" s="23">
        <v>6</v>
      </c>
      <c r="J28" s="23">
        <v>0</v>
      </c>
      <c r="K28" s="23">
        <v>0</v>
      </c>
      <c r="L28" s="14">
        <v>0</v>
      </c>
      <c r="M28" s="14">
        <v>0</v>
      </c>
      <c r="N28" s="14">
        <v>0</v>
      </c>
    </row>
    <row r="29" spans="2:14" s="9" customFormat="1" ht="24" customHeight="1" x14ac:dyDescent="0.4">
      <c r="B29" s="33">
        <f t="shared" si="3"/>
        <v>6</v>
      </c>
      <c r="C29" s="33">
        <f t="shared" si="3"/>
        <v>22</v>
      </c>
      <c r="D29" s="13" t="s">
        <v>56</v>
      </c>
      <c r="E29" s="14" t="s">
        <v>31</v>
      </c>
      <c r="F29" s="13" t="s">
        <v>2</v>
      </c>
      <c r="G29" s="15">
        <f t="shared" si="0"/>
        <v>8</v>
      </c>
      <c r="H29" s="23">
        <v>0</v>
      </c>
      <c r="I29" s="23">
        <v>0</v>
      </c>
      <c r="J29" s="23">
        <v>0</v>
      </c>
      <c r="K29" s="23">
        <v>0</v>
      </c>
      <c r="L29" s="14">
        <v>8</v>
      </c>
      <c r="M29" s="14">
        <v>0</v>
      </c>
      <c r="N29" s="14">
        <v>0</v>
      </c>
    </row>
    <row r="30" spans="2:14" s="9" customFormat="1" ht="24" customHeight="1" x14ac:dyDescent="0.4">
      <c r="B30" s="33">
        <f t="shared" si="3"/>
        <v>7</v>
      </c>
      <c r="C30" s="33">
        <f t="shared" si="3"/>
        <v>23</v>
      </c>
      <c r="D30" s="13" t="s">
        <v>56</v>
      </c>
      <c r="E30" s="14" t="s">
        <v>32</v>
      </c>
      <c r="F30" s="13" t="s">
        <v>2</v>
      </c>
      <c r="G30" s="15">
        <f t="shared" si="0"/>
        <v>3</v>
      </c>
      <c r="H30" s="23">
        <v>0</v>
      </c>
      <c r="I30" s="23">
        <v>3</v>
      </c>
      <c r="J30" s="23">
        <v>0</v>
      </c>
      <c r="K30" s="23">
        <v>0</v>
      </c>
      <c r="L30" s="14">
        <v>0</v>
      </c>
      <c r="M30" s="14">
        <v>0</v>
      </c>
      <c r="N30" s="14">
        <v>0</v>
      </c>
    </row>
    <row r="31" spans="2:14" s="9" customFormat="1" ht="24" customHeight="1" x14ac:dyDescent="0.4">
      <c r="B31" s="33">
        <f t="shared" si="3"/>
        <v>8</v>
      </c>
      <c r="C31" s="33">
        <f t="shared" si="3"/>
        <v>24</v>
      </c>
      <c r="D31" s="13" t="s">
        <v>56</v>
      </c>
      <c r="E31" s="14" t="s">
        <v>33</v>
      </c>
      <c r="F31" s="13" t="s">
        <v>3</v>
      </c>
      <c r="G31" s="15">
        <f t="shared" si="0"/>
        <v>19</v>
      </c>
      <c r="H31" s="23">
        <v>0</v>
      </c>
      <c r="I31" s="23">
        <v>19</v>
      </c>
      <c r="J31" s="23">
        <v>0</v>
      </c>
      <c r="K31" s="23">
        <v>0</v>
      </c>
      <c r="L31" s="14">
        <v>0</v>
      </c>
      <c r="M31" s="14">
        <v>0</v>
      </c>
      <c r="N31" s="14">
        <v>0</v>
      </c>
    </row>
    <row r="32" spans="2:14" s="9" customFormat="1" ht="24" customHeight="1" x14ac:dyDescent="0.4">
      <c r="B32" s="33">
        <f t="shared" si="3"/>
        <v>9</v>
      </c>
      <c r="C32" s="33">
        <f t="shared" si="3"/>
        <v>25</v>
      </c>
      <c r="D32" s="13" t="s">
        <v>56</v>
      </c>
      <c r="E32" s="14" t="s">
        <v>34</v>
      </c>
      <c r="F32" s="13" t="s">
        <v>3</v>
      </c>
      <c r="G32" s="15">
        <f t="shared" si="0"/>
        <v>1</v>
      </c>
      <c r="H32" s="23">
        <v>0</v>
      </c>
      <c r="I32" s="23">
        <v>1</v>
      </c>
      <c r="J32" s="23">
        <v>0</v>
      </c>
      <c r="K32" s="23">
        <v>0</v>
      </c>
      <c r="L32" s="14">
        <v>0</v>
      </c>
      <c r="M32" s="14">
        <v>0</v>
      </c>
      <c r="N32" s="14">
        <v>0</v>
      </c>
    </row>
    <row r="33" spans="2:14" s="9" customFormat="1" ht="24" customHeight="1" x14ac:dyDescent="0.4">
      <c r="B33" s="33">
        <f t="shared" si="3"/>
        <v>10</v>
      </c>
      <c r="C33" s="33">
        <f t="shared" si="3"/>
        <v>26</v>
      </c>
      <c r="D33" s="13" t="s">
        <v>56</v>
      </c>
      <c r="E33" s="14" t="s">
        <v>35</v>
      </c>
      <c r="F33" s="13" t="s">
        <v>3</v>
      </c>
      <c r="G33" s="15">
        <f t="shared" si="0"/>
        <v>14</v>
      </c>
      <c r="H33" s="23">
        <v>0</v>
      </c>
      <c r="I33" s="23">
        <v>14</v>
      </c>
      <c r="J33" s="23">
        <v>0</v>
      </c>
      <c r="K33" s="23">
        <v>0</v>
      </c>
      <c r="L33" s="14">
        <v>0</v>
      </c>
      <c r="M33" s="14">
        <v>0</v>
      </c>
      <c r="N33" s="14">
        <v>0</v>
      </c>
    </row>
    <row r="34" spans="2:14" s="9" customFormat="1" ht="24" customHeight="1" x14ac:dyDescent="0.4">
      <c r="B34" s="33">
        <f t="shared" si="3"/>
        <v>11</v>
      </c>
      <c r="C34" s="33">
        <f t="shared" si="3"/>
        <v>27</v>
      </c>
      <c r="D34" s="13" t="s">
        <v>56</v>
      </c>
      <c r="E34" s="14" t="s">
        <v>36</v>
      </c>
      <c r="F34" s="13" t="s">
        <v>4</v>
      </c>
      <c r="G34" s="15">
        <f t="shared" si="0"/>
        <v>19</v>
      </c>
      <c r="H34" s="23">
        <v>0</v>
      </c>
      <c r="I34" s="23">
        <v>0</v>
      </c>
      <c r="J34" s="23">
        <v>0</v>
      </c>
      <c r="K34" s="23">
        <v>0</v>
      </c>
      <c r="L34" s="14">
        <v>19</v>
      </c>
      <c r="M34" s="14">
        <v>0</v>
      </c>
      <c r="N34" s="14">
        <v>0</v>
      </c>
    </row>
    <row r="35" spans="2:14" s="9" customFormat="1" ht="24" customHeight="1" x14ac:dyDescent="0.4">
      <c r="B35" s="33">
        <f t="shared" si="3"/>
        <v>12</v>
      </c>
      <c r="C35" s="33">
        <f t="shared" si="3"/>
        <v>28</v>
      </c>
      <c r="D35" s="13" t="s">
        <v>56</v>
      </c>
      <c r="E35" s="14" t="s">
        <v>37</v>
      </c>
      <c r="F35" s="13" t="s">
        <v>4</v>
      </c>
      <c r="G35" s="15">
        <f t="shared" si="0"/>
        <v>8</v>
      </c>
      <c r="H35" s="23">
        <v>0</v>
      </c>
      <c r="I35" s="23">
        <v>8</v>
      </c>
      <c r="J35" s="23">
        <v>0</v>
      </c>
      <c r="K35" s="23">
        <v>0</v>
      </c>
      <c r="L35" s="14">
        <v>0</v>
      </c>
      <c r="M35" s="14">
        <v>0</v>
      </c>
      <c r="N35" s="14">
        <v>0</v>
      </c>
    </row>
    <row r="36" spans="2:14" s="9" customFormat="1" ht="24" customHeight="1" x14ac:dyDescent="0.4">
      <c r="B36" s="33">
        <f t="shared" si="3"/>
        <v>13</v>
      </c>
      <c r="C36" s="33">
        <f t="shared" si="3"/>
        <v>29</v>
      </c>
      <c r="D36" s="13" t="s">
        <v>56</v>
      </c>
      <c r="E36" s="14" t="s">
        <v>38</v>
      </c>
      <c r="F36" s="13" t="s">
        <v>24</v>
      </c>
      <c r="G36" s="15">
        <f t="shared" si="0"/>
        <v>2</v>
      </c>
      <c r="H36" s="23">
        <v>0</v>
      </c>
      <c r="I36" s="23">
        <v>2</v>
      </c>
      <c r="J36" s="23">
        <v>0</v>
      </c>
      <c r="K36" s="23">
        <v>0</v>
      </c>
      <c r="L36" s="14">
        <v>0</v>
      </c>
      <c r="M36" s="14">
        <v>0</v>
      </c>
      <c r="N36" s="14">
        <v>0</v>
      </c>
    </row>
    <row r="37" spans="2:14" s="9" customFormat="1" ht="24" customHeight="1" x14ac:dyDescent="0.4">
      <c r="B37" s="33">
        <f t="shared" si="3"/>
        <v>14</v>
      </c>
      <c r="C37" s="33">
        <f t="shared" si="3"/>
        <v>30</v>
      </c>
      <c r="D37" s="13" t="s">
        <v>56</v>
      </c>
      <c r="E37" s="14" t="s">
        <v>39</v>
      </c>
      <c r="F37" s="13" t="s">
        <v>24</v>
      </c>
      <c r="G37" s="15">
        <f t="shared" si="0"/>
        <v>19</v>
      </c>
      <c r="H37" s="23">
        <v>0</v>
      </c>
      <c r="I37" s="23">
        <v>0</v>
      </c>
      <c r="J37" s="23">
        <v>0</v>
      </c>
      <c r="K37" s="23">
        <v>19</v>
      </c>
      <c r="L37" s="14">
        <v>0</v>
      </c>
      <c r="M37" s="14">
        <v>0</v>
      </c>
      <c r="N37" s="14">
        <v>0</v>
      </c>
    </row>
    <row r="38" spans="2:14" s="9" customFormat="1" ht="24" customHeight="1" x14ac:dyDescent="0.4">
      <c r="B38" s="33">
        <f t="shared" si="3"/>
        <v>15</v>
      </c>
      <c r="C38" s="33">
        <f t="shared" si="3"/>
        <v>31</v>
      </c>
      <c r="D38" s="13" t="s">
        <v>56</v>
      </c>
      <c r="E38" s="14" t="s">
        <v>40</v>
      </c>
      <c r="F38" s="13" t="s">
        <v>5</v>
      </c>
      <c r="G38" s="15">
        <f t="shared" si="0"/>
        <v>15</v>
      </c>
      <c r="H38" s="23">
        <v>0</v>
      </c>
      <c r="I38" s="23">
        <v>0</v>
      </c>
      <c r="J38" s="23">
        <v>0</v>
      </c>
      <c r="K38" s="23">
        <v>0</v>
      </c>
      <c r="L38" s="14">
        <v>15</v>
      </c>
      <c r="M38" s="14">
        <v>0</v>
      </c>
      <c r="N38" s="14">
        <v>0</v>
      </c>
    </row>
    <row r="39" spans="2:14" s="9" customFormat="1" ht="24" customHeight="1" x14ac:dyDescent="0.4">
      <c r="B39" s="33">
        <f t="shared" si="3"/>
        <v>16</v>
      </c>
      <c r="C39" s="33">
        <f t="shared" si="3"/>
        <v>32</v>
      </c>
      <c r="D39" s="13" t="s">
        <v>56</v>
      </c>
      <c r="E39" s="14" t="s">
        <v>41</v>
      </c>
      <c r="F39" s="13" t="s">
        <v>5</v>
      </c>
      <c r="G39" s="15">
        <f t="shared" si="0"/>
        <v>19</v>
      </c>
      <c r="H39" s="23">
        <v>0</v>
      </c>
      <c r="I39" s="23">
        <v>19</v>
      </c>
      <c r="J39" s="23">
        <v>0</v>
      </c>
      <c r="K39" s="23">
        <v>0</v>
      </c>
      <c r="L39" s="14">
        <v>0</v>
      </c>
      <c r="M39" s="14">
        <v>0</v>
      </c>
      <c r="N39" s="14">
        <v>0</v>
      </c>
    </row>
    <row r="40" spans="2:14" s="9" customFormat="1" ht="24" customHeight="1" x14ac:dyDescent="0.4">
      <c r="B40" s="33">
        <f t="shared" si="3"/>
        <v>17</v>
      </c>
      <c r="C40" s="33">
        <f t="shared" si="3"/>
        <v>33</v>
      </c>
      <c r="D40" s="13" t="s">
        <v>56</v>
      </c>
      <c r="E40" s="14" t="s">
        <v>42</v>
      </c>
      <c r="F40" s="13" t="s">
        <v>25</v>
      </c>
      <c r="G40" s="15">
        <f t="shared" si="0"/>
        <v>4</v>
      </c>
      <c r="H40" s="23">
        <v>0</v>
      </c>
      <c r="I40" s="23">
        <v>0</v>
      </c>
      <c r="J40" s="23">
        <v>0</v>
      </c>
      <c r="K40" s="23">
        <v>4</v>
      </c>
      <c r="L40" s="14">
        <v>0</v>
      </c>
      <c r="M40" s="14">
        <v>0</v>
      </c>
      <c r="N40" s="14">
        <v>0</v>
      </c>
    </row>
    <row r="41" spans="2:14" s="9" customFormat="1" ht="24" customHeight="1" thickBot="1" x14ac:dyDescent="0.45">
      <c r="B41" s="33">
        <f t="shared" si="3"/>
        <v>18</v>
      </c>
      <c r="C41" s="33">
        <f>C40+1</f>
        <v>34</v>
      </c>
      <c r="D41" s="16" t="s">
        <v>56</v>
      </c>
      <c r="E41" s="17" t="s">
        <v>43</v>
      </c>
      <c r="F41" s="16" t="s">
        <v>7</v>
      </c>
      <c r="G41" s="18">
        <f t="shared" si="0"/>
        <v>19</v>
      </c>
      <c r="H41" s="24">
        <v>0</v>
      </c>
      <c r="I41" s="24">
        <v>0</v>
      </c>
      <c r="J41" s="24">
        <v>0</v>
      </c>
      <c r="K41" s="24">
        <v>19</v>
      </c>
      <c r="L41" s="17">
        <v>0</v>
      </c>
      <c r="M41" s="17">
        <v>0</v>
      </c>
      <c r="N41" s="17">
        <v>0</v>
      </c>
    </row>
    <row r="42" spans="2:14" s="26" customFormat="1" ht="23.25" customHeight="1" thickBot="1" x14ac:dyDescent="0.45">
      <c r="B42" s="34"/>
      <c r="C42" s="34"/>
      <c r="D42" s="42" t="s">
        <v>59</v>
      </c>
      <c r="E42" s="43"/>
      <c r="F42" s="44"/>
      <c r="G42" s="30">
        <f>SUM(G24:G41)</f>
        <v>171</v>
      </c>
      <c r="H42" s="30">
        <f t="shared" ref="H42:N42" si="4">SUM(H24:H41)</f>
        <v>0</v>
      </c>
      <c r="I42" s="30">
        <f t="shared" si="4"/>
        <v>83</v>
      </c>
      <c r="J42" s="30">
        <f t="shared" si="4"/>
        <v>0</v>
      </c>
      <c r="K42" s="30">
        <f t="shared" si="4"/>
        <v>42</v>
      </c>
      <c r="L42" s="30">
        <f t="shared" si="4"/>
        <v>42</v>
      </c>
      <c r="M42" s="30">
        <f t="shared" si="4"/>
        <v>4</v>
      </c>
      <c r="N42" s="27">
        <f t="shared" si="4"/>
        <v>0</v>
      </c>
    </row>
    <row r="43" spans="2:14" s="28" customFormat="1" ht="23.25" customHeight="1" x14ac:dyDescent="0.4">
      <c r="B43" s="35"/>
      <c r="C43" s="35"/>
      <c r="D43" s="45" t="s">
        <v>60</v>
      </c>
      <c r="E43" s="46"/>
      <c r="F43" s="47"/>
      <c r="G43" s="32">
        <f>G23+G42</f>
        <v>2763</v>
      </c>
      <c r="H43" s="32">
        <f t="shared" ref="H43:N43" si="5">H23+H42</f>
        <v>338</v>
      </c>
      <c r="I43" s="32">
        <f t="shared" si="5"/>
        <v>1391</v>
      </c>
      <c r="J43" s="32">
        <f t="shared" si="5"/>
        <v>341</v>
      </c>
      <c r="K43" s="32">
        <f t="shared" si="5"/>
        <v>528</v>
      </c>
      <c r="L43" s="32">
        <f t="shared" si="5"/>
        <v>42</v>
      </c>
      <c r="M43" s="32">
        <f t="shared" si="5"/>
        <v>63</v>
      </c>
      <c r="N43" s="29">
        <f t="shared" si="5"/>
        <v>60</v>
      </c>
    </row>
  </sheetData>
  <mergeCells count="9">
    <mergeCell ref="D43:F43"/>
    <mergeCell ref="D5:D6"/>
    <mergeCell ref="E5:E6"/>
    <mergeCell ref="F5:F6"/>
    <mergeCell ref="B6:C6"/>
    <mergeCell ref="G5:G6"/>
    <mergeCell ref="H5:N5"/>
    <mergeCell ref="D23:F23"/>
    <mergeCell ref="D42:F42"/>
  </mergeCells>
  <phoneticPr fontId="2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2021-08-05T03:19:43Z</dcterms:modified>
</cp:coreProperties>
</file>