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3\60_suishin\01_記録用フォルダ\15_オープンデータ\データの棚卸し\03_データ\広報課\"/>
    </mc:Choice>
  </mc:AlternateContent>
  <bookViews>
    <workbookView xWindow="0" yWindow="0" windowWidth="20490" windowHeight="7680"/>
  </bookViews>
  <sheets>
    <sheet name="問11-1M（表）" sheetId="1" r:id="rId1"/>
  </sheets>
  <externalReferences>
    <externalReference r:id="rId2"/>
    <externalReference r:id="rId3"/>
    <externalReference r:id="rId4"/>
  </externalReferences>
  <definedNames>
    <definedName name="【F01_性別】">#REF!</definedName>
    <definedName name="【F02_年代】">#REF!</definedName>
    <definedName name="【F03_居住圏域】">#REF!</definedName>
    <definedName name="【F04_居住年数】">#REF!</definedName>
    <definedName name="【F05_県外居住】">#REF!</definedName>
    <definedName name="【F06_居住地域】">#REF!</definedName>
    <definedName name="【F07_配偶者有無】">#REF!</definedName>
    <definedName name="【F08_家庭形態】">#REF!</definedName>
    <definedName name="【F09_家族構成.A1】">#REF!</definedName>
    <definedName name="【F09_家族構成.A2】">#REF!</definedName>
    <definedName name="【F09_家族構成.A3】">#REF!</definedName>
    <definedName name="【F09_家族構成.A4】">#REF!</definedName>
    <definedName name="【F09_家族構成.A5】">#REF!</definedName>
    <definedName name="【F09_家族構成.A6】">#REF!</definedName>
    <definedName name="【F09_家族構成.A7】">#REF!</definedName>
    <definedName name="【F09_家族構成.A8】">#REF!</definedName>
    <definedName name="【F09_家族構成.A9】">#REF!</definedName>
    <definedName name="【F09_判定】">#REF!</definedName>
    <definedName name="【F10_職業】">#REF!</definedName>
    <definedName name="【F10_職業判定】">#REF!</definedName>
    <definedName name="【F11_業種】">#REF!</definedName>
    <definedName name="【F12_通勤通学先】">#REF!</definedName>
    <definedName name="【N】">#REF!</definedName>
    <definedName name="【Q01_1】">#REF!</definedName>
    <definedName name="【Q01_2.A1】">#REF!</definedName>
    <definedName name="【Q01_2.A2】">#REF!</definedName>
    <definedName name="【Q01_2.A3】">#REF!</definedName>
    <definedName name="【Q01_2.A4】">#REF!</definedName>
    <definedName name="【Q01_2.A5】">#REF!</definedName>
    <definedName name="【Q01_2.A6】">#REF!</definedName>
    <definedName name="【Q01_2.A7】">#REF!</definedName>
    <definedName name="【Q01_2.A8】">#REF!</definedName>
    <definedName name="【Q02】">#REF!</definedName>
    <definedName name="【Q03.A01】">#REF!</definedName>
    <definedName name="【Q03.A02】">#REF!</definedName>
    <definedName name="【Q03.A03】">#REF!</definedName>
    <definedName name="【Q03.A04】">#REF!</definedName>
    <definedName name="【Q03.A05】">#REF!</definedName>
    <definedName name="【Q03.A06】">#REF!</definedName>
    <definedName name="【Q03.A07】">#REF!</definedName>
    <definedName name="【Q03.A08】">#REF!</definedName>
    <definedName name="【Q03.A09】">#REF!</definedName>
    <definedName name="【Q03.A10】">#REF!</definedName>
    <definedName name="【Q03.A11】">#REF!</definedName>
    <definedName name="【Q03.A12】">#REF!</definedName>
    <definedName name="【Q03.A13】">#REF!</definedName>
    <definedName name="【Q04.A01】">#REF!</definedName>
    <definedName name="【Q04.A02】">#REF!</definedName>
    <definedName name="【Q04.A03】">#REF!</definedName>
    <definedName name="【Q04.A04】">#REF!</definedName>
    <definedName name="【Q04.A05】">#REF!</definedName>
    <definedName name="【Q04.A06】">#REF!</definedName>
    <definedName name="【Q04.A07】">#REF!</definedName>
    <definedName name="【Q04.A08】">#REF!</definedName>
    <definedName name="【Q04.A09】">#REF!</definedName>
    <definedName name="【Q04.A10】">#REF!</definedName>
    <definedName name="【Q04.A11】">#REF!</definedName>
    <definedName name="【Q04.A12】">#REF!</definedName>
    <definedName name="【Q04.A13】">#REF!</definedName>
    <definedName name="【Q04.A14】">#REF!</definedName>
    <definedName name="【Q04.A15】">#REF!</definedName>
    <definedName name="【Q05.A01】">#REF!</definedName>
    <definedName name="【Q05.A02】">#REF!</definedName>
    <definedName name="【Q05.A03】">#REF!</definedName>
    <definedName name="【Q05.A04】">#REF!</definedName>
    <definedName name="【Q05.A05】">#REF!</definedName>
    <definedName name="【Q05.A06】">#REF!</definedName>
    <definedName name="【Q05.A07】">#REF!</definedName>
    <definedName name="【Q05.A08】">#REF!</definedName>
    <definedName name="【Q05.A09】">#REF!</definedName>
    <definedName name="【Q05.A10】">#REF!</definedName>
    <definedName name="【Q05.A11】">#REF!</definedName>
    <definedName name="【Q05.A12】">#REF!</definedName>
    <definedName name="【Q05.A13】">#REF!</definedName>
    <definedName name="【Q06_1】">#REF!</definedName>
    <definedName name="【Q06_2.A01】">#REF!</definedName>
    <definedName name="【Q06_2.A02】">#REF!</definedName>
    <definedName name="【Q06_2.A03】">#REF!</definedName>
    <definedName name="【Q06_2.A04】">#REF!</definedName>
    <definedName name="【Q06_2.A05】">#REF!</definedName>
    <definedName name="【Q06_2.A06】">#REF!</definedName>
    <definedName name="【Q06_2.A07】">#REF!</definedName>
    <definedName name="【Q06_2.A08】">#REF!</definedName>
    <definedName name="【Q06_2.A09】">#REF!</definedName>
    <definedName name="【Q06_2.A10】">#REF!</definedName>
    <definedName name="【Q06_2.A11】">#REF!</definedName>
    <definedName name="【Q06_2.A12】">#REF!</definedName>
    <definedName name="【Q06_2.A13】">#REF!</definedName>
    <definedName name="【Q06_3.A01】">#REF!</definedName>
    <definedName name="【Q06_3.A02】">#REF!</definedName>
    <definedName name="【Q06_3.A03】">#REF!</definedName>
    <definedName name="【Q06_3.A04】">#REF!</definedName>
    <definedName name="【Q06_3.A05】">#REF!</definedName>
    <definedName name="【Q06_3.A06】">#REF!</definedName>
    <definedName name="【Q06_3.A07】">#REF!</definedName>
    <definedName name="【Q06_3.A08】">#REF!</definedName>
    <definedName name="【Q06_3.A09】">#REF!</definedName>
    <definedName name="【Q06_3.A10】">#REF!</definedName>
    <definedName name="【Q06_3.A11】">#REF!</definedName>
    <definedName name="【Q06_3.A12】">#REF!</definedName>
    <definedName name="【Q06_3.A13】">#REF!</definedName>
    <definedName name="【Q07】">#REF!</definedName>
    <definedName name="【Q08.A01】">#REF!</definedName>
    <definedName name="【Q08.A02】">#REF!</definedName>
    <definedName name="【Q08.A03】">#REF!</definedName>
    <definedName name="【Q08.A04】">#REF!</definedName>
    <definedName name="【Q08.A05】">#REF!</definedName>
    <definedName name="【Q08.A06】">#REF!</definedName>
    <definedName name="【Q08.A07】">#REF!</definedName>
    <definedName name="【Q08.A08】">#REF!</definedName>
    <definedName name="【Q08.A09】">#REF!</definedName>
    <definedName name="【Q08.A10】">#REF!</definedName>
    <definedName name="【Q08.A11】">#REF!</definedName>
    <definedName name="【Q08.A12】">#REF!</definedName>
    <definedName name="【Q09_1】">[3]ﾛｰﾃﾞｰﾀ!$CV$11:$CV$1446</definedName>
    <definedName name="【Q09_2】">#REF!</definedName>
    <definedName name="【Q1_2.判定】">#REF!</definedName>
    <definedName name="【Q10_①.判定】">#REF!</definedName>
    <definedName name="【Q10_①_01】">#REF!</definedName>
    <definedName name="【Q10_①_02】">#REF!</definedName>
    <definedName name="【Q10_①_03】">#REF!</definedName>
    <definedName name="【Q10_①_04】">#REF!</definedName>
    <definedName name="【Q10_①_05】">#REF!</definedName>
    <definedName name="【Q10_①_06】">#REF!</definedName>
    <definedName name="【Q10_①_07】">#REF!</definedName>
    <definedName name="【Q10_①_08】">#REF!</definedName>
    <definedName name="【Q10_①_09】">#REF!</definedName>
    <definedName name="【Q10_①_10】">#REF!</definedName>
    <definedName name="【Q10_①_11】">#REF!</definedName>
    <definedName name="【Q10_①_12】">#REF!</definedName>
    <definedName name="【Q10_①_13】">#REF!</definedName>
    <definedName name="【Q10_①_14】">#REF!</definedName>
    <definedName name="【Q10_①_15】">#REF!</definedName>
    <definedName name="【Q10_①_16】">#REF!</definedName>
    <definedName name="【Q10_①_17】">#REF!</definedName>
    <definedName name="【Q10_①_18】">#REF!</definedName>
    <definedName name="【Q10_①_19】">#REF!</definedName>
    <definedName name="【Q10_①_20】">#REF!</definedName>
    <definedName name="【Q10_①_21】">#REF!</definedName>
    <definedName name="【Q10_①_22】">#REF!</definedName>
    <definedName name="【Q10_①_23】">#REF!</definedName>
    <definedName name="【Q10_①_24】">#REF!</definedName>
    <definedName name="【Q10_①_25】">#REF!</definedName>
    <definedName name="【Q10_①_26】">#REF!</definedName>
    <definedName name="【Q10_①_27】">#REF!</definedName>
    <definedName name="【Q10_①_28】">#REF!</definedName>
    <definedName name="【Q10_①_29】">#REF!</definedName>
    <definedName name="【Q10_①_30】">#REF!</definedName>
    <definedName name="【Q10_①_31】">#REF!</definedName>
    <definedName name="【Q10_①_32】">#REF!</definedName>
    <definedName name="【Q10_①_33】">#REF!</definedName>
    <definedName name="【Q10_①_34】">#REF!</definedName>
    <definedName name="【Q10_①_35】">#REF!</definedName>
    <definedName name="【Q10_①_36】">#REF!</definedName>
    <definedName name="【Q10_②.判定】">#REF!</definedName>
    <definedName name="【Q10_②_01】">#REF!</definedName>
    <definedName name="【Q10_②_02】">#REF!</definedName>
    <definedName name="【Q10_②_03】">#REF!</definedName>
    <definedName name="【Q10_②_04】">#REF!</definedName>
    <definedName name="【Q10_②_05】">#REF!</definedName>
    <definedName name="【Q10_②_06】">#REF!</definedName>
    <definedName name="【Q10_②_07】">#REF!</definedName>
    <definedName name="【Q10_②_08】">#REF!</definedName>
    <definedName name="【Q10_②_09】">#REF!</definedName>
    <definedName name="【Q10_②_10】">#REF!</definedName>
    <definedName name="【Q10_②_11】">#REF!</definedName>
    <definedName name="【Q10_②_12】">#REF!</definedName>
    <definedName name="【Q10_②_13】">#REF!</definedName>
    <definedName name="【Q10_②_14】">#REF!</definedName>
    <definedName name="【Q10_②_15】">#REF!</definedName>
    <definedName name="【Q10_②_16】">#REF!</definedName>
    <definedName name="【Q10_②_17】">#REF!</definedName>
    <definedName name="【Q10_②_18】">#REF!</definedName>
    <definedName name="【Q10_②_19】">#REF!</definedName>
    <definedName name="【Q10_②_20】">#REF!</definedName>
    <definedName name="【Q10_②_21】">#REF!</definedName>
    <definedName name="【Q10_②_22】">#REF!</definedName>
    <definedName name="【Q10_②_23】">#REF!</definedName>
    <definedName name="【Q10_②_24】">#REF!</definedName>
    <definedName name="【Q10_②_25】">#REF!</definedName>
    <definedName name="【Q10_②_26】">#REF!</definedName>
    <definedName name="【Q10_②_27】">#REF!</definedName>
    <definedName name="【Q10_②_28】">#REF!</definedName>
    <definedName name="【Q10_②_29】">#REF!</definedName>
    <definedName name="【Q10_②_30】">#REF!</definedName>
    <definedName name="【Q10_②_31】">#REF!</definedName>
    <definedName name="【Q10_②_32】">#REF!</definedName>
    <definedName name="【Q10_②_33】">#REF!</definedName>
    <definedName name="【Q10_②_34】">#REF!</definedName>
    <definedName name="【Q10_②_35】">#REF!</definedName>
    <definedName name="【Q10_②_36】">#REF!</definedName>
    <definedName name="【Q11.判定】">#REF!</definedName>
    <definedName name="【Q11_01】">#REF!</definedName>
    <definedName name="【Q11_02】">#REF!</definedName>
    <definedName name="【Q11_03】">#REF!</definedName>
    <definedName name="【Q11_04】">#REF!</definedName>
    <definedName name="【Q11_05】">#REF!</definedName>
    <definedName name="【Q11_06】">#REF!</definedName>
    <definedName name="【Q11_07】">#REF!</definedName>
    <definedName name="【Q11_08】">#REF!</definedName>
    <definedName name="【Q11_09】">#REF!</definedName>
    <definedName name="【Q11_10】">#REF!</definedName>
    <definedName name="【Q11_11】">#REF!</definedName>
    <definedName name="【Q11_12】">#REF!</definedName>
    <definedName name="【Q11_13】">#REF!</definedName>
    <definedName name="【Q11_14】">#REF!</definedName>
    <definedName name="【Q11_15】">#REF!</definedName>
    <definedName name="【Q11_16】">#REF!</definedName>
    <definedName name="【Q11_17】">#REF!</definedName>
    <definedName name="【Q11_18】">#REF!</definedName>
    <definedName name="【Q11_19】">#REF!</definedName>
    <definedName name="【Q11_20】">#REF!</definedName>
    <definedName name="【Q11_21】">#REF!</definedName>
    <definedName name="【Q11_22】">#REF!</definedName>
    <definedName name="【Q11_23】">#REF!</definedName>
    <definedName name="【Q11_24】">#REF!</definedName>
    <definedName name="【Q11_25】">#REF!</definedName>
    <definedName name="【Q11_26】">#REF!</definedName>
    <definedName name="【Q11_27】">#REF!</definedName>
    <definedName name="【Q11_28】">#REF!</definedName>
    <definedName name="【Q11_29】">#REF!</definedName>
    <definedName name="【Q11_30】">#REF!</definedName>
    <definedName name="【Q11_31】">#REF!</definedName>
    <definedName name="【Q11_32】">#REF!</definedName>
    <definedName name="【Q11_33】">#REF!</definedName>
    <definedName name="【Q11_34】">#REF!</definedName>
    <definedName name="【Q11_35】">#REF!</definedName>
    <definedName name="【Q11_36】">#REF!</definedName>
    <definedName name="【Q3.判定】">#REF!</definedName>
    <definedName name="【Q4.判定】">#REF!</definedName>
    <definedName name="【Q5.判定】">#REF!</definedName>
    <definedName name="【Q6_2.判定】">#REF!</definedName>
    <definedName name="【Q6_3.判定】">#REF!</definedName>
    <definedName name="【Q8.判定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N3" i="1"/>
  <c r="A5" i="1"/>
  <c r="AN5" i="1"/>
  <c r="A7" i="1"/>
  <c r="AN7" i="1"/>
  <c r="A13" i="1"/>
  <c r="B13" i="1"/>
  <c r="AN13" i="1"/>
  <c r="B14" i="1"/>
  <c r="A15" i="1"/>
  <c r="B15" i="1"/>
  <c r="AN15" i="1"/>
  <c r="B16" i="1"/>
  <c r="A17" i="1"/>
  <c r="B17" i="1"/>
  <c r="AN17" i="1"/>
  <c r="B18" i="1"/>
  <c r="AN19" i="1"/>
  <c r="A22" i="1"/>
  <c r="B22" i="1"/>
  <c r="C22" i="1"/>
  <c r="D22" i="1"/>
  <c r="P22" i="1" s="1"/>
  <c r="E22" i="1"/>
  <c r="Q22" i="1" s="1"/>
  <c r="F22" i="1"/>
  <c r="G22" i="1"/>
  <c r="H22" i="1"/>
  <c r="T22" i="1" s="1"/>
  <c r="I22" i="1"/>
  <c r="U22" i="1" s="1"/>
  <c r="J22" i="1"/>
  <c r="K22" i="1"/>
  <c r="L22" i="1"/>
  <c r="X22" i="1" s="1"/>
  <c r="N22" i="1"/>
  <c r="O22" i="1"/>
  <c r="R22" i="1"/>
  <c r="S22" i="1"/>
  <c r="V22" i="1"/>
  <c r="W22" i="1"/>
  <c r="A23" i="1"/>
  <c r="B23" i="1"/>
  <c r="C23" i="1"/>
  <c r="D23" i="1"/>
  <c r="E23" i="1"/>
  <c r="F23" i="1"/>
  <c r="G23" i="1"/>
  <c r="H23" i="1"/>
  <c r="I23" i="1"/>
  <c r="J23" i="1"/>
  <c r="K23" i="1"/>
  <c r="L23" i="1"/>
  <c r="O23" i="1"/>
  <c r="S23" i="1"/>
  <c r="W23" i="1"/>
  <c r="B24" i="1"/>
  <c r="C24" i="1"/>
  <c r="D24" i="1"/>
  <c r="E24" i="1"/>
  <c r="F24" i="1"/>
  <c r="G24" i="1"/>
  <c r="H24" i="1"/>
  <c r="I24" i="1"/>
  <c r="J24" i="1"/>
  <c r="K24" i="1"/>
  <c r="L24" i="1"/>
  <c r="Q24" i="1"/>
  <c r="A25" i="1"/>
  <c r="N23" i="1" s="1"/>
  <c r="B25" i="1"/>
  <c r="C25" i="1"/>
  <c r="D25" i="1"/>
  <c r="E25" i="1"/>
  <c r="F25" i="1"/>
  <c r="G25" i="1"/>
  <c r="H25" i="1"/>
  <c r="I25" i="1"/>
  <c r="J25" i="1"/>
  <c r="K25" i="1"/>
  <c r="L25" i="1"/>
  <c r="O25" i="1"/>
  <c r="S25" i="1"/>
  <c r="W25" i="1"/>
  <c r="B26" i="1"/>
  <c r="C26" i="1"/>
  <c r="D26" i="1"/>
  <c r="P23" i="1" s="1"/>
  <c r="P25" i="1" s="1"/>
  <c r="E26" i="1"/>
  <c r="Q23" i="1" s="1"/>
  <c r="Q25" i="1" s="1"/>
  <c r="F26" i="1"/>
  <c r="R23" i="1" s="1"/>
  <c r="G26" i="1"/>
  <c r="H26" i="1"/>
  <c r="T23" i="1" s="1"/>
  <c r="T25" i="1" s="1"/>
  <c r="I26" i="1"/>
  <c r="U23" i="1" s="1"/>
  <c r="J26" i="1"/>
  <c r="V23" i="1" s="1"/>
  <c r="K26" i="1"/>
  <c r="L26" i="1"/>
  <c r="X23" i="1" s="1"/>
  <c r="X25" i="1" s="1"/>
  <c r="A27" i="1"/>
  <c r="N24" i="1" s="1"/>
  <c r="B27" i="1"/>
  <c r="C27" i="1"/>
  <c r="D27" i="1"/>
  <c r="E27" i="1"/>
  <c r="F27" i="1"/>
  <c r="G27" i="1"/>
  <c r="H27" i="1"/>
  <c r="I27" i="1"/>
  <c r="J27" i="1"/>
  <c r="K27" i="1"/>
  <c r="L27" i="1"/>
  <c r="B28" i="1"/>
  <c r="C28" i="1"/>
  <c r="O24" i="1" s="1"/>
  <c r="D28" i="1"/>
  <c r="P24" i="1" s="1"/>
  <c r="E28" i="1"/>
  <c r="F28" i="1"/>
  <c r="R24" i="1" s="1"/>
  <c r="G28" i="1"/>
  <c r="S24" i="1" s="1"/>
  <c r="H28" i="1"/>
  <c r="T24" i="1" s="1"/>
  <c r="I28" i="1"/>
  <c r="U24" i="1" s="1"/>
  <c r="J28" i="1"/>
  <c r="V24" i="1" s="1"/>
  <c r="K28" i="1"/>
  <c r="W24" i="1" s="1"/>
  <c r="L28" i="1"/>
  <c r="X24" i="1" s="1"/>
  <c r="B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32" i="1"/>
  <c r="AN32" i="1"/>
  <c r="A34" i="1"/>
  <c r="AN34" i="1"/>
  <c r="A36" i="1"/>
  <c r="AN36" i="1"/>
  <c r="A38" i="1"/>
  <c r="AN38" i="1"/>
  <c r="A40" i="1"/>
  <c r="AN40" i="1"/>
  <c r="A42" i="1"/>
  <c r="AN42" i="1"/>
  <c r="A44" i="1"/>
  <c r="AN44" i="1"/>
  <c r="A46" i="1"/>
  <c r="AN46" i="1"/>
  <c r="A52" i="1"/>
  <c r="B52" i="1"/>
  <c r="AN52" i="1"/>
  <c r="B53" i="1"/>
  <c r="A54" i="1"/>
  <c r="B54" i="1"/>
  <c r="AN54" i="1"/>
  <c r="B55" i="1"/>
  <c r="A56" i="1"/>
  <c r="B56" i="1"/>
  <c r="AN56" i="1"/>
  <c r="B57" i="1"/>
  <c r="A58" i="1"/>
  <c r="B58" i="1"/>
  <c r="AN58" i="1"/>
  <c r="B59" i="1"/>
  <c r="A60" i="1"/>
  <c r="B60" i="1"/>
  <c r="AN60" i="1"/>
  <c r="B61" i="1"/>
  <c r="A62" i="1"/>
  <c r="B62" i="1"/>
  <c r="AN62" i="1"/>
  <c r="B63" i="1"/>
  <c r="A64" i="1"/>
  <c r="B64" i="1"/>
  <c r="AN64" i="1"/>
  <c r="B65" i="1"/>
  <c r="A66" i="1"/>
  <c r="B66" i="1"/>
  <c r="AN66" i="1"/>
  <c r="B67" i="1"/>
  <c r="AN68" i="1"/>
  <c r="A71" i="1"/>
  <c r="B71" i="1"/>
  <c r="C71" i="1"/>
  <c r="D71" i="1"/>
  <c r="P71" i="1" s="1"/>
  <c r="E71" i="1"/>
  <c r="Q71" i="1" s="1"/>
  <c r="F71" i="1"/>
  <c r="G71" i="1"/>
  <c r="H71" i="1"/>
  <c r="T71" i="1" s="1"/>
  <c r="I71" i="1"/>
  <c r="U71" i="1" s="1"/>
  <c r="J71" i="1"/>
  <c r="K71" i="1"/>
  <c r="L71" i="1"/>
  <c r="X71" i="1" s="1"/>
  <c r="N71" i="1"/>
  <c r="O71" i="1"/>
  <c r="R71" i="1"/>
  <c r="S71" i="1"/>
  <c r="V71" i="1"/>
  <c r="W71" i="1"/>
  <c r="A72" i="1"/>
  <c r="B72" i="1"/>
  <c r="C72" i="1"/>
  <c r="D72" i="1"/>
  <c r="E72" i="1"/>
  <c r="F72" i="1"/>
  <c r="G72" i="1"/>
  <c r="H72" i="1"/>
  <c r="I72" i="1"/>
  <c r="J72" i="1"/>
  <c r="K72" i="1"/>
  <c r="L72" i="1"/>
  <c r="S72" i="1"/>
  <c r="W72" i="1"/>
  <c r="B73" i="1"/>
  <c r="C73" i="1"/>
  <c r="D73" i="1"/>
  <c r="E73" i="1"/>
  <c r="F73" i="1"/>
  <c r="G73" i="1"/>
  <c r="H73" i="1"/>
  <c r="I73" i="1"/>
  <c r="J73" i="1"/>
  <c r="K73" i="1"/>
  <c r="L73" i="1"/>
  <c r="Q73" i="1"/>
  <c r="U73" i="1"/>
  <c r="A74" i="1"/>
  <c r="N72" i="1" s="1"/>
  <c r="B74" i="1"/>
  <c r="C74" i="1"/>
  <c r="D74" i="1"/>
  <c r="E74" i="1"/>
  <c r="F74" i="1"/>
  <c r="G74" i="1"/>
  <c r="H74" i="1"/>
  <c r="I74" i="1"/>
  <c r="J74" i="1"/>
  <c r="K74" i="1"/>
  <c r="L74" i="1"/>
  <c r="N74" i="1"/>
  <c r="R74" i="1"/>
  <c r="V74" i="1"/>
  <c r="B75" i="1"/>
  <c r="C75" i="1"/>
  <c r="O72" i="1" s="1"/>
  <c r="D75" i="1"/>
  <c r="P72" i="1" s="1"/>
  <c r="E75" i="1"/>
  <c r="Q72" i="1" s="1"/>
  <c r="F75" i="1"/>
  <c r="R72" i="1" s="1"/>
  <c r="G75" i="1"/>
  <c r="H75" i="1"/>
  <c r="T72" i="1" s="1"/>
  <c r="I75" i="1"/>
  <c r="U72" i="1" s="1"/>
  <c r="J75" i="1"/>
  <c r="V72" i="1" s="1"/>
  <c r="K75" i="1"/>
  <c r="L75" i="1"/>
  <c r="X72" i="1" s="1"/>
  <c r="P75" i="1"/>
  <c r="T75" i="1"/>
  <c r="X75" i="1"/>
  <c r="A76" i="1"/>
  <c r="N73" i="1" s="1"/>
  <c r="B76" i="1"/>
  <c r="C76" i="1"/>
  <c r="D76" i="1"/>
  <c r="E76" i="1"/>
  <c r="F76" i="1"/>
  <c r="G76" i="1"/>
  <c r="H76" i="1"/>
  <c r="I76" i="1"/>
  <c r="J76" i="1"/>
  <c r="K76" i="1"/>
  <c r="L76" i="1"/>
  <c r="Q76" i="1"/>
  <c r="U76" i="1"/>
  <c r="B77" i="1"/>
  <c r="C77" i="1"/>
  <c r="O73" i="1" s="1"/>
  <c r="D77" i="1"/>
  <c r="P73" i="1" s="1"/>
  <c r="E77" i="1"/>
  <c r="F77" i="1"/>
  <c r="R73" i="1" s="1"/>
  <c r="G77" i="1"/>
  <c r="S73" i="1" s="1"/>
  <c r="H77" i="1"/>
  <c r="T73" i="1" s="1"/>
  <c r="I77" i="1"/>
  <c r="J77" i="1"/>
  <c r="V73" i="1" s="1"/>
  <c r="K77" i="1"/>
  <c r="W73" i="1" s="1"/>
  <c r="L77" i="1"/>
  <c r="X73" i="1" s="1"/>
  <c r="O77" i="1"/>
  <c r="S77" i="1"/>
  <c r="W77" i="1"/>
  <c r="A78" i="1"/>
  <c r="B78" i="1"/>
  <c r="C78" i="1"/>
  <c r="D78" i="1"/>
  <c r="E78" i="1"/>
  <c r="F78" i="1"/>
  <c r="G78" i="1"/>
  <c r="H78" i="1"/>
  <c r="I78" i="1"/>
  <c r="J78" i="1"/>
  <c r="K78" i="1"/>
  <c r="L78" i="1"/>
  <c r="P78" i="1"/>
  <c r="T78" i="1"/>
  <c r="X78" i="1"/>
  <c r="B79" i="1"/>
  <c r="C79" i="1"/>
  <c r="O74" i="1" s="1"/>
  <c r="D79" i="1"/>
  <c r="P74" i="1" s="1"/>
  <c r="E79" i="1"/>
  <c r="Q74" i="1" s="1"/>
  <c r="F79" i="1"/>
  <c r="G79" i="1"/>
  <c r="S74" i="1" s="1"/>
  <c r="H79" i="1"/>
  <c r="T74" i="1" s="1"/>
  <c r="I79" i="1"/>
  <c r="U74" i="1" s="1"/>
  <c r="J79" i="1"/>
  <c r="K79" i="1"/>
  <c r="W74" i="1" s="1"/>
  <c r="L79" i="1"/>
  <c r="X74" i="1" s="1"/>
  <c r="A80" i="1"/>
  <c r="N75" i="1" s="1"/>
  <c r="B80" i="1"/>
  <c r="C80" i="1"/>
  <c r="D80" i="1"/>
  <c r="E80" i="1"/>
  <c r="F80" i="1"/>
  <c r="G80" i="1"/>
  <c r="H80" i="1"/>
  <c r="I80" i="1"/>
  <c r="J80" i="1"/>
  <c r="K80" i="1"/>
  <c r="L80" i="1"/>
  <c r="B81" i="1"/>
  <c r="C81" i="1"/>
  <c r="O75" i="1" s="1"/>
  <c r="D81" i="1"/>
  <c r="E81" i="1"/>
  <c r="Q75" i="1" s="1"/>
  <c r="F81" i="1"/>
  <c r="R75" i="1" s="1"/>
  <c r="G81" i="1"/>
  <c r="S75" i="1" s="1"/>
  <c r="H81" i="1"/>
  <c r="I81" i="1"/>
  <c r="U75" i="1" s="1"/>
  <c r="J81" i="1"/>
  <c r="V75" i="1" s="1"/>
  <c r="K81" i="1"/>
  <c r="W75" i="1" s="1"/>
  <c r="L81" i="1"/>
  <c r="A82" i="1"/>
  <c r="N76" i="1" s="1"/>
  <c r="B82" i="1"/>
  <c r="C82" i="1"/>
  <c r="D82" i="1"/>
  <c r="E82" i="1"/>
  <c r="F82" i="1"/>
  <c r="G82" i="1"/>
  <c r="H82" i="1"/>
  <c r="I82" i="1"/>
  <c r="J82" i="1"/>
  <c r="K82" i="1"/>
  <c r="L82" i="1"/>
  <c r="B83" i="1"/>
  <c r="C83" i="1"/>
  <c r="O76" i="1" s="1"/>
  <c r="D83" i="1"/>
  <c r="P76" i="1" s="1"/>
  <c r="E83" i="1"/>
  <c r="F83" i="1"/>
  <c r="R76" i="1" s="1"/>
  <c r="G83" i="1"/>
  <c r="S76" i="1" s="1"/>
  <c r="H83" i="1"/>
  <c r="T76" i="1" s="1"/>
  <c r="I83" i="1"/>
  <c r="J83" i="1"/>
  <c r="V76" i="1" s="1"/>
  <c r="K83" i="1"/>
  <c r="W76" i="1" s="1"/>
  <c r="L83" i="1"/>
  <c r="X76" i="1" s="1"/>
  <c r="A84" i="1"/>
  <c r="N77" i="1" s="1"/>
  <c r="B84" i="1"/>
  <c r="C84" i="1"/>
  <c r="D84" i="1"/>
  <c r="E84" i="1"/>
  <c r="F84" i="1"/>
  <c r="G84" i="1"/>
  <c r="H84" i="1"/>
  <c r="I84" i="1"/>
  <c r="J84" i="1"/>
  <c r="K84" i="1"/>
  <c r="L84" i="1"/>
  <c r="B85" i="1"/>
  <c r="C85" i="1"/>
  <c r="D85" i="1"/>
  <c r="P77" i="1" s="1"/>
  <c r="E85" i="1"/>
  <c r="Q77" i="1" s="1"/>
  <c r="F85" i="1"/>
  <c r="R77" i="1" s="1"/>
  <c r="G85" i="1"/>
  <c r="H85" i="1"/>
  <c r="T77" i="1" s="1"/>
  <c r="I85" i="1"/>
  <c r="U77" i="1" s="1"/>
  <c r="J85" i="1"/>
  <c r="V77" i="1" s="1"/>
  <c r="K85" i="1"/>
  <c r="L85" i="1"/>
  <c r="X77" i="1" s="1"/>
  <c r="A86" i="1"/>
  <c r="N78" i="1" s="1"/>
  <c r="B86" i="1"/>
  <c r="C86" i="1"/>
  <c r="D86" i="1"/>
  <c r="E86" i="1"/>
  <c r="F86" i="1"/>
  <c r="G86" i="1"/>
  <c r="H86" i="1"/>
  <c r="I86" i="1"/>
  <c r="J86" i="1"/>
  <c r="K86" i="1"/>
  <c r="L86" i="1"/>
  <c r="B87" i="1"/>
  <c r="C87" i="1"/>
  <c r="O78" i="1" s="1"/>
  <c r="D87" i="1"/>
  <c r="E87" i="1"/>
  <c r="Q78" i="1" s="1"/>
  <c r="F87" i="1"/>
  <c r="R78" i="1" s="1"/>
  <c r="G87" i="1"/>
  <c r="S78" i="1" s="1"/>
  <c r="H87" i="1"/>
  <c r="I87" i="1"/>
  <c r="U78" i="1" s="1"/>
  <c r="J87" i="1"/>
  <c r="V78" i="1" s="1"/>
  <c r="K87" i="1"/>
  <c r="W78" i="1" s="1"/>
  <c r="L87" i="1"/>
  <c r="B89" i="1"/>
  <c r="B226" i="1" s="1"/>
  <c r="B90" i="1"/>
  <c r="C90" i="1"/>
  <c r="D90" i="1"/>
  <c r="E90" i="1"/>
  <c r="E137" i="1" s="1"/>
  <c r="E227" i="1" s="1"/>
  <c r="E283" i="1" s="1"/>
  <c r="F90" i="1"/>
  <c r="G90" i="1"/>
  <c r="H90" i="1"/>
  <c r="I90" i="1"/>
  <c r="I137" i="1" s="1"/>
  <c r="I227" i="1" s="1"/>
  <c r="I283" i="1" s="1"/>
  <c r="J90" i="1"/>
  <c r="K90" i="1"/>
  <c r="L90" i="1"/>
  <c r="M90" i="1"/>
  <c r="M137" i="1" s="1"/>
  <c r="M227" i="1" s="1"/>
  <c r="M283" i="1" s="1"/>
  <c r="N90" i="1"/>
  <c r="O90" i="1"/>
  <c r="P90" i="1"/>
  <c r="Q90" i="1"/>
  <c r="Q137" i="1" s="1"/>
  <c r="Q227" i="1" s="1"/>
  <c r="Q283" i="1" s="1"/>
  <c r="R90" i="1"/>
  <c r="S90" i="1"/>
  <c r="T90" i="1"/>
  <c r="U90" i="1"/>
  <c r="U137" i="1" s="1"/>
  <c r="U227" i="1" s="1"/>
  <c r="U283" i="1" s="1"/>
  <c r="V90" i="1"/>
  <c r="W90" i="1"/>
  <c r="X90" i="1"/>
  <c r="Y90" i="1"/>
  <c r="Y137" i="1" s="1"/>
  <c r="Y227" i="1" s="1"/>
  <c r="Y283" i="1" s="1"/>
  <c r="Z90" i="1"/>
  <c r="AA90" i="1"/>
  <c r="AB90" i="1"/>
  <c r="AC90" i="1"/>
  <c r="AC137" i="1" s="1"/>
  <c r="AC227" i="1" s="1"/>
  <c r="AC283" i="1" s="1"/>
  <c r="AD90" i="1"/>
  <c r="AE90" i="1"/>
  <c r="AF90" i="1"/>
  <c r="AG90" i="1"/>
  <c r="AG137" i="1" s="1"/>
  <c r="AG227" i="1" s="1"/>
  <c r="AG283" i="1" s="1"/>
  <c r="AH90" i="1"/>
  <c r="AI90" i="1"/>
  <c r="AJ90" i="1"/>
  <c r="AK90" i="1"/>
  <c r="AK137" i="1" s="1"/>
  <c r="AK227" i="1" s="1"/>
  <c r="AK283" i="1" s="1"/>
  <c r="AL90" i="1"/>
  <c r="AM90" i="1"/>
  <c r="A91" i="1"/>
  <c r="AN91" i="1"/>
  <c r="A93" i="1"/>
  <c r="AN93" i="1"/>
  <c r="A95" i="1"/>
  <c r="AN95" i="1"/>
  <c r="A97" i="1"/>
  <c r="AN97" i="1"/>
  <c r="A99" i="1"/>
  <c r="AN99" i="1"/>
  <c r="A101" i="1"/>
  <c r="AN101" i="1"/>
  <c r="A107" i="1"/>
  <c r="B107" i="1"/>
  <c r="AN107" i="1"/>
  <c r="B108" i="1"/>
  <c r="A109" i="1"/>
  <c r="B109" i="1"/>
  <c r="AN109" i="1"/>
  <c r="B110" i="1"/>
  <c r="A111" i="1"/>
  <c r="B111" i="1"/>
  <c r="AN111" i="1"/>
  <c r="B112" i="1"/>
  <c r="A113" i="1"/>
  <c r="B113" i="1"/>
  <c r="AN113" i="1"/>
  <c r="B114" i="1"/>
  <c r="A115" i="1"/>
  <c r="B115" i="1"/>
  <c r="AN115" i="1"/>
  <c r="B116" i="1"/>
  <c r="A117" i="1"/>
  <c r="B117" i="1"/>
  <c r="AN117" i="1"/>
  <c r="B118" i="1"/>
  <c r="AN119" i="1"/>
  <c r="A122" i="1"/>
  <c r="B122" i="1"/>
  <c r="C122" i="1"/>
  <c r="D122" i="1"/>
  <c r="P122" i="1" s="1"/>
  <c r="E122" i="1"/>
  <c r="Q122" i="1" s="1"/>
  <c r="F122" i="1"/>
  <c r="G122" i="1"/>
  <c r="H122" i="1"/>
  <c r="T122" i="1" s="1"/>
  <c r="I122" i="1"/>
  <c r="U122" i="1" s="1"/>
  <c r="J122" i="1"/>
  <c r="K122" i="1"/>
  <c r="L122" i="1"/>
  <c r="X122" i="1" s="1"/>
  <c r="N122" i="1"/>
  <c r="O122" i="1"/>
  <c r="R122" i="1"/>
  <c r="S122" i="1"/>
  <c r="V122" i="1"/>
  <c r="W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S123" i="1"/>
  <c r="W123" i="1"/>
  <c r="B124" i="1"/>
  <c r="C124" i="1"/>
  <c r="D124" i="1"/>
  <c r="E124" i="1"/>
  <c r="F124" i="1"/>
  <c r="G124" i="1"/>
  <c r="H124" i="1"/>
  <c r="I124" i="1"/>
  <c r="J124" i="1"/>
  <c r="K124" i="1"/>
  <c r="L124" i="1"/>
  <c r="Q124" i="1"/>
  <c r="U124" i="1"/>
  <c r="A125" i="1"/>
  <c r="N123" i="1" s="1"/>
  <c r="B125" i="1"/>
  <c r="C125" i="1"/>
  <c r="D125" i="1"/>
  <c r="E125" i="1"/>
  <c r="F125" i="1"/>
  <c r="G125" i="1"/>
  <c r="H125" i="1"/>
  <c r="I125" i="1"/>
  <c r="J125" i="1"/>
  <c r="K125" i="1"/>
  <c r="L125" i="1"/>
  <c r="N125" i="1"/>
  <c r="R125" i="1"/>
  <c r="V125" i="1"/>
  <c r="B126" i="1"/>
  <c r="C126" i="1"/>
  <c r="O123" i="1" s="1"/>
  <c r="D126" i="1"/>
  <c r="P123" i="1" s="1"/>
  <c r="E126" i="1"/>
  <c r="Q123" i="1" s="1"/>
  <c r="F126" i="1"/>
  <c r="R123" i="1" s="1"/>
  <c r="G126" i="1"/>
  <c r="H126" i="1"/>
  <c r="T123" i="1" s="1"/>
  <c r="I126" i="1"/>
  <c r="U123" i="1" s="1"/>
  <c r="J126" i="1"/>
  <c r="V123" i="1" s="1"/>
  <c r="K126" i="1"/>
  <c r="L126" i="1"/>
  <c r="X123" i="1" s="1"/>
  <c r="P126" i="1"/>
  <c r="X126" i="1"/>
  <c r="A127" i="1"/>
  <c r="N124" i="1" s="1"/>
  <c r="B127" i="1"/>
  <c r="C127" i="1"/>
  <c r="D127" i="1"/>
  <c r="E127" i="1"/>
  <c r="F127" i="1"/>
  <c r="G127" i="1"/>
  <c r="H127" i="1"/>
  <c r="I127" i="1"/>
  <c r="J127" i="1"/>
  <c r="K127" i="1"/>
  <c r="L127" i="1"/>
  <c r="Q127" i="1"/>
  <c r="U127" i="1"/>
  <c r="B128" i="1"/>
  <c r="C128" i="1"/>
  <c r="O124" i="1" s="1"/>
  <c r="D128" i="1"/>
  <c r="P124" i="1" s="1"/>
  <c r="E128" i="1"/>
  <c r="F128" i="1"/>
  <c r="R124" i="1" s="1"/>
  <c r="G128" i="1"/>
  <c r="S124" i="1" s="1"/>
  <c r="H128" i="1"/>
  <c r="T124" i="1" s="1"/>
  <c r="I128" i="1"/>
  <c r="J128" i="1"/>
  <c r="V124" i="1" s="1"/>
  <c r="K128" i="1"/>
  <c r="W124" i="1" s="1"/>
  <c r="L128" i="1"/>
  <c r="X124" i="1" s="1"/>
  <c r="A129" i="1"/>
  <c r="B129" i="1"/>
  <c r="C129" i="1"/>
  <c r="D129" i="1"/>
  <c r="E129" i="1"/>
  <c r="F129" i="1"/>
  <c r="G129" i="1"/>
  <c r="H129" i="1"/>
  <c r="I129" i="1"/>
  <c r="J129" i="1"/>
  <c r="K129" i="1"/>
  <c r="L129" i="1"/>
  <c r="B130" i="1"/>
  <c r="C130" i="1"/>
  <c r="O125" i="1" s="1"/>
  <c r="D130" i="1"/>
  <c r="P125" i="1" s="1"/>
  <c r="E130" i="1"/>
  <c r="Q125" i="1" s="1"/>
  <c r="F130" i="1"/>
  <c r="G130" i="1"/>
  <c r="S125" i="1" s="1"/>
  <c r="H130" i="1"/>
  <c r="T125" i="1" s="1"/>
  <c r="I130" i="1"/>
  <c r="U125" i="1" s="1"/>
  <c r="J130" i="1"/>
  <c r="K130" i="1"/>
  <c r="W125" i="1" s="1"/>
  <c r="L130" i="1"/>
  <c r="X125" i="1" s="1"/>
  <c r="A131" i="1"/>
  <c r="N126" i="1" s="1"/>
  <c r="B131" i="1"/>
  <c r="C131" i="1"/>
  <c r="D131" i="1"/>
  <c r="E131" i="1"/>
  <c r="F131" i="1"/>
  <c r="G131" i="1"/>
  <c r="H131" i="1"/>
  <c r="I131" i="1"/>
  <c r="J131" i="1"/>
  <c r="K131" i="1"/>
  <c r="L131" i="1"/>
  <c r="B132" i="1"/>
  <c r="C132" i="1"/>
  <c r="O126" i="1" s="1"/>
  <c r="D132" i="1"/>
  <c r="E132" i="1"/>
  <c r="Q126" i="1" s="1"/>
  <c r="F132" i="1"/>
  <c r="R126" i="1" s="1"/>
  <c r="G132" i="1"/>
  <c r="S126" i="1" s="1"/>
  <c r="H132" i="1"/>
  <c r="T126" i="1" s="1"/>
  <c r="I132" i="1"/>
  <c r="U126" i="1" s="1"/>
  <c r="J132" i="1"/>
  <c r="V126" i="1" s="1"/>
  <c r="K132" i="1"/>
  <c r="W126" i="1" s="1"/>
  <c r="L132" i="1"/>
  <c r="A133" i="1"/>
  <c r="N127" i="1" s="1"/>
  <c r="B133" i="1"/>
  <c r="C133" i="1"/>
  <c r="D133" i="1"/>
  <c r="E133" i="1"/>
  <c r="F133" i="1"/>
  <c r="G133" i="1"/>
  <c r="H133" i="1"/>
  <c r="I133" i="1"/>
  <c r="J133" i="1"/>
  <c r="K133" i="1"/>
  <c r="L133" i="1"/>
  <c r="B134" i="1"/>
  <c r="C134" i="1"/>
  <c r="O127" i="1" s="1"/>
  <c r="D134" i="1"/>
  <c r="P127" i="1" s="1"/>
  <c r="E134" i="1"/>
  <c r="F134" i="1"/>
  <c r="R127" i="1" s="1"/>
  <c r="G134" i="1"/>
  <c r="S127" i="1" s="1"/>
  <c r="H134" i="1"/>
  <c r="T127" i="1" s="1"/>
  <c r="I134" i="1"/>
  <c r="J134" i="1"/>
  <c r="V127" i="1" s="1"/>
  <c r="K134" i="1"/>
  <c r="W127" i="1" s="1"/>
  <c r="L134" i="1"/>
  <c r="X127" i="1" s="1"/>
  <c r="B137" i="1"/>
  <c r="C137" i="1"/>
  <c r="D137" i="1"/>
  <c r="F137" i="1"/>
  <c r="G137" i="1"/>
  <c r="H137" i="1"/>
  <c r="J137" i="1"/>
  <c r="K137" i="1"/>
  <c r="L137" i="1"/>
  <c r="N137" i="1"/>
  <c r="O137" i="1"/>
  <c r="P137" i="1"/>
  <c r="R137" i="1"/>
  <c r="S137" i="1"/>
  <c r="T137" i="1"/>
  <c r="V137" i="1"/>
  <c r="W137" i="1"/>
  <c r="X137" i="1"/>
  <c r="Z137" i="1"/>
  <c r="AA137" i="1"/>
  <c r="AB137" i="1"/>
  <c r="AD137" i="1"/>
  <c r="AE137" i="1"/>
  <c r="AF137" i="1"/>
  <c r="AH137" i="1"/>
  <c r="AI137" i="1"/>
  <c r="AJ137" i="1"/>
  <c r="AL137" i="1"/>
  <c r="AM137" i="1"/>
  <c r="A138" i="1"/>
  <c r="AN138" i="1"/>
  <c r="A140" i="1"/>
  <c r="AN140" i="1"/>
  <c r="A142" i="1"/>
  <c r="AN142" i="1"/>
  <c r="A144" i="1"/>
  <c r="AN144" i="1"/>
  <c r="A146" i="1"/>
  <c r="AN146" i="1"/>
  <c r="A148" i="1"/>
  <c r="AN148" i="1"/>
  <c r="A150" i="1"/>
  <c r="AN150" i="1"/>
  <c r="A152" i="1"/>
  <c r="AN152" i="1"/>
  <c r="A154" i="1"/>
  <c r="AN154" i="1"/>
  <c r="A156" i="1"/>
  <c r="AN156" i="1"/>
  <c r="A162" i="1"/>
  <c r="B162" i="1"/>
  <c r="AN162" i="1"/>
  <c r="B163" i="1"/>
  <c r="A164" i="1"/>
  <c r="B164" i="1"/>
  <c r="AN164" i="1"/>
  <c r="B165" i="1"/>
  <c r="A166" i="1"/>
  <c r="B166" i="1"/>
  <c r="AN166" i="1"/>
  <c r="B167" i="1"/>
  <c r="A168" i="1"/>
  <c r="B168" i="1"/>
  <c r="AN168" i="1"/>
  <c r="B169" i="1"/>
  <c r="A170" i="1"/>
  <c r="B170" i="1"/>
  <c r="AN170" i="1"/>
  <c r="B171" i="1"/>
  <c r="A172" i="1"/>
  <c r="B172" i="1"/>
  <c r="AN172" i="1"/>
  <c r="B173" i="1"/>
  <c r="A174" i="1"/>
  <c r="B174" i="1"/>
  <c r="AN174" i="1"/>
  <c r="B175" i="1"/>
  <c r="A176" i="1"/>
  <c r="B176" i="1"/>
  <c r="AN176" i="1"/>
  <c r="B177" i="1"/>
  <c r="A178" i="1"/>
  <c r="B178" i="1"/>
  <c r="AN178" i="1"/>
  <c r="B179" i="1"/>
  <c r="A180" i="1"/>
  <c r="B180" i="1"/>
  <c r="AN180" i="1"/>
  <c r="B181" i="1"/>
  <c r="AN182" i="1"/>
  <c r="A185" i="1"/>
  <c r="A208" i="1" s="1"/>
  <c r="N208" i="1" s="1"/>
  <c r="B185" i="1"/>
  <c r="C185" i="1"/>
  <c r="D185" i="1"/>
  <c r="E185" i="1"/>
  <c r="E208" i="1" s="1"/>
  <c r="Q208" i="1" s="1"/>
  <c r="F185" i="1"/>
  <c r="G185" i="1"/>
  <c r="H185" i="1"/>
  <c r="I185" i="1"/>
  <c r="I208" i="1" s="1"/>
  <c r="U208" i="1" s="1"/>
  <c r="J185" i="1"/>
  <c r="K185" i="1"/>
  <c r="L185" i="1"/>
  <c r="A186" i="1"/>
  <c r="B186" i="1"/>
  <c r="C186" i="1"/>
  <c r="D186" i="1"/>
  <c r="E186" i="1"/>
  <c r="E209" i="1" s="1"/>
  <c r="F186" i="1"/>
  <c r="G186" i="1"/>
  <c r="H186" i="1"/>
  <c r="I186" i="1"/>
  <c r="I209" i="1" s="1"/>
  <c r="J186" i="1"/>
  <c r="K186" i="1"/>
  <c r="L186" i="1"/>
  <c r="B187" i="1"/>
  <c r="C187" i="1"/>
  <c r="D187" i="1"/>
  <c r="E187" i="1"/>
  <c r="F187" i="1"/>
  <c r="G187" i="1"/>
  <c r="H187" i="1"/>
  <c r="I187" i="1"/>
  <c r="J187" i="1"/>
  <c r="K187" i="1"/>
  <c r="L187" i="1"/>
  <c r="A188" i="1"/>
  <c r="B188" i="1"/>
  <c r="B211" i="1" s="1"/>
  <c r="C188" i="1"/>
  <c r="D188" i="1"/>
  <c r="E188" i="1"/>
  <c r="F188" i="1"/>
  <c r="F211" i="1" s="1"/>
  <c r="G188" i="1"/>
  <c r="H188" i="1"/>
  <c r="I188" i="1"/>
  <c r="J188" i="1"/>
  <c r="J211" i="1" s="1"/>
  <c r="K188" i="1"/>
  <c r="L188" i="1"/>
  <c r="B189" i="1"/>
  <c r="C189" i="1"/>
  <c r="C212" i="1" s="1"/>
  <c r="O209" i="1" s="1"/>
  <c r="D189" i="1"/>
  <c r="E189" i="1"/>
  <c r="F189" i="1"/>
  <c r="G189" i="1"/>
  <c r="G212" i="1" s="1"/>
  <c r="S209" i="1" s="1"/>
  <c r="H189" i="1"/>
  <c r="I189" i="1"/>
  <c r="J189" i="1"/>
  <c r="K189" i="1"/>
  <c r="K212" i="1" s="1"/>
  <c r="W209" i="1" s="1"/>
  <c r="L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B191" i="1"/>
  <c r="C191" i="1"/>
  <c r="D191" i="1"/>
  <c r="E191" i="1"/>
  <c r="F191" i="1"/>
  <c r="G191" i="1"/>
  <c r="H191" i="1"/>
  <c r="I191" i="1"/>
  <c r="J191" i="1"/>
  <c r="K191" i="1"/>
  <c r="L191" i="1"/>
  <c r="A192" i="1"/>
  <c r="B192" i="1"/>
  <c r="C192" i="1"/>
  <c r="D192" i="1"/>
  <c r="D213" i="1" s="1"/>
  <c r="E192" i="1"/>
  <c r="F192" i="1"/>
  <c r="G192" i="1"/>
  <c r="H192" i="1"/>
  <c r="H213" i="1" s="1"/>
  <c r="I192" i="1"/>
  <c r="J192" i="1"/>
  <c r="K192" i="1"/>
  <c r="L192" i="1"/>
  <c r="L213" i="1" s="1"/>
  <c r="B193" i="1"/>
  <c r="C193" i="1"/>
  <c r="D193" i="1"/>
  <c r="E193" i="1"/>
  <c r="E214" i="1" s="1"/>
  <c r="Q210" i="1" s="1"/>
  <c r="F193" i="1"/>
  <c r="G193" i="1"/>
  <c r="H193" i="1"/>
  <c r="I193" i="1"/>
  <c r="I214" i="1" s="1"/>
  <c r="U210" i="1" s="1"/>
  <c r="J193" i="1"/>
  <c r="K193" i="1"/>
  <c r="L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B195" i="1"/>
  <c r="B216" i="1" s="1"/>
  <c r="C195" i="1"/>
  <c r="D195" i="1"/>
  <c r="E195" i="1"/>
  <c r="F195" i="1"/>
  <c r="F216" i="1" s="1"/>
  <c r="R211" i="1" s="1"/>
  <c r="G195" i="1"/>
  <c r="H195" i="1"/>
  <c r="I195" i="1"/>
  <c r="J195" i="1"/>
  <c r="J216" i="1" s="1"/>
  <c r="V211" i="1" s="1"/>
  <c r="K195" i="1"/>
  <c r="L195" i="1"/>
  <c r="A196" i="1"/>
  <c r="B196" i="1"/>
  <c r="B217" i="1" s="1"/>
  <c r="C196" i="1"/>
  <c r="D196" i="1"/>
  <c r="E196" i="1"/>
  <c r="F196" i="1"/>
  <c r="F217" i="1" s="1"/>
  <c r="G196" i="1"/>
  <c r="H196" i="1"/>
  <c r="I196" i="1"/>
  <c r="J196" i="1"/>
  <c r="J217" i="1" s="1"/>
  <c r="K196" i="1"/>
  <c r="L196" i="1"/>
  <c r="B197" i="1"/>
  <c r="C197" i="1"/>
  <c r="C218" i="1" s="1"/>
  <c r="O212" i="1" s="1"/>
  <c r="D197" i="1"/>
  <c r="E197" i="1"/>
  <c r="F197" i="1"/>
  <c r="G197" i="1"/>
  <c r="G218" i="1" s="1"/>
  <c r="S212" i="1" s="1"/>
  <c r="H197" i="1"/>
  <c r="I197" i="1"/>
  <c r="J197" i="1"/>
  <c r="K197" i="1"/>
  <c r="K218" i="1" s="1"/>
  <c r="W212" i="1" s="1"/>
  <c r="L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B199" i="1"/>
  <c r="C199" i="1"/>
  <c r="D199" i="1"/>
  <c r="E199" i="1"/>
  <c r="F199" i="1"/>
  <c r="G199" i="1"/>
  <c r="H199" i="1"/>
  <c r="I199" i="1"/>
  <c r="J199" i="1"/>
  <c r="K199" i="1"/>
  <c r="L199" i="1"/>
  <c r="A200" i="1"/>
  <c r="B200" i="1"/>
  <c r="C200" i="1"/>
  <c r="D200" i="1"/>
  <c r="D219" i="1" s="1"/>
  <c r="E200" i="1"/>
  <c r="F200" i="1"/>
  <c r="G200" i="1"/>
  <c r="H200" i="1"/>
  <c r="H219" i="1" s="1"/>
  <c r="I200" i="1"/>
  <c r="J200" i="1"/>
  <c r="K200" i="1"/>
  <c r="L200" i="1"/>
  <c r="L219" i="1" s="1"/>
  <c r="B201" i="1"/>
  <c r="C201" i="1"/>
  <c r="D201" i="1"/>
  <c r="E201" i="1"/>
  <c r="E220" i="1" s="1"/>
  <c r="Q213" i="1" s="1"/>
  <c r="F201" i="1"/>
  <c r="G201" i="1"/>
  <c r="H201" i="1"/>
  <c r="I201" i="1"/>
  <c r="I220" i="1" s="1"/>
  <c r="U213" i="1" s="1"/>
  <c r="J201" i="1"/>
  <c r="K201" i="1"/>
  <c r="L201" i="1"/>
  <c r="A202" i="1"/>
  <c r="B202" i="1"/>
  <c r="C202" i="1"/>
  <c r="D202" i="1"/>
  <c r="E202" i="1"/>
  <c r="E221" i="1" s="1"/>
  <c r="F202" i="1"/>
  <c r="G202" i="1"/>
  <c r="H202" i="1"/>
  <c r="I202" i="1"/>
  <c r="I221" i="1" s="1"/>
  <c r="J202" i="1"/>
  <c r="K202" i="1"/>
  <c r="L202" i="1"/>
  <c r="B203" i="1"/>
  <c r="B222" i="1" s="1"/>
  <c r="C203" i="1"/>
  <c r="D203" i="1"/>
  <c r="E203" i="1"/>
  <c r="F203" i="1"/>
  <c r="F222" i="1" s="1"/>
  <c r="R214" i="1" s="1"/>
  <c r="G203" i="1"/>
  <c r="H203" i="1"/>
  <c r="I203" i="1"/>
  <c r="J203" i="1"/>
  <c r="J222" i="1" s="1"/>
  <c r="V214" i="1" s="1"/>
  <c r="K203" i="1"/>
  <c r="L203" i="1"/>
  <c r="A204" i="1"/>
  <c r="B204" i="1"/>
  <c r="B223" i="1" s="1"/>
  <c r="C204" i="1"/>
  <c r="D204" i="1"/>
  <c r="E204" i="1"/>
  <c r="F204" i="1"/>
  <c r="F223" i="1" s="1"/>
  <c r="F224" i="1" s="1"/>
  <c r="R215" i="1" s="1"/>
  <c r="G204" i="1"/>
  <c r="H204" i="1"/>
  <c r="I204" i="1"/>
  <c r="J204" i="1"/>
  <c r="K204" i="1"/>
  <c r="L204" i="1"/>
  <c r="B205" i="1"/>
  <c r="C205" i="1"/>
  <c r="D205" i="1"/>
  <c r="E205" i="1"/>
  <c r="F205" i="1"/>
  <c r="G205" i="1"/>
  <c r="H205" i="1"/>
  <c r="I205" i="1"/>
  <c r="J205" i="1"/>
  <c r="K205" i="1"/>
  <c r="L205" i="1"/>
  <c r="B208" i="1"/>
  <c r="C208" i="1"/>
  <c r="O208" i="1" s="1"/>
  <c r="D208" i="1"/>
  <c r="F208" i="1"/>
  <c r="R208" i="1" s="1"/>
  <c r="G208" i="1"/>
  <c r="S208" i="1" s="1"/>
  <c r="H208" i="1"/>
  <c r="J208" i="1"/>
  <c r="V208" i="1" s="1"/>
  <c r="K208" i="1"/>
  <c r="W208" i="1" s="1"/>
  <c r="L208" i="1"/>
  <c r="P208" i="1"/>
  <c r="T208" i="1"/>
  <c r="X208" i="1"/>
  <c r="A209" i="1"/>
  <c r="B209" i="1"/>
  <c r="C209" i="1"/>
  <c r="D209" i="1"/>
  <c r="F209" i="1"/>
  <c r="G209" i="1"/>
  <c r="H209" i="1"/>
  <c r="J209" i="1"/>
  <c r="K209" i="1"/>
  <c r="L209" i="1"/>
  <c r="N209" i="1"/>
  <c r="B210" i="1"/>
  <c r="C210" i="1"/>
  <c r="D210" i="1"/>
  <c r="E210" i="1"/>
  <c r="F210" i="1"/>
  <c r="G210" i="1"/>
  <c r="H210" i="1"/>
  <c r="I210" i="1"/>
  <c r="J210" i="1"/>
  <c r="K210" i="1"/>
  <c r="L210" i="1"/>
  <c r="O210" i="1"/>
  <c r="S210" i="1"/>
  <c r="W210" i="1"/>
  <c r="A211" i="1"/>
  <c r="C211" i="1"/>
  <c r="D211" i="1"/>
  <c r="E211" i="1"/>
  <c r="G211" i="1"/>
  <c r="H211" i="1"/>
  <c r="I211" i="1"/>
  <c r="K211" i="1"/>
  <c r="L211" i="1"/>
  <c r="P211" i="1"/>
  <c r="T211" i="1"/>
  <c r="X211" i="1"/>
  <c r="B212" i="1"/>
  <c r="D212" i="1"/>
  <c r="P209" i="1" s="1"/>
  <c r="E212" i="1"/>
  <c r="Q209" i="1" s="1"/>
  <c r="F212" i="1"/>
  <c r="R209" i="1" s="1"/>
  <c r="H212" i="1"/>
  <c r="T209" i="1" s="1"/>
  <c r="I212" i="1"/>
  <c r="U209" i="1" s="1"/>
  <c r="J212" i="1"/>
  <c r="V209" i="1" s="1"/>
  <c r="L212" i="1"/>
  <c r="X209" i="1" s="1"/>
  <c r="N212" i="1"/>
  <c r="R212" i="1"/>
  <c r="V212" i="1"/>
  <c r="A213" i="1"/>
  <c r="N210" i="1" s="1"/>
  <c r="B213" i="1"/>
  <c r="C213" i="1"/>
  <c r="E213" i="1"/>
  <c r="F213" i="1"/>
  <c r="G213" i="1"/>
  <c r="I213" i="1"/>
  <c r="J213" i="1"/>
  <c r="K213" i="1"/>
  <c r="O213" i="1"/>
  <c r="S213" i="1"/>
  <c r="W213" i="1"/>
  <c r="B214" i="1"/>
  <c r="C214" i="1"/>
  <c r="D214" i="1"/>
  <c r="P210" i="1" s="1"/>
  <c r="F214" i="1"/>
  <c r="R210" i="1" s="1"/>
  <c r="G214" i="1"/>
  <c r="H214" i="1"/>
  <c r="T210" i="1" s="1"/>
  <c r="J214" i="1"/>
  <c r="V210" i="1" s="1"/>
  <c r="K214" i="1"/>
  <c r="L214" i="1"/>
  <c r="X210" i="1" s="1"/>
  <c r="Q214" i="1"/>
  <c r="U214" i="1"/>
  <c r="A215" i="1"/>
  <c r="N211" i="1" s="1"/>
  <c r="B215" i="1"/>
  <c r="C215" i="1"/>
  <c r="D215" i="1"/>
  <c r="E215" i="1"/>
  <c r="F215" i="1"/>
  <c r="G215" i="1"/>
  <c r="H215" i="1"/>
  <c r="I215" i="1"/>
  <c r="J215" i="1"/>
  <c r="K215" i="1"/>
  <c r="L215" i="1"/>
  <c r="N215" i="1"/>
  <c r="C216" i="1"/>
  <c r="O211" i="1" s="1"/>
  <c r="D216" i="1"/>
  <c r="E216" i="1"/>
  <c r="Q211" i="1" s="1"/>
  <c r="G216" i="1"/>
  <c r="S211" i="1" s="1"/>
  <c r="H216" i="1"/>
  <c r="I216" i="1"/>
  <c r="U211" i="1" s="1"/>
  <c r="K216" i="1"/>
  <c r="W211" i="1" s="1"/>
  <c r="L216" i="1"/>
  <c r="A217" i="1"/>
  <c r="C217" i="1"/>
  <c r="D217" i="1"/>
  <c r="E217" i="1"/>
  <c r="G217" i="1"/>
  <c r="H217" i="1"/>
  <c r="I217" i="1"/>
  <c r="K217" i="1"/>
  <c r="L217" i="1"/>
  <c r="B218" i="1"/>
  <c r="D218" i="1"/>
  <c r="P212" i="1" s="1"/>
  <c r="E218" i="1"/>
  <c r="Q212" i="1" s="1"/>
  <c r="F218" i="1"/>
  <c r="H218" i="1"/>
  <c r="T212" i="1" s="1"/>
  <c r="I218" i="1"/>
  <c r="U212" i="1" s="1"/>
  <c r="J218" i="1"/>
  <c r="L218" i="1"/>
  <c r="X212" i="1" s="1"/>
  <c r="A219" i="1"/>
  <c r="N213" i="1" s="1"/>
  <c r="B219" i="1"/>
  <c r="C219" i="1"/>
  <c r="E219" i="1"/>
  <c r="F219" i="1"/>
  <c r="G219" i="1"/>
  <c r="I219" i="1"/>
  <c r="J219" i="1"/>
  <c r="K219" i="1"/>
  <c r="B220" i="1"/>
  <c r="C220" i="1"/>
  <c r="D220" i="1"/>
  <c r="P213" i="1" s="1"/>
  <c r="F220" i="1"/>
  <c r="R213" i="1" s="1"/>
  <c r="G220" i="1"/>
  <c r="H220" i="1"/>
  <c r="T213" i="1" s="1"/>
  <c r="J220" i="1"/>
  <c r="V213" i="1" s="1"/>
  <c r="K220" i="1"/>
  <c r="L220" i="1"/>
  <c r="X213" i="1" s="1"/>
  <c r="A221" i="1"/>
  <c r="N214" i="1" s="1"/>
  <c r="B221" i="1"/>
  <c r="C221" i="1"/>
  <c r="D221" i="1"/>
  <c r="F221" i="1"/>
  <c r="G221" i="1"/>
  <c r="H221" i="1"/>
  <c r="J221" i="1"/>
  <c r="K221" i="1"/>
  <c r="L221" i="1"/>
  <c r="C222" i="1"/>
  <c r="O214" i="1" s="1"/>
  <c r="D222" i="1"/>
  <c r="P214" i="1" s="1"/>
  <c r="E222" i="1"/>
  <c r="G222" i="1"/>
  <c r="S214" i="1" s="1"/>
  <c r="H222" i="1"/>
  <c r="T214" i="1" s="1"/>
  <c r="I222" i="1"/>
  <c r="K222" i="1"/>
  <c r="W214" i="1" s="1"/>
  <c r="L222" i="1"/>
  <c r="X214" i="1" s="1"/>
  <c r="A223" i="1"/>
  <c r="D223" i="1"/>
  <c r="E223" i="1"/>
  <c r="H223" i="1"/>
  <c r="I223" i="1"/>
  <c r="J223" i="1"/>
  <c r="J224" i="1" s="1"/>
  <c r="V215" i="1" s="1"/>
  <c r="L223" i="1"/>
  <c r="B227" i="1"/>
  <c r="C227" i="1"/>
  <c r="D227" i="1"/>
  <c r="F227" i="1"/>
  <c r="G227" i="1"/>
  <c r="H227" i="1"/>
  <c r="J227" i="1"/>
  <c r="K227" i="1"/>
  <c r="L227" i="1"/>
  <c r="N227" i="1"/>
  <c r="O227" i="1"/>
  <c r="P227" i="1"/>
  <c r="R227" i="1"/>
  <c r="S227" i="1"/>
  <c r="T227" i="1"/>
  <c r="V227" i="1"/>
  <c r="W227" i="1"/>
  <c r="X227" i="1"/>
  <c r="Z227" i="1"/>
  <c r="AA227" i="1"/>
  <c r="AB227" i="1"/>
  <c r="AD227" i="1"/>
  <c r="AE227" i="1"/>
  <c r="AF227" i="1"/>
  <c r="AH227" i="1"/>
  <c r="AI227" i="1"/>
  <c r="AJ227" i="1"/>
  <c r="AL227" i="1"/>
  <c r="AM227" i="1"/>
  <c r="A228" i="1"/>
  <c r="AN228" i="1"/>
  <c r="A230" i="1"/>
  <c r="A246" i="1" s="1"/>
  <c r="AN230" i="1"/>
  <c r="A232" i="1"/>
  <c r="AN232" i="1"/>
  <c r="A234" i="1"/>
  <c r="A250" i="1" s="1"/>
  <c r="AN234" i="1"/>
  <c r="A236" i="1"/>
  <c r="AN236" i="1"/>
  <c r="A238" i="1"/>
  <c r="A254" i="1" s="1"/>
  <c r="AN238" i="1"/>
  <c r="A244" i="1"/>
  <c r="B244" i="1"/>
  <c r="AN244" i="1"/>
  <c r="B245" i="1"/>
  <c r="B246" i="1"/>
  <c r="AN246" i="1"/>
  <c r="B247" i="1"/>
  <c r="A248" i="1"/>
  <c r="B248" i="1"/>
  <c r="AN248" i="1"/>
  <c r="B249" i="1"/>
  <c r="B250" i="1"/>
  <c r="AN250" i="1"/>
  <c r="B251" i="1"/>
  <c r="A252" i="1"/>
  <c r="B252" i="1"/>
  <c r="AN252" i="1"/>
  <c r="B253" i="1"/>
  <c r="B254" i="1"/>
  <c r="AN254" i="1"/>
  <c r="B255" i="1"/>
  <c r="AN256" i="1"/>
  <c r="A259" i="1"/>
  <c r="B259" i="1"/>
  <c r="B274" i="1" s="1"/>
  <c r="B330" i="1" s="1"/>
  <c r="C259" i="1"/>
  <c r="C274" i="1" s="1"/>
  <c r="D259" i="1"/>
  <c r="E259" i="1"/>
  <c r="F259" i="1"/>
  <c r="F274" i="1" s="1"/>
  <c r="G259" i="1"/>
  <c r="G274" i="1" s="1"/>
  <c r="H259" i="1"/>
  <c r="I259" i="1"/>
  <c r="J259" i="1"/>
  <c r="J274" i="1" s="1"/>
  <c r="K259" i="1"/>
  <c r="K274" i="1" s="1"/>
  <c r="L259" i="1"/>
  <c r="A260" i="1"/>
  <c r="B260" i="1"/>
  <c r="C260" i="1"/>
  <c r="C275" i="1" s="1"/>
  <c r="C331" i="1" s="1"/>
  <c r="D260" i="1"/>
  <c r="E260" i="1"/>
  <c r="F260" i="1"/>
  <c r="G260" i="1"/>
  <c r="G275" i="1" s="1"/>
  <c r="G331" i="1" s="1"/>
  <c r="H260" i="1"/>
  <c r="I260" i="1"/>
  <c r="J260" i="1"/>
  <c r="K260" i="1"/>
  <c r="K275" i="1" s="1"/>
  <c r="K331" i="1" s="1"/>
  <c r="L260" i="1"/>
  <c r="B261" i="1"/>
  <c r="C261" i="1"/>
  <c r="D261" i="1"/>
  <c r="E261" i="1"/>
  <c r="F261" i="1"/>
  <c r="G261" i="1"/>
  <c r="H261" i="1"/>
  <c r="I261" i="1"/>
  <c r="J261" i="1"/>
  <c r="K261" i="1"/>
  <c r="L261" i="1"/>
  <c r="B262" i="1"/>
  <c r="C262" i="1"/>
  <c r="C277" i="1" s="1"/>
  <c r="C278" i="1" s="1"/>
  <c r="O275" i="1" s="1"/>
  <c r="D262" i="1"/>
  <c r="E262" i="1"/>
  <c r="F262" i="1"/>
  <c r="G262" i="1"/>
  <c r="G277" i="1" s="1"/>
  <c r="G278" i="1" s="1"/>
  <c r="S275" i="1" s="1"/>
  <c r="H262" i="1"/>
  <c r="I262" i="1"/>
  <c r="J262" i="1"/>
  <c r="K262" i="1"/>
  <c r="K277" i="1" s="1"/>
  <c r="K278" i="1" s="1"/>
  <c r="W275" i="1" s="1"/>
  <c r="L262" i="1"/>
  <c r="B263" i="1"/>
  <c r="C263" i="1"/>
  <c r="D263" i="1"/>
  <c r="E263" i="1"/>
  <c r="F263" i="1"/>
  <c r="G263" i="1"/>
  <c r="H263" i="1"/>
  <c r="I263" i="1"/>
  <c r="J263" i="1"/>
  <c r="K263" i="1"/>
  <c r="L263" i="1"/>
  <c r="A264" i="1"/>
  <c r="B264" i="1"/>
  <c r="C264" i="1"/>
  <c r="D264" i="1"/>
  <c r="E264" i="1"/>
  <c r="F264" i="1"/>
  <c r="G264" i="1"/>
  <c r="H264" i="1"/>
  <c r="I264" i="1"/>
  <c r="J264" i="1"/>
  <c r="K264" i="1"/>
  <c r="L264" i="1"/>
  <c r="B265" i="1"/>
  <c r="B280" i="1" s="1"/>
  <c r="C265" i="1"/>
  <c r="D265" i="1"/>
  <c r="E265" i="1"/>
  <c r="F265" i="1"/>
  <c r="G265" i="1"/>
  <c r="H265" i="1"/>
  <c r="I265" i="1"/>
  <c r="J265" i="1"/>
  <c r="K265" i="1"/>
  <c r="L265" i="1"/>
  <c r="A266" i="1"/>
  <c r="B266" i="1"/>
  <c r="B279" i="1" s="1"/>
  <c r="C266" i="1"/>
  <c r="D266" i="1"/>
  <c r="E266" i="1"/>
  <c r="E279" i="1" s="1"/>
  <c r="E280" i="1" s="1"/>
  <c r="Q276" i="1" s="1"/>
  <c r="F266" i="1"/>
  <c r="F279" i="1" s="1"/>
  <c r="F280" i="1" s="1"/>
  <c r="R276" i="1" s="1"/>
  <c r="R277" i="1" s="1"/>
  <c r="G266" i="1"/>
  <c r="H266" i="1"/>
  <c r="I266" i="1"/>
  <c r="I279" i="1" s="1"/>
  <c r="I280" i="1" s="1"/>
  <c r="U276" i="1" s="1"/>
  <c r="J266" i="1"/>
  <c r="J279" i="1" s="1"/>
  <c r="J280" i="1" s="1"/>
  <c r="V276" i="1" s="1"/>
  <c r="V277" i="1" s="1"/>
  <c r="K266" i="1"/>
  <c r="L266" i="1"/>
  <c r="B267" i="1"/>
  <c r="C267" i="1"/>
  <c r="D267" i="1"/>
  <c r="E267" i="1"/>
  <c r="F267" i="1"/>
  <c r="G267" i="1"/>
  <c r="H267" i="1"/>
  <c r="I267" i="1"/>
  <c r="J267" i="1"/>
  <c r="K267" i="1"/>
  <c r="L267" i="1"/>
  <c r="A268" i="1"/>
  <c r="B268" i="1"/>
  <c r="C268" i="1"/>
  <c r="D268" i="1"/>
  <c r="E268" i="1"/>
  <c r="F268" i="1"/>
  <c r="G268" i="1"/>
  <c r="H268" i="1"/>
  <c r="I268" i="1"/>
  <c r="J268" i="1"/>
  <c r="K268" i="1"/>
  <c r="L268" i="1"/>
  <c r="B269" i="1"/>
  <c r="C269" i="1"/>
  <c r="D269" i="1"/>
  <c r="E269" i="1"/>
  <c r="F269" i="1"/>
  <c r="G269" i="1"/>
  <c r="H269" i="1"/>
  <c r="I269" i="1"/>
  <c r="J269" i="1"/>
  <c r="K269" i="1"/>
  <c r="L269" i="1"/>
  <c r="B270" i="1"/>
  <c r="C270" i="1"/>
  <c r="D270" i="1"/>
  <c r="E270" i="1"/>
  <c r="F270" i="1"/>
  <c r="G270" i="1"/>
  <c r="H270" i="1"/>
  <c r="I270" i="1"/>
  <c r="J270" i="1"/>
  <c r="K270" i="1"/>
  <c r="L270" i="1"/>
  <c r="B271" i="1"/>
  <c r="C271" i="1"/>
  <c r="D271" i="1"/>
  <c r="E271" i="1"/>
  <c r="F271" i="1"/>
  <c r="G271" i="1"/>
  <c r="H271" i="1"/>
  <c r="I271" i="1"/>
  <c r="J271" i="1"/>
  <c r="K271" i="1"/>
  <c r="L271" i="1"/>
  <c r="A274" i="1"/>
  <c r="D274" i="1"/>
  <c r="P274" i="1" s="1"/>
  <c r="E274" i="1"/>
  <c r="H274" i="1"/>
  <c r="T274" i="1" s="1"/>
  <c r="I274" i="1"/>
  <c r="L274" i="1"/>
  <c r="X274" i="1" s="1"/>
  <c r="N274" i="1"/>
  <c r="Q274" i="1"/>
  <c r="U274" i="1"/>
  <c r="A275" i="1"/>
  <c r="B275" i="1"/>
  <c r="D275" i="1"/>
  <c r="E275" i="1"/>
  <c r="F275" i="1"/>
  <c r="H275" i="1"/>
  <c r="I275" i="1"/>
  <c r="J275" i="1"/>
  <c r="L275" i="1"/>
  <c r="N275" i="1"/>
  <c r="R275" i="1"/>
  <c r="V275" i="1"/>
  <c r="B276" i="1"/>
  <c r="C276" i="1"/>
  <c r="D276" i="1"/>
  <c r="E276" i="1"/>
  <c r="F276" i="1"/>
  <c r="G276" i="1"/>
  <c r="H276" i="1"/>
  <c r="I276" i="1"/>
  <c r="J276" i="1"/>
  <c r="K276" i="1"/>
  <c r="L276" i="1"/>
  <c r="A277" i="1"/>
  <c r="B277" i="1"/>
  <c r="D277" i="1"/>
  <c r="D278" i="1" s="1"/>
  <c r="P275" i="1" s="1"/>
  <c r="E277" i="1"/>
  <c r="E278" i="1" s="1"/>
  <c r="Q275" i="1" s="1"/>
  <c r="Q277" i="1" s="1"/>
  <c r="F277" i="1"/>
  <c r="H277" i="1"/>
  <c r="H278" i="1" s="1"/>
  <c r="T275" i="1" s="1"/>
  <c r="I277" i="1"/>
  <c r="I278" i="1" s="1"/>
  <c r="U275" i="1" s="1"/>
  <c r="U277" i="1" s="1"/>
  <c r="J277" i="1"/>
  <c r="L277" i="1"/>
  <c r="L278" i="1" s="1"/>
  <c r="X275" i="1" s="1"/>
  <c r="B278" i="1"/>
  <c r="F278" i="1"/>
  <c r="J278" i="1"/>
  <c r="A279" i="1"/>
  <c r="N276" i="1" s="1"/>
  <c r="C279" i="1"/>
  <c r="C280" i="1" s="1"/>
  <c r="O276" i="1" s="1"/>
  <c r="D279" i="1"/>
  <c r="G279" i="1"/>
  <c r="G280" i="1" s="1"/>
  <c r="S276" i="1" s="1"/>
  <c r="H279" i="1"/>
  <c r="K279" i="1"/>
  <c r="K280" i="1" s="1"/>
  <c r="W276" i="1" s="1"/>
  <c r="L279" i="1"/>
  <c r="B282" i="1"/>
  <c r="B283" i="1"/>
  <c r="C283" i="1"/>
  <c r="D283" i="1"/>
  <c r="F283" i="1"/>
  <c r="G283" i="1"/>
  <c r="H283" i="1"/>
  <c r="J283" i="1"/>
  <c r="K283" i="1"/>
  <c r="L283" i="1"/>
  <c r="N283" i="1"/>
  <c r="O283" i="1"/>
  <c r="P283" i="1"/>
  <c r="R283" i="1"/>
  <c r="S283" i="1"/>
  <c r="T283" i="1"/>
  <c r="V283" i="1"/>
  <c r="W283" i="1"/>
  <c r="X283" i="1"/>
  <c r="Z283" i="1"/>
  <c r="AA283" i="1"/>
  <c r="AB283" i="1"/>
  <c r="AD283" i="1"/>
  <c r="AE283" i="1"/>
  <c r="AF283" i="1"/>
  <c r="AH283" i="1"/>
  <c r="AI283" i="1"/>
  <c r="AJ283" i="1"/>
  <c r="AL283" i="1"/>
  <c r="AM283" i="1"/>
  <c r="A284" i="1"/>
  <c r="A316" i="1" s="1"/>
  <c r="AN284" i="1"/>
  <c r="A286" i="1"/>
  <c r="AN286" i="1"/>
  <c r="A288" i="1"/>
  <c r="A320" i="1" s="1"/>
  <c r="AN288" i="1"/>
  <c r="A290" i="1"/>
  <c r="AN290" i="1"/>
  <c r="A292" i="1"/>
  <c r="A324" i="1" s="1"/>
  <c r="AN292" i="1"/>
  <c r="A294" i="1"/>
  <c r="AN294" i="1"/>
  <c r="A300" i="1"/>
  <c r="B300" i="1"/>
  <c r="AN300" i="1"/>
  <c r="B301" i="1"/>
  <c r="A302" i="1"/>
  <c r="B302" i="1"/>
  <c r="AN302" i="1"/>
  <c r="B303" i="1"/>
  <c r="A304" i="1"/>
  <c r="B304" i="1"/>
  <c r="AN304" i="1"/>
  <c r="B305" i="1"/>
  <c r="A306" i="1"/>
  <c r="B306" i="1"/>
  <c r="AN306" i="1"/>
  <c r="B307" i="1"/>
  <c r="A308" i="1"/>
  <c r="B308" i="1"/>
  <c r="AN308" i="1"/>
  <c r="B309" i="1"/>
  <c r="A310" i="1"/>
  <c r="B310" i="1"/>
  <c r="AN310" i="1"/>
  <c r="B311" i="1"/>
  <c r="AN312" i="1"/>
  <c r="A315" i="1"/>
  <c r="A330" i="1" s="1"/>
  <c r="N330" i="1" s="1"/>
  <c r="B315" i="1"/>
  <c r="C315" i="1"/>
  <c r="D315" i="1"/>
  <c r="E315" i="1"/>
  <c r="F315" i="1"/>
  <c r="G315" i="1"/>
  <c r="H315" i="1"/>
  <c r="I315" i="1"/>
  <c r="J315" i="1"/>
  <c r="K315" i="1"/>
  <c r="L315" i="1"/>
  <c r="B316" i="1"/>
  <c r="C316" i="1"/>
  <c r="D316" i="1"/>
  <c r="E316" i="1"/>
  <c r="F316" i="1"/>
  <c r="G316" i="1"/>
  <c r="H316" i="1"/>
  <c r="I316" i="1"/>
  <c r="J316" i="1"/>
  <c r="K316" i="1"/>
  <c r="L316" i="1"/>
  <c r="B317" i="1"/>
  <c r="C317" i="1"/>
  <c r="D317" i="1"/>
  <c r="E317" i="1"/>
  <c r="F317" i="1"/>
  <c r="G317" i="1"/>
  <c r="H317" i="1"/>
  <c r="I317" i="1"/>
  <c r="J317" i="1"/>
  <c r="K317" i="1"/>
  <c r="L317" i="1"/>
  <c r="A318" i="1"/>
  <c r="B318" i="1"/>
  <c r="C318" i="1"/>
  <c r="D318" i="1"/>
  <c r="E318" i="1"/>
  <c r="E333" i="1" s="1"/>
  <c r="E334" i="1" s="1"/>
  <c r="Q331" i="1" s="1"/>
  <c r="F318" i="1"/>
  <c r="G318" i="1"/>
  <c r="H318" i="1"/>
  <c r="I318" i="1"/>
  <c r="I333" i="1" s="1"/>
  <c r="I334" i="1" s="1"/>
  <c r="U331" i="1" s="1"/>
  <c r="J318" i="1"/>
  <c r="K318" i="1"/>
  <c r="L318" i="1"/>
  <c r="B319" i="1"/>
  <c r="B334" i="1" s="1"/>
  <c r="C319" i="1"/>
  <c r="D319" i="1"/>
  <c r="E319" i="1"/>
  <c r="F319" i="1"/>
  <c r="G319" i="1"/>
  <c r="H319" i="1"/>
  <c r="I319" i="1"/>
  <c r="J319" i="1"/>
  <c r="K319" i="1"/>
  <c r="L319" i="1"/>
  <c r="B320" i="1"/>
  <c r="C320" i="1"/>
  <c r="D320" i="1"/>
  <c r="E320" i="1"/>
  <c r="F320" i="1"/>
  <c r="G320" i="1"/>
  <c r="H320" i="1"/>
  <c r="I320" i="1"/>
  <c r="J320" i="1"/>
  <c r="K320" i="1"/>
  <c r="L320" i="1"/>
  <c r="B321" i="1"/>
  <c r="C321" i="1"/>
  <c r="D321" i="1"/>
  <c r="E321" i="1"/>
  <c r="F321" i="1"/>
  <c r="G321" i="1"/>
  <c r="H321" i="1"/>
  <c r="I321" i="1"/>
  <c r="J321" i="1"/>
  <c r="K321" i="1"/>
  <c r="L321" i="1"/>
  <c r="A322" i="1"/>
  <c r="B322" i="1"/>
  <c r="C322" i="1"/>
  <c r="C335" i="1" s="1"/>
  <c r="C336" i="1" s="1"/>
  <c r="O332" i="1" s="1"/>
  <c r="D322" i="1"/>
  <c r="E322" i="1"/>
  <c r="F322" i="1"/>
  <c r="G322" i="1"/>
  <c r="G335" i="1" s="1"/>
  <c r="G336" i="1" s="1"/>
  <c r="S332" i="1" s="1"/>
  <c r="H322" i="1"/>
  <c r="I322" i="1"/>
  <c r="J322" i="1"/>
  <c r="K322" i="1"/>
  <c r="K335" i="1" s="1"/>
  <c r="K336" i="1" s="1"/>
  <c r="W332" i="1" s="1"/>
  <c r="L322" i="1"/>
  <c r="B323" i="1"/>
  <c r="C323" i="1"/>
  <c r="D323" i="1"/>
  <c r="E323" i="1"/>
  <c r="F323" i="1"/>
  <c r="G323" i="1"/>
  <c r="H323" i="1"/>
  <c r="I323" i="1"/>
  <c r="J323" i="1"/>
  <c r="K323" i="1"/>
  <c r="L323" i="1"/>
  <c r="B324" i="1"/>
  <c r="C324" i="1"/>
  <c r="D324" i="1"/>
  <c r="D335" i="1" s="1"/>
  <c r="D336" i="1" s="1"/>
  <c r="P332" i="1" s="1"/>
  <c r="E324" i="1"/>
  <c r="F324" i="1"/>
  <c r="G324" i="1"/>
  <c r="H324" i="1"/>
  <c r="H335" i="1" s="1"/>
  <c r="H336" i="1" s="1"/>
  <c r="T332" i="1" s="1"/>
  <c r="I324" i="1"/>
  <c r="J324" i="1"/>
  <c r="K324" i="1"/>
  <c r="L324" i="1"/>
  <c r="L335" i="1" s="1"/>
  <c r="L336" i="1" s="1"/>
  <c r="X332" i="1" s="1"/>
  <c r="B325" i="1"/>
  <c r="C325" i="1"/>
  <c r="D325" i="1"/>
  <c r="E325" i="1"/>
  <c r="F325" i="1"/>
  <c r="G325" i="1"/>
  <c r="H325" i="1"/>
  <c r="I325" i="1"/>
  <c r="J325" i="1"/>
  <c r="K325" i="1"/>
  <c r="L325" i="1"/>
  <c r="A326" i="1"/>
  <c r="B326" i="1"/>
  <c r="C326" i="1"/>
  <c r="D326" i="1"/>
  <c r="E326" i="1"/>
  <c r="F326" i="1"/>
  <c r="G326" i="1"/>
  <c r="H326" i="1"/>
  <c r="I326" i="1"/>
  <c r="J326" i="1"/>
  <c r="K326" i="1"/>
  <c r="L326" i="1"/>
  <c r="B327" i="1"/>
  <c r="C327" i="1"/>
  <c r="D327" i="1"/>
  <c r="E327" i="1"/>
  <c r="F327" i="1"/>
  <c r="G327" i="1"/>
  <c r="H327" i="1"/>
  <c r="I327" i="1"/>
  <c r="J327" i="1"/>
  <c r="K327" i="1"/>
  <c r="L327" i="1"/>
  <c r="D330" i="1"/>
  <c r="E330" i="1"/>
  <c r="H330" i="1"/>
  <c r="I330" i="1"/>
  <c r="L330" i="1"/>
  <c r="P330" i="1"/>
  <c r="Q330" i="1"/>
  <c r="T330" i="1"/>
  <c r="U330" i="1"/>
  <c r="X330" i="1"/>
  <c r="A331" i="1"/>
  <c r="B331" i="1"/>
  <c r="D331" i="1"/>
  <c r="E331" i="1"/>
  <c r="F331" i="1"/>
  <c r="H331" i="1"/>
  <c r="I331" i="1"/>
  <c r="J331" i="1"/>
  <c r="L331" i="1"/>
  <c r="B332" i="1"/>
  <c r="C332" i="1"/>
  <c r="D332" i="1"/>
  <c r="E332" i="1"/>
  <c r="F332" i="1"/>
  <c r="G332" i="1"/>
  <c r="H332" i="1"/>
  <c r="I332" i="1"/>
  <c r="J332" i="1"/>
  <c r="K332" i="1"/>
  <c r="L332" i="1"/>
  <c r="A333" i="1"/>
  <c r="N331" i="1" s="1"/>
  <c r="B333" i="1"/>
  <c r="D334" i="1" s="1"/>
  <c r="P331" i="1" s="1"/>
  <c r="C333" i="1"/>
  <c r="C334" i="1" s="1"/>
  <c r="O331" i="1" s="1"/>
  <c r="D333" i="1"/>
  <c r="F333" i="1"/>
  <c r="F334" i="1" s="1"/>
  <c r="R331" i="1" s="1"/>
  <c r="R333" i="1" s="1"/>
  <c r="G333" i="1"/>
  <c r="G334" i="1" s="1"/>
  <c r="S331" i="1" s="1"/>
  <c r="H333" i="1"/>
  <c r="J333" i="1"/>
  <c r="J334" i="1" s="1"/>
  <c r="V331" i="1" s="1"/>
  <c r="V333" i="1" s="1"/>
  <c r="K333" i="1"/>
  <c r="K334" i="1" s="1"/>
  <c r="W331" i="1" s="1"/>
  <c r="W333" i="1" s="1"/>
  <c r="L333" i="1"/>
  <c r="A335" i="1"/>
  <c r="N332" i="1" s="1"/>
  <c r="B335" i="1"/>
  <c r="E335" i="1"/>
  <c r="E336" i="1" s="1"/>
  <c r="Q332" i="1" s="1"/>
  <c r="F335" i="1"/>
  <c r="I335" i="1"/>
  <c r="I336" i="1" s="1"/>
  <c r="U332" i="1" s="1"/>
  <c r="J335" i="1"/>
  <c r="B336" i="1"/>
  <c r="F336" i="1"/>
  <c r="R332" i="1" s="1"/>
  <c r="J336" i="1"/>
  <c r="V332" i="1" s="1"/>
  <c r="G330" i="1" l="1"/>
  <c r="S330" i="1" s="1"/>
  <c r="S274" i="1"/>
  <c r="S333" i="1"/>
  <c r="P333" i="1"/>
  <c r="U333" i="1"/>
  <c r="Q333" i="1"/>
  <c r="W277" i="1"/>
  <c r="S277" i="1"/>
  <c r="O277" i="1"/>
  <c r="H224" i="1"/>
  <c r="T215" i="1" s="1"/>
  <c r="D224" i="1"/>
  <c r="P215" i="1" s="1"/>
  <c r="L224" i="1"/>
  <c r="X215" i="1" s="1"/>
  <c r="C330" i="1"/>
  <c r="O330" i="1" s="1"/>
  <c r="O274" i="1"/>
  <c r="K330" i="1"/>
  <c r="W330" i="1" s="1"/>
  <c r="W274" i="1"/>
  <c r="O333" i="1"/>
  <c r="D280" i="1"/>
  <c r="P276" i="1" s="1"/>
  <c r="P277" i="1" s="1"/>
  <c r="H280" i="1"/>
  <c r="T276" i="1" s="1"/>
  <c r="T277" i="1" s="1"/>
  <c r="L280" i="1"/>
  <c r="X276" i="1" s="1"/>
  <c r="X277" i="1" s="1"/>
  <c r="V274" i="1"/>
  <c r="J330" i="1"/>
  <c r="V330" i="1" s="1"/>
  <c r="R274" i="1"/>
  <c r="F330" i="1"/>
  <c r="R330" i="1" s="1"/>
  <c r="I224" i="1"/>
  <c r="U215" i="1" s="1"/>
  <c r="U25" i="1"/>
  <c r="L334" i="1"/>
  <c r="X331" i="1" s="1"/>
  <c r="X333" i="1" s="1"/>
  <c r="H334" i="1"/>
  <c r="T331" i="1" s="1"/>
  <c r="T333" i="1" s="1"/>
  <c r="A270" i="1"/>
  <c r="A262" i="1"/>
  <c r="E224" i="1"/>
  <c r="Q215" i="1" s="1"/>
  <c r="K223" i="1"/>
  <c r="K224" i="1" s="1"/>
  <c r="W215" i="1" s="1"/>
  <c r="G223" i="1"/>
  <c r="G224" i="1" s="1"/>
  <c r="S215" i="1" s="1"/>
  <c r="C223" i="1"/>
  <c r="C224" i="1" s="1"/>
  <c r="O215" i="1" s="1"/>
  <c r="B136" i="1"/>
  <c r="V25" i="1"/>
  <c r="R25" i="1"/>
</calcChain>
</file>

<file path=xl/sharedStrings.xml><?xml version="1.0" encoding="utf-8"?>
<sst xmlns="http://schemas.openxmlformats.org/spreadsheetml/2006/main" count="376" uniqueCount="66">
  <si>
    <t>→
グラフ用</t>
    <rPh sb="5" eb="6">
      <t>ヨウ</t>
    </rPh>
    <phoneticPr fontId="2"/>
  </si>
  <si>
    <t>まとめ</t>
    <phoneticPr fontId="2"/>
  </si>
  <si>
    <t>↓</t>
    <phoneticPr fontId="2"/>
  </si>
  <si>
    <t>多い順(上位10)</t>
    <rPh sb="0" eb="1">
      <t>オオ</t>
    </rPh>
    <rPh sb="2" eb="3">
      <t>ジュン</t>
    </rPh>
    <rPh sb="4" eb="6">
      <t>ジョウイ</t>
    </rPh>
    <phoneticPr fontId="2"/>
  </si>
  <si>
    <t>総回答数</t>
    <rPh sb="0" eb="1">
      <t>ソウ</t>
    </rPh>
    <rPh sb="1" eb="4">
      <t>カイトウスウ</t>
    </rPh>
    <phoneticPr fontId="2"/>
  </si>
  <si>
    <t>無回答</t>
    <rPh sb="0" eb="3">
      <t>ムカイトウ</t>
    </rPh>
    <phoneticPr fontId="2"/>
  </si>
  <si>
    <t>薬物対策</t>
    <rPh sb="0" eb="2">
      <t>ヤクブツ</t>
    </rPh>
    <rPh sb="2" eb="4">
      <t>タイサク</t>
    </rPh>
    <phoneticPr fontId="2"/>
  </si>
  <si>
    <t>林業振興</t>
    <rPh sb="0" eb="2">
      <t>リンギョウ</t>
    </rPh>
    <rPh sb="2" eb="4">
      <t>シンコウ</t>
    </rPh>
    <phoneticPr fontId="2"/>
  </si>
  <si>
    <t>スポーツやレクリエーション
　　　　　　　　　　　　の推進</t>
    <rPh sb="27" eb="29">
      <t>スイシン</t>
    </rPh>
    <phoneticPr fontId="2"/>
  </si>
  <si>
    <t>社会教育・生涯学習の充実</t>
    <rPh sb="0" eb="2">
      <t>シャカイ</t>
    </rPh>
    <rPh sb="2" eb="4">
      <t>キョウイク</t>
    </rPh>
    <rPh sb="5" eb="7">
      <t>ショウガイ</t>
    </rPh>
    <rPh sb="7" eb="9">
      <t>ガクシュウ</t>
    </rPh>
    <rPh sb="10" eb="12">
      <t>ジュウジツ</t>
    </rPh>
    <phoneticPr fontId="2"/>
  </si>
  <si>
    <t>食品の安全対策</t>
    <rPh sb="0" eb="2">
      <t>ショクヒン</t>
    </rPh>
    <rPh sb="3" eb="5">
      <t>アンゼン</t>
    </rPh>
    <rPh sb="5" eb="7">
      <t>タイサク</t>
    </rPh>
    <phoneticPr fontId="2"/>
  </si>
  <si>
    <t>地域コミュニティの活性化</t>
    <rPh sb="0" eb="2">
      <t>チイキ</t>
    </rPh>
    <rPh sb="9" eb="12">
      <t>カッセイカ</t>
    </rPh>
    <phoneticPr fontId="2"/>
  </si>
  <si>
    <t>健康増進</t>
    <rPh sb="0" eb="2">
      <t>ケンコウ</t>
    </rPh>
    <rPh sb="2" eb="4">
      <t>ゾウシン</t>
    </rPh>
    <phoneticPr fontId="2"/>
  </si>
  <si>
    <t>文化・芸術の振興</t>
    <rPh sb="0" eb="2">
      <t>ブンカ</t>
    </rPh>
    <rPh sb="3" eb="5">
      <t>ゲイジュツ</t>
    </rPh>
    <rPh sb="6" eb="8">
      <t>シンコウ</t>
    </rPh>
    <phoneticPr fontId="2"/>
  </si>
  <si>
    <t>成長産業分野の振興</t>
    <rPh sb="0" eb="2">
      <t>セイチョウ</t>
    </rPh>
    <rPh sb="2" eb="4">
      <t>サンギョウ</t>
    </rPh>
    <rPh sb="4" eb="6">
      <t>ブンヤ</t>
    </rPh>
    <rPh sb="7" eb="9">
      <t>シンコウ</t>
    </rPh>
    <phoneticPr fontId="2"/>
  </si>
  <si>
    <t>住環境保全</t>
    <rPh sb="0" eb="3">
      <t>ジュウカンキョウ</t>
    </rPh>
    <rPh sb="3" eb="5">
      <t>ホゼン</t>
    </rPh>
    <phoneticPr fontId="2"/>
  </si>
  <si>
    <t>公園整備</t>
    <rPh sb="0" eb="2">
      <t>コウエン</t>
    </rPh>
    <rPh sb="2" eb="4">
      <t>セイビ</t>
    </rPh>
    <phoneticPr fontId="2"/>
  </si>
  <si>
    <t>女性の活躍推進</t>
    <rPh sb="0" eb="2">
      <t>ジョセイ</t>
    </rPh>
    <rPh sb="3" eb="7">
      <t>カツヤクスイシン</t>
    </rPh>
    <phoneticPr fontId="2"/>
  </si>
  <si>
    <t>農業・畜産業・水産業振興</t>
    <rPh sb="0" eb="2">
      <t>ノウギョウ</t>
    </rPh>
    <rPh sb="3" eb="6">
      <t>チクサンギョウ</t>
    </rPh>
    <rPh sb="7" eb="10">
      <t>スイサンギョウ</t>
    </rPh>
    <rPh sb="10" eb="12">
      <t>シンコウ</t>
    </rPh>
    <phoneticPr fontId="2"/>
  </si>
  <si>
    <t>消費者保護</t>
    <rPh sb="0" eb="3">
      <t>ショウヒシャ</t>
    </rPh>
    <rPh sb="3" eb="5">
      <t>ホゴ</t>
    </rPh>
    <phoneticPr fontId="2"/>
  </si>
  <si>
    <t>労働環境改善</t>
    <rPh sb="0" eb="2">
      <t>ロウドウ</t>
    </rPh>
    <rPh sb="2" eb="4">
      <t>カンキョウ</t>
    </rPh>
    <rPh sb="4" eb="6">
      <t>カイゼン</t>
    </rPh>
    <phoneticPr fontId="2"/>
  </si>
  <si>
    <t>砂防対策（土砂崩れなど）</t>
    <rPh sb="0" eb="2">
      <t>サボウ</t>
    </rPh>
    <rPh sb="2" eb="4">
      <t>タイサク</t>
    </rPh>
    <rPh sb="5" eb="8">
      <t>ドシャクズ</t>
    </rPh>
    <phoneticPr fontId="2"/>
  </si>
  <si>
    <t>様々な産業を担う人材の育成</t>
    <rPh sb="0" eb="2">
      <t>サマザマ</t>
    </rPh>
    <rPh sb="3" eb="5">
      <t>サンギョウ</t>
    </rPh>
    <rPh sb="6" eb="7">
      <t>ニナ</t>
    </rPh>
    <rPh sb="8" eb="10">
      <t>ジンザイ</t>
    </rPh>
    <rPh sb="11" eb="13">
      <t>イクセイ</t>
    </rPh>
    <phoneticPr fontId="2"/>
  </si>
  <si>
    <t>障がい者福祉</t>
    <rPh sb="0" eb="1">
      <t>ショウ</t>
    </rPh>
    <rPh sb="3" eb="4">
      <t>シャ</t>
    </rPh>
    <rPh sb="4" eb="6">
      <t>フクシ</t>
    </rPh>
    <phoneticPr fontId="2"/>
  </si>
  <si>
    <t>廃棄物対策</t>
    <rPh sb="0" eb="3">
      <t>ハイキブツ</t>
    </rPh>
    <rPh sb="3" eb="5">
      <t>タイサク</t>
    </rPh>
    <phoneticPr fontId="2"/>
  </si>
  <si>
    <t>県外からの移住・定住の促進</t>
    <rPh sb="0" eb="2">
      <t>ケンガイ</t>
    </rPh>
    <rPh sb="5" eb="7">
      <t>イジュウ</t>
    </rPh>
    <rPh sb="8" eb="10">
      <t>テイジュウ</t>
    </rPh>
    <rPh sb="11" eb="13">
      <t>ソクシン</t>
    </rPh>
    <phoneticPr fontId="2"/>
  </si>
  <si>
    <t>観光振興</t>
    <rPh sb="0" eb="2">
      <t>カンコウ</t>
    </rPh>
    <rPh sb="2" eb="4">
      <t>シンコウ</t>
    </rPh>
    <phoneticPr fontId="2"/>
  </si>
  <si>
    <t>自然環境保全</t>
    <rPh sb="0" eb="2">
      <t>シゼン</t>
    </rPh>
    <rPh sb="2" eb="4">
      <t>カンキョウ</t>
    </rPh>
    <rPh sb="4" eb="6">
      <t>ホゼン</t>
    </rPh>
    <phoneticPr fontId="2"/>
  </si>
  <si>
    <t>防犯・交通安全対策</t>
    <rPh sb="0" eb="2">
      <t>ボウハン</t>
    </rPh>
    <rPh sb="3" eb="5">
      <t>コウツウ</t>
    </rPh>
    <rPh sb="5" eb="7">
      <t>アンゼン</t>
    </rPh>
    <rPh sb="7" eb="9">
      <t>タイサク</t>
    </rPh>
    <phoneticPr fontId="2"/>
  </si>
  <si>
    <t>企業誘致</t>
    <rPh sb="0" eb="2">
      <t>キギョウ</t>
    </rPh>
    <rPh sb="2" eb="4">
      <t>ユウチ</t>
    </rPh>
    <phoneticPr fontId="2"/>
  </si>
  <si>
    <t>河川整備・維持管理</t>
    <rPh sb="0" eb="2">
      <t>カセン</t>
    </rPh>
    <rPh sb="2" eb="4">
      <t>セイビ</t>
    </rPh>
    <rPh sb="5" eb="7">
      <t>イジ</t>
    </rPh>
    <rPh sb="7" eb="9">
      <t>カンリ</t>
    </rPh>
    <phoneticPr fontId="2"/>
  </si>
  <si>
    <t>就労支援</t>
    <rPh sb="0" eb="2">
      <t>シュウロウ</t>
    </rPh>
    <rPh sb="2" eb="4">
      <t>シエン</t>
    </rPh>
    <phoneticPr fontId="2"/>
  </si>
  <si>
    <t>中小企業支援</t>
    <rPh sb="0" eb="2">
      <t>チュウショウ</t>
    </rPh>
    <rPh sb="2" eb="4">
      <t>キギョウ</t>
    </rPh>
    <rPh sb="4" eb="6">
      <t>シエン</t>
    </rPh>
    <phoneticPr fontId="2"/>
  </si>
  <si>
    <t>道路整備・維持管理</t>
    <rPh sb="0" eb="2">
      <t>ドウロ</t>
    </rPh>
    <rPh sb="2" eb="4">
      <t>セイビ</t>
    </rPh>
    <rPh sb="5" eb="7">
      <t>イジ</t>
    </rPh>
    <rPh sb="7" eb="9">
      <t>カンリ</t>
    </rPh>
    <phoneticPr fontId="2"/>
  </si>
  <si>
    <t>少子化対策</t>
    <rPh sb="0" eb="3">
      <t>ショウシカ</t>
    </rPh>
    <rPh sb="3" eb="5">
      <t>タイサク</t>
    </rPh>
    <phoneticPr fontId="2"/>
  </si>
  <si>
    <t>公共交通の充実</t>
    <rPh sb="0" eb="2">
      <t>コウキョウ</t>
    </rPh>
    <rPh sb="2" eb="4">
      <t>コウツウ</t>
    </rPh>
    <rPh sb="5" eb="7">
      <t>ジュウジツ</t>
    </rPh>
    <phoneticPr fontId="2"/>
  </si>
  <si>
    <t>若者の県内定着</t>
    <rPh sb="0" eb="2">
      <t>ワカモノ</t>
    </rPh>
    <rPh sb="3" eb="5">
      <t>ケンナイ</t>
    </rPh>
    <rPh sb="5" eb="7">
      <t>テイチャク</t>
    </rPh>
    <phoneticPr fontId="2"/>
  </si>
  <si>
    <t>学校教育の充実</t>
    <rPh sb="0" eb="2">
      <t>ガッコウ</t>
    </rPh>
    <rPh sb="2" eb="4">
      <t>キョウイク</t>
    </rPh>
    <rPh sb="5" eb="7">
      <t>ジュウジツ</t>
    </rPh>
    <phoneticPr fontId="2"/>
  </si>
  <si>
    <t>子育て支援</t>
    <rPh sb="0" eb="2">
      <t>コソダ</t>
    </rPh>
    <rPh sb="3" eb="5">
      <t>シエン</t>
    </rPh>
    <phoneticPr fontId="2"/>
  </si>
  <si>
    <t>地域医療の確保</t>
    <rPh sb="0" eb="2">
      <t>チイキ</t>
    </rPh>
    <rPh sb="2" eb="4">
      <t>イリョウ</t>
    </rPh>
    <rPh sb="5" eb="7">
      <t>カクホ</t>
    </rPh>
    <phoneticPr fontId="2"/>
  </si>
  <si>
    <t>高齢者福祉</t>
    <rPh sb="0" eb="3">
      <t>コウレイシャ</t>
    </rPh>
    <rPh sb="3" eb="5">
      <t>フクシ</t>
    </rPh>
    <phoneticPr fontId="2"/>
  </si>
  <si>
    <t>防災対策</t>
    <rPh sb="2" eb="4">
      <t>タイサク</t>
    </rPh>
    <phoneticPr fontId="2"/>
  </si>
  <si>
    <t>調査数</t>
  </si>
  <si>
    <t>【県政への関心度別】</t>
    <rPh sb="1" eb="3">
      <t>ケンセイ</t>
    </rPh>
    <rPh sb="5" eb="8">
      <t>カンシンド</t>
    </rPh>
    <rPh sb="8" eb="9">
      <t>ベツ</t>
    </rPh>
    <phoneticPr fontId="2"/>
  </si>
  <si>
    <t>多い順</t>
    <rPh sb="0" eb="1">
      <t>オオ</t>
    </rPh>
    <rPh sb="2" eb="3">
      <t>ジュン</t>
    </rPh>
    <phoneticPr fontId="2"/>
  </si>
  <si>
    <t>　</t>
    <phoneticPr fontId="2"/>
  </si>
  <si>
    <t>図11-1-8</t>
    <rPh sb="0" eb="1">
      <t>ズ</t>
    </rPh>
    <phoneticPr fontId="2"/>
  </si>
  <si>
    <t>多い順（上位10）</t>
    <rPh sb="0" eb="1">
      <t>オオ</t>
    </rPh>
    <rPh sb="2" eb="3">
      <t>ジュン</t>
    </rPh>
    <rPh sb="4" eb="6">
      <t>ジョウイ</t>
    </rPh>
    <phoneticPr fontId="2"/>
  </si>
  <si>
    <t>【くらしの満足度別】</t>
    <rPh sb="5" eb="8">
      <t>マンゾクド</t>
    </rPh>
    <rPh sb="8" eb="9">
      <t>ベツ</t>
    </rPh>
    <phoneticPr fontId="2"/>
  </si>
  <si>
    <t>図11-1-7</t>
    <rPh sb="0" eb="1">
      <t>ズ</t>
    </rPh>
    <phoneticPr fontId="2"/>
  </si>
  <si>
    <t>その他に自由業・学生を含むVer.</t>
    <rPh sb="2" eb="3">
      <t>タ</t>
    </rPh>
    <rPh sb="4" eb="7">
      <t>ジユウギョウ</t>
    </rPh>
    <rPh sb="8" eb="10">
      <t>ガクセイ</t>
    </rPh>
    <rPh sb="11" eb="12">
      <t>フク</t>
    </rPh>
    <phoneticPr fontId="2"/>
  </si>
  <si>
    <t>【職業別】</t>
    <rPh sb="1" eb="3">
      <t>ショクギョウ</t>
    </rPh>
    <rPh sb="3" eb="4">
      <t>ベツ</t>
    </rPh>
    <phoneticPr fontId="2"/>
  </si>
  <si>
    <t>図11-1-6</t>
    <rPh sb="0" eb="1">
      <t>ズ</t>
    </rPh>
    <phoneticPr fontId="2"/>
  </si>
  <si>
    <t>【居住圏域別】</t>
    <rPh sb="1" eb="3">
      <t>キョジュウ</t>
    </rPh>
    <rPh sb="3" eb="5">
      <t>ケンイキ</t>
    </rPh>
    <rPh sb="5" eb="6">
      <t>ベツ</t>
    </rPh>
    <phoneticPr fontId="2"/>
  </si>
  <si>
    <t>図11-1-5</t>
    <rPh sb="0" eb="1">
      <t>ズ</t>
    </rPh>
    <phoneticPr fontId="2"/>
  </si>
  <si>
    <t>【年代別】</t>
    <rPh sb="1" eb="4">
      <t>ネンダイベツ</t>
    </rPh>
    <phoneticPr fontId="2"/>
  </si>
  <si>
    <t>図11-1-4</t>
    <rPh sb="0" eb="1">
      <t>ズ</t>
    </rPh>
    <phoneticPr fontId="2"/>
  </si>
  <si>
    <t>調査数</t>
    <rPh sb="0" eb="2">
      <t>チョウサ</t>
    </rPh>
    <rPh sb="2" eb="3">
      <t>スウ</t>
    </rPh>
    <phoneticPr fontId="2"/>
  </si>
  <si>
    <t>【性別】</t>
    <rPh sb="1" eb="3">
      <t>セイベツ</t>
    </rPh>
    <phoneticPr fontId="2"/>
  </si>
  <si>
    <t>県外からの移住・定住の推進</t>
    <rPh sb="0" eb="2">
      <t>ケンガイ</t>
    </rPh>
    <rPh sb="5" eb="7">
      <t>イジュウ</t>
    </rPh>
    <rPh sb="8" eb="10">
      <t>テイジュウ</t>
    </rPh>
    <rPh sb="11" eb="13">
      <t>スイシン</t>
    </rPh>
    <phoneticPr fontId="2"/>
  </si>
  <si>
    <t>スポーツやレクリエーションの推進</t>
    <rPh sb="14" eb="16">
      <t>スイシン</t>
    </rPh>
    <phoneticPr fontId="2"/>
  </si>
  <si>
    <t>砂防対策</t>
    <rPh sb="0" eb="2">
      <t>サボウ</t>
    </rPh>
    <rPh sb="2" eb="4">
      <t>タイサク</t>
    </rPh>
    <phoneticPr fontId="2"/>
  </si>
  <si>
    <t>農業等振興</t>
    <rPh sb="0" eb="2">
      <t>ノウギョウ</t>
    </rPh>
    <rPh sb="2" eb="3">
      <t>トウ</t>
    </rPh>
    <rPh sb="3" eb="5">
      <t>シンコウ</t>
    </rPh>
    <phoneticPr fontId="2"/>
  </si>
  <si>
    <t>女性の活躍推進</t>
    <rPh sb="0" eb="2">
      <t>ジョセイ</t>
    </rPh>
    <rPh sb="3" eb="5">
      <t>カツヤク</t>
    </rPh>
    <rPh sb="5" eb="7">
      <t>スイシン</t>
    </rPh>
    <phoneticPr fontId="2"/>
  </si>
  <si>
    <t>重点的に進めるべきだと思う分野</t>
    <rPh sb="0" eb="3">
      <t>ジュウテンテキ</t>
    </rPh>
    <rPh sb="4" eb="5">
      <t>スス</t>
    </rPh>
    <rPh sb="11" eb="12">
      <t>オモ</t>
    </rPh>
    <rPh sb="13" eb="15">
      <t>ブンヤ</t>
    </rPh>
    <phoneticPr fontId="2"/>
  </si>
  <si>
    <t>図11-1-3</t>
    <rPh sb="0" eb="1">
      <t>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</si>
</sst>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);[Red]\(0.0\)"/>
    <numFmt numFmtId="177" formatCode="#,##0_);[Red]\(#,##0\)"/>
    <numFmt numFmtId="178" formatCode="0.0_ ;[Red]\-0.0\ "/>
    <numFmt numFmtId="179" formatCode="0_);[Red]\(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176" fontId="3" fillId="2" borderId="1" xfId="1" applyNumberFormat="1" applyFont="1" applyFill="1" applyBorder="1">
      <alignment vertical="center"/>
    </xf>
    <xf numFmtId="176" fontId="3" fillId="2" borderId="2" xfId="1" applyNumberFormat="1" applyFont="1" applyFill="1" applyBorder="1">
      <alignment vertical="center"/>
    </xf>
    <xf numFmtId="176" fontId="3" fillId="2" borderId="3" xfId="1" applyNumberFormat="1" applyFont="1" applyFill="1" applyBorder="1">
      <alignment vertical="center"/>
    </xf>
    <xf numFmtId="176" fontId="3" fillId="2" borderId="4" xfId="1" applyNumberFormat="1" applyFont="1" applyFill="1" applyBorder="1">
      <alignment vertical="center"/>
    </xf>
    <xf numFmtId="176" fontId="3" fillId="2" borderId="5" xfId="1" applyNumberFormat="1" applyFont="1" applyFill="1" applyBorder="1">
      <alignment vertical="center"/>
    </xf>
    <xf numFmtId="38" fontId="3" fillId="3" borderId="6" xfId="1" applyFont="1" applyFill="1" applyBorder="1" applyAlignment="1">
      <alignment horizontal="left" vertical="center" wrapText="1"/>
    </xf>
    <xf numFmtId="177" fontId="3" fillId="2" borderId="7" xfId="1" applyNumberFormat="1" applyFont="1" applyFill="1" applyBorder="1">
      <alignment vertical="center"/>
    </xf>
    <xf numFmtId="177" fontId="3" fillId="2" borderId="8" xfId="1" applyNumberFormat="1" applyFont="1" applyFill="1" applyBorder="1">
      <alignment vertical="center"/>
    </xf>
    <xf numFmtId="177" fontId="3" fillId="2" borderId="9" xfId="1" applyNumberFormat="1" applyFont="1" applyFill="1" applyBorder="1">
      <alignment vertical="center"/>
    </xf>
    <xf numFmtId="177" fontId="3" fillId="2" borderId="10" xfId="1" applyNumberFormat="1" applyFont="1" applyFill="1" applyBorder="1">
      <alignment vertical="center"/>
    </xf>
    <xf numFmtId="177" fontId="3" fillId="2" borderId="11" xfId="1" applyNumberFormat="1" applyFont="1" applyFill="1" applyBorder="1">
      <alignment vertical="center"/>
    </xf>
    <xf numFmtId="38" fontId="3" fillId="3" borderId="12" xfId="1" applyFont="1" applyFill="1" applyBorder="1" applyAlignment="1">
      <alignment horizontal="left" vertical="center" wrapText="1"/>
    </xf>
    <xf numFmtId="38" fontId="4" fillId="0" borderId="0" xfId="1" applyFont="1" applyAlignment="1">
      <alignment horizontal="center" vertical="center"/>
    </xf>
    <xf numFmtId="178" fontId="5" fillId="0" borderId="0" xfId="0" applyNumberFormat="1" applyFont="1">
      <alignment vertical="center"/>
    </xf>
    <xf numFmtId="176" fontId="3" fillId="4" borderId="1" xfId="1" applyNumberFormat="1" applyFont="1" applyFill="1" applyBorder="1">
      <alignment vertical="center"/>
    </xf>
    <xf numFmtId="176" fontId="3" fillId="4" borderId="2" xfId="1" applyNumberFormat="1" applyFont="1" applyFill="1" applyBorder="1">
      <alignment vertical="center"/>
    </xf>
    <xf numFmtId="176" fontId="3" fillId="4" borderId="3" xfId="1" applyNumberFormat="1" applyFont="1" applyFill="1" applyBorder="1">
      <alignment vertical="center"/>
    </xf>
    <xf numFmtId="176" fontId="3" fillId="4" borderId="4" xfId="1" applyNumberFormat="1" applyFont="1" applyFill="1" applyBorder="1">
      <alignment vertical="center"/>
    </xf>
    <xf numFmtId="38" fontId="3" fillId="3" borderId="5" xfId="1" applyFont="1" applyFill="1" applyBorder="1" applyAlignment="1">
      <alignment vertical="top" wrapText="1"/>
    </xf>
    <xf numFmtId="176" fontId="3" fillId="4" borderId="7" xfId="1" applyNumberFormat="1" applyFont="1" applyFill="1" applyBorder="1">
      <alignment vertical="center"/>
    </xf>
    <xf numFmtId="176" fontId="3" fillId="4" borderId="8" xfId="1" applyNumberFormat="1" applyFont="1" applyFill="1" applyBorder="1">
      <alignment vertical="center"/>
    </xf>
    <xf numFmtId="176" fontId="3" fillId="4" borderId="9" xfId="1" applyNumberFormat="1" applyFont="1" applyFill="1" applyBorder="1">
      <alignment vertical="center"/>
    </xf>
    <xf numFmtId="176" fontId="3" fillId="4" borderId="10" xfId="1" applyNumberFormat="1" applyFont="1" applyFill="1" applyBorder="1">
      <alignment vertical="center"/>
    </xf>
    <xf numFmtId="38" fontId="3" fillId="3" borderId="13" xfId="1" applyFont="1" applyFill="1" applyBorder="1" applyAlignment="1">
      <alignment vertical="top" wrapText="1"/>
    </xf>
    <xf numFmtId="177" fontId="3" fillId="2" borderId="14" xfId="1" applyNumberFormat="1" applyFont="1" applyFill="1" applyBorder="1">
      <alignment vertical="center"/>
    </xf>
    <xf numFmtId="177" fontId="3" fillId="2" borderId="15" xfId="1" applyNumberFormat="1" applyFont="1" applyFill="1" applyBorder="1">
      <alignment vertical="center"/>
    </xf>
    <xf numFmtId="177" fontId="3" fillId="2" borderId="16" xfId="1" applyNumberFormat="1" applyFont="1" applyFill="1" applyBorder="1">
      <alignment vertical="center"/>
    </xf>
    <xf numFmtId="177" fontId="3" fillId="2" borderId="17" xfId="1" applyNumberFormat="1" applyFont="1" applyFill="1" applyBorder="1">
      <alignment vertical="center"/>
    </xf>
    <xf numFmtId="38" fontId="3" fillId="3" borderId="18" xfId="1" applyFont="1" applyFill="1" applyBorder="1" applyAlignment="1">
      <alignment vertical="center" wrapText="1"/>
    </xf>
    <xf numFmtId="38" fontId="3" fillId="3" borderId="19" xfId="1" applyFont="1" applyFill="1" applyBorder="1" applyAlignment="1">
      <alignment vertical="center" wrapText="1"/>
    </xf>
    <xf numFmtId="38" fontId="3" fillId="3" borderId="20" xfId="1" applyFont="1" applyFill="1" applyBorder="1" applyAlignment="1">
      <alignment vertical="center" wrapText="1"/>
    </xf>
    <xf numFmtId="38" fontId="3" fillId="3" borderId="21" xfId="1" applyFont="1" applyFill="1" applyBorder="1" applyAlignment="1">
      <alignment vertical="center" wrapText="1"/>
    </xf>
    <xf numFmtId="38" fontId="3" fillId="5" borderId="22" xfId="1" applyFont="1" applyFill="1" applyBorder="1">
      <alignment vertical="center"/>
    </xf>
    <xf numFmtId="38" fontId="4" fillId="0" borderId="0" xfId="1" applyFont="1" applyAlignment="1">
      <alignment horizontal="center" vertical="center" wrapText="1"/>
    </xf>
    <xf numFmtId="38" fontId="3" fillId="3" borderId="23" xfId="1" applyFont="1" applyFill="1" applyBorder="1" applyAlignment="1">
      <alignment vertical="center" wrapText="1"/>
    </xf>
    <xf numFmtId="0" fontId="3" fillId="0" borderId="0" xfId="1" applyNumberFormat="1" applyFont="1" applyFill="1" applyBorder="1">
      <alignment vertical="center"/>
    </xf>
    <xf numFmtId="0" fontId="6" fillId="0" borderId="24" xfId="0" applyFont="1" applyBorder="1" applyAlignment="1">
      <alignment vertical="center"/>
    </xf>
    <xf numFmtId="0" fontId="3" fillId="0" borderId="0" xfId="1" applyNumberFormat="1" applyFont="1" applyBorder="1">
      <alignment vertical="center"/>
    </xf>
    <xf numFmtId="176" fontId="3" fillId="0" borderId="0" xfId="1" applyNumberFormat="1" applyFont="1" applyBorder="1">
      <alignment vertical="center"/>
    </xf>
    <xf numFmtId="38" fontId="3" fillId="6" borderId="0" xfId="1" applyFont="1" applyFill="1" applyAlignment="1">
      <alignment horizontal="left" vertical="center"/>
    </xf>
    <xf numFmtId="176" fontId="3" fillId="0" borderId="0" xfId="1" applyNumberFormat="1" applyFont="1" applyFill="1" applyBorder="1">
      <alignment vertical="center"/>
    </xf>
    <xf numFmtId="38" fontId="1" fillId="0" borderId="0" xfId="1" applyFont="1" applyFill="1" applyAlignment="1">
      <alignment horizontal="center" vertical="center"/>
    </xf>
    <xf numFmtId="38" fontId="7" fillId="3" borderId="6" xfId="1" applyFont="1" applyFill="1" applyBorder="1" applyAlignment="1">
      <alignment horizontal="left" vertical="center" wrapText="1"/>
    </xf>
    <xf numFmtId="38" fontId="7" fillId="3" borderId="12" xfId="1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179" fontId="0" fillId="0" borderId="0" xfId="0" applyNumberFormat="1" applyFill="1">
      <alignment vertical="center"/>
    </xf>
    <xf numFmtId="179" fontId="3" fillId="0" borderId="0" xfId="1" applyNumberFormat="1" applyFont="1" applyFill="1" applyBorder="1">
      <alignment vertical="center"/>
    </xf>
    <xf numFmtId="179" fontId="5" fillId="0" borderId="0" xfId="0" applyNumberFormat="1" applyFont="1" applyFill="1">
      <alignment vertical="center"/>
    </xf>
    <xf numFmtId="179" fontId="3" fillId="0" borderId="0" xfId="1" applyNumberFormat="1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38" fontId="5" fillId="0" borderId="0" xfId="1" applyFont="1">
      <alignment vertical="center"/>
    </xf>
    <xf numFmtId="38" fontId="3" fillId="5" borderId="22" xfId="1" applyFont="1" applyFill="1" applyBorder="1" applyAlignment="1">
      <alignment vertical="center" wrapText="1"/>
    </xf>
    <xf numFmtId="179" fontId="5" fillId="0" borderId="0" xfId="0" applyNumberFormat="1" applyFont="1">
      <alignment vertical="center"/>
    </xf>
    <xf numFmtId="38" fontId="3" fillId="0" borderId="0" xfId="1" applyFont="1" applyFill="1" applyAlignment="1">
      <alignment horizontal="left" vertical="center"/>
    </xf>
    <xf numFmtId="179" fontId="0" fillId="0" borderId="0" xfId="1" applyNumberFormat="1" applyFont="1">
      <alignment vertical="center"/>
    </xf>
    <xf numFmtId="179" fontId="8" fillId="0" borderId="0" xfId="1" applyNumberFormat="1" applyFont="1" applyAlignment="1">
      <alignment horizontal="center" vertical="center"/>
    </xf>
    <xf numFmtId="176" fontId="3" fillId="0" borderId="1" xfId="1" applyNumberFormat="1" applyFont="1" applyFill="1" applyBorder="1">
      <alignment vertical="center"/>
    </xf>
    <xf numFmtId="176" fontId="3" fillId="0" borderId="3" xfId="1" applyNumberFormat="1" applyFont="1" applyFill="1" applyBorder="1">
      <alignment vertical="center"/>
    </xf>
    <xf numFmtId="176" fontId="3" fillId="0" borderId="4" xfId="1" applyNumberFormat="1" applyFont="1" applyFill="1" applyBorder="1">
      <alignment vertical="center"/>
    </xf>
    <xf numFmtId="176" fontId="3" fillId="0" borderId="5" xfId="1" applyNumberFormat="1" applyFont="1" applyFill="1" applyBorder="1">
      <alignment vertical="center"/>
    </xf>
    <xf numFmtId="177" fontId="3" fillId="0" borderId="7" xfId="1" applyNumberFormat="1" applyFont="1" applyFill="1" applyBorder="1">
      <alignment vertical="center"/>
    </xf>
    <xf numFmtId="177" fontId="3" fillId="0" borderId="9" xfId="1" applyNumberFormat="1" applyFont="1" applyFill="1" applyBorder="1">
      <alignment vertical="center"/>
    </xf>
    <xf numFmtId="177" fontId="3" fillId="0" borderId="10" xfId="1" applyNumberFormat="1" applyFont="1" applyFill="1" applyBorder="1">
      <alignment vertical="center"/>
    </xf>
    <xf numFmtId="177" fontId="3" fillId="0" borderId="11" xfId="1" applyNumberFormat="1" applyFont="1" applyFill="1" applyBorder="1">
      <alignment vertical="center"/>
    </xf>
    <xf numFmtId="177" fontId="3" fillId="0" borderId="14" xfId="1" applyNumberFormat="1" applyFont="1" applyFill="1" applyBorder="1">
      <alignment vertical="center"/>
    </xf>
    <xf numFmtId="177" fontId="3" fillId="0" borderId="16" xfId="1" applyNumberFormat="1" applyFont="1" applyFill="1" applyBorder="1">
      <alignment vertical="center"/>
    </xf>
    <xf numFmtId="177" fontId="3" fillId="0" borderId="17" xfId="1" applyNumberFormat="1" applyFont="1" applyFill="1" applyBorder="1">
      <alignment vertical="center"/>
    </xf>
    <xf numFmtId="38" fontId="1" fillId="0" borderId="0" xfId="1" applyFont="1">
      <alignment vertical="center"/>
    </xf>
    <xf numFmtId="38" fontId="1" fillId="0" borderId="0" xfId="1">
      <alignment vertical="center"/>
    </xf>
    <xf numFmtId="38" fontId="3" fillId="0" borderId="0" xfId="1" applyFont="1">
      <alignment vertical="center"/>
    </xf>
    <xf numFmtId="38" fontId="3" fillId="7" borderId="0" xfId="1" applyFont="1" applyFill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>
      <alignment vertical="center"/>
    </xf>
    <xf numFmtId="38" fontId="9" fillId="0" borderId="0" xfId="1" applyFont="1">
      <alignment vertical="center"/>
    </xf>
    <xf numFmtId="176" fontId="3" fillId="4" borderId="25" xfId="1" applyNumberFormat="1" applyFont="1" applyFill="1" applyBorder="1">
      <alignment vertical="center"/>
    </xf>
    <xf numFmtId="176" fontId="3" fillId="4" borderId="26" xfId="1" applyNumberFormat="1" applyFont="1" applyFill="1" applyBorder="1">
      <alignment vertical="center"/>
    </xf>
    <xf numFmtId="176" fontId="3" fillId="4" borderId="27" xfId="1" applyNumberFormat="1" applyFont="1" applyFill="1" applyBorder="1">
      <alignment vertical="center"/>
    </xf>
    <xf numFmtId="176" fontId="3" fillId="4" borderId="28" xfId="1" applyNumberFormat="1" applyFont="1" applyFill="1" applyBorder="1">
      <alignment vertical="center"/>
    </xf>
    <xf numFmtId="176" fontId="3" fillId="4" borderId="29" xfId="1" applyNumberFormat="1" applyFont="1" applyFill="1" applyBorder="1">
      <alignment vertical="center"/>
    </xf>
    <xf numFmtId="176" fontId="3" fillId="4" borderId="30" xfId="1" applyNumberFormat="1" applyFont="1" applyFill="1" applyBorder="1">
      <alignment vertical="center"/>
    </xf>
    <xf numFmtId="176" fontId="3" fillId="4" borderId="31" xfId="1" applyNumberFormat="1" applyFont="1" applyFill="1" applyBorder="1">
      <alignment vertical="center"/>
    </xf>
    <xf numFmtId="176" fontId="3" fillId="4" borderId="32" xfId="1" applyNumberFormat="1" applyFont="1" applyFill="1" applyBorder="1">
      <alignment vertical="center"/>
    </xf>
    <xf numFmtId="38" fontId="3" fillId="3" borderId="33" xfId="1" applyFont="1" applyFill="1" applyBorder="1" applyAlignment="1">
      <alignment vertical="top" wrapText="1"/>
    </xf>
    <xf numFmtId="176" fontId="3" fillId="4" borderId="34" xfId="1" applyNumberFormat="1" applyFont="1" applyFill="1" applyBorder="1">
      <alignment vertical="center"/>
    </xf>
    <xf numFmtId="176" fontId="3" fillId="4" borderId="35" xfId="1" applyNumberFormat="1" applyFont="1" applyFill="1" applyBorder="1">
      <alignment vertical="center"/>
    </xf>
    <xf numFmtId="38" fontId="3" fillId="3" borderId="36" xfId="1" applyFont="1" applyFill="1" applyBorder="1" applyAlignment="1">
      <alignment vertical="center" wrapText="1"/>
    </xf>
    <xf numFmtId="38" fontId="3" fillId="3" borderId="37" xfId="1" applyFont="1" applyFill="1" applyBorder="1" applyAlignment="1">
      <alignment vertical="center" wrapText="1"/>
    </xf>
    <xf numFmtId="38" fontId="10" fillId="6" borderId="0" xfId="1" applyFont="1" applyFill="1" applyAlignment="1">
      <alignment horizontal="left" vertical="center"/>
    </xf>
    <xf numFmtId="38" fontId="11" fillId="0" borderId="0" xfId="1" applyFont="1" applyFill="1" applyAlignment="1">
      <alignment horizontal="center" vertical="center"/>
    </xf>
    <xf numFmtId="38" fontId="12" fillId="3" borderId="6" xfId="1" applyFont="1" applyFill="1" applyBorder="1" applyAlignment="1">
      <alignment horizontal="left" vertical="center" wrapText="1"/>
    </xf>
    <xf numFmtId="38" fontId="12" fillId="3" borderId="12" xfId="1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176" fontId="3" fillId="2" borderId="38" xfId="1" applyNumberFormat="1" applyFont="1" applyFill="1" applyBorder="1">
      <alignment vertical="center"/>
    </xf>
    <xf numFmtId="177" fontId="3" fillId="2" borderId="39" xfId="1" applyNumberFormat="1" applyFont="1" applyFill="1" applyBorder="1">
      <alignment vertical="center"/>
    </xf>
    <xf numFmtId="177" fontId="3" fillId="2" borderId="40" xfId="1" applyNumberFormat="1" applyFont="1" applyFill="1" applyBorder="1">
      <alignment vertical="center"/>
    </xf>
    <xf numFmtId="38" fontId="3" fillId="3" borderId="41" xfId="1" applyFont="1" applyFill="1" applyBorder="1" applyAlignment="1">
      <alignment vertical="center" wrapText="1"/>
    </xf>
    <xf numFmtId="176" fontId="3" fillId="0" borderId="38" xfId="1" applyNumberFormat="1" applyFont="1" applyFill="1" applyBorder="1">
      <alignment vertical="center"/>
    </xf>
    <xf numFmtId="177" fontId="3" fillId="0" borderId="39" xfId="1" applyNumberFormat="1" applyFont="1" applyFill="1" applyBorder="1">
      <alignment vertical="center"/>
    </xf>
    <xf numFmtId="177" fontId="3" fillId="0" borderId="40" xfId="1" applyNumberFormat="1" applyFont="1" applyFill="1" applyBorder="1">
      <alignment vertical="center"/>
    </xf>
    <xf numFmtId="176" fontId="3" fillId="4" borderId="14" xfId="1" applyNumberFormat="1" applyFont="1" applyFill="1" applyBorder="1">
      <alignment vertical="center"/>
    </xf>
    <xf numFmtId="176" fontId="3" fillId="4" borderId="15" xfId="1" applyNumberFormat="1" applyFont="1" applyFill="1" applyBorder="1">
      <alignment vertical="center"/>
    </xf>
    <xf numFmtId="176" fontId="3" fillId="4" borderId="16" xfId="1" applyNumberFormat="1" applyFont="1" applyFill="1" applyBorder="1">
      <alignment vertical="center"/>
    </xf>
    <xf numFmtId="176" fontId="3" fillId="4" borderId="17" xfId="1" applyNumberFormat="1" applyFont="1" applyFill="1" applyBorder="1">
      <alignment vertical="center"/>
    </xf>
    <xf numFmtId="176" fontId="3" fillId="0" borderId="2" xfId="1" applyNumberFormat="1" applyFont="1" applyFill="1" applyBorder="1">
      <alignment vertical="center"/>
    </xf>
    <xf numFmtId="177" fontId="3" fillId="0" borderId="15" xfId="1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_kurosu_R2_43th_yoron(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_kurosu_R2_43th_yor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410d586\04_&#26989;&#21209;&#20849;&#26377;\3&#12304;&#23696;&#38428;&#12305;\&#9679;60&#26399;\&#12304;&#21463;&#35351;&#12305;&#23696;&#38428;&#30476;&#25919;&#19990;&#35542;&#24066;&#27665;&#24847;&#35672;&#35519;&#26619;\11_&#12525;&#12540;&#12487;&#12540;&#12479;\R1%20&#38598;&#35336;&#34920;\&#23696;&#38428;&#30476;%20&#30476;&#25919;&#19990;&#35542;&#35519;&#26619;%20&#12525;&#12540;&#12487;&#12540;&#12479;_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問10-2M（表）"/>
    </sheetNames>
    <sheetDataSet>
      <sheetData sheetId="0">
        <row r="3">
          <cell r="A3" t="str">
            <v>全体(n = 1566 )　　</v>
          </cell>
        </row>
        <row r="5">
          <cell r="A5" t="str">
            <v>男性(n = 697 )　　</v>
          </cell>
        </row>
        <row r="7">
          <cell r="A7" t="str">
            <v>女性(n = 859 )　　</v>
          </cell>
        </row>
        <row r="32">
          <cell r="A32" t="str">
            <v>全体(n = 1566 )　　</v>
          </cell>
        </row>
        <row r="34">
          <cell r="A34" t="str">
            <v>18～19歳(n = 18 )　　</v>
          </cell>
        </row>
        <row r="36">
          <cell r="A36" t="str">
            <v>20～29歳(n = 97 )　　</v>
          </cell>
        </row>
        <row r="38">
          <cell r="A38" t="str">
            <v>30～39歳(n = 190 )　　</v>
          </cell>
        </row>
        <row r="40">
          <cell r="A40" t="str">
            <v>40～49歳(n = 276 )　　</v>
          </cell>
        </row>
        <row r="42">
          <cell r="A42" t="str">
            <v>50～59歳(n = 264 )　　</v>
          </cell>
        </row>
        <row r="44">
          <cell r="A44" t="str">
            <v>60～69歳(n = 294 )　　</v>
          </cell>
        </row>
        <row r="46">
          <cell r="A46" t="str">
            <v>70歳以上(n = 416 )　　</v>
          </cell>
        </row>
        <row r="91">
          <cell r="A91" t="str">
            <v>全体(n = 1566 )　　</v>
          </cell>
        </row>
        <row r="93">
          <cell r="A93" t="str">
            <v>岐阜圏域(n = 622 )　　</v>
          </cell>
        </row>
        <row r="95">
          <cell r="A95" t="str">
            <v>西濃圏域(n = 279 )　　</v>
          </cell>
        </row>
        <row r="97">
          <cell r="A97" t="str">
            <v>中濃圏域(n = 274 )　　</v>
          </cell>
        </row>
        <row r="99">
          <cell r="A99" t="str">
            <v>東濃圏域(n = 257 )　　</v>
          </cell>
        </row>
        <row r="101">
          <cell r="A101" t="str">
            <v>飛騨圏域(n = 112 )　　</v>
          </cell>
        </row>
        <row r="138">
          <cell r="A138" t="str">
            <v>全体(n = 1566 )　　</v>
          </cell>
        </row>
        <row r="140">
          <cell r="A140" t="str">
            <v>自営業(n = 143 )　　</v>
          </cell>
        </row>
        <row r="142">
          <cell r="A142" t="str">
            <v>自由業(※1)(n = 24 )　　</v>
          </cell>
        </row>
        <row r="144">
          <cell r="A144" t="str">
            <v>会社・団体役員(n = 143 )　　</v>
          </cell>
        </row>
        <row r="146">
          <cell r="A146" t="str">
            <v>正規の従業員・職員(n = 380 )　　</v>
          </cell>
        </row>
        <row r="148">
          <cell r="A148" t="str">
            <v>パートタイム・アルバイト・派遣(n = 276 )　　</v>
          </cell>
        </row>
        <row r="150">
          <cell r="A150" t="str">
            <v>学生(n = 39 )　　</v>
          </cell>
        </row>
        <row r="152">
          <cell r="A152" t="str">
            <v>家事従事(n = 141 )　　</v>
          </cell>
        </row>
        <row r="154">
          <cell r="A154" t="str">
            <v>無職(n = 343 )　　</v>
          </cell>
        </row>
        <row r="156">
          <cell r="A156" t="str">
            <v>その他(n = 29 )　　</v>
          </cell>
        </row>
        <row r="209">
          <cell r="A209" t="str">
            <v>全体(n = 1566 )　　</v>
          </cell>
        </row>
        <row r="211">
          <cell r="A211" t="str">
            <v>自営業(n = 143 )　　</v>
          </cell>
        </row>
        <row r="213">
          <cell r="A213" t="str">
            <v>会社・団体役員(n = 143 )　　</v>
          </cell>
        </row>
        <row r="215">
          <cell r="A215" t="str">
            <v>正規の従業員・職員(n = 380 )　　</v>
          </cell>
        </row>
        <row r="217">
          <cell r="A217" t="str">
            <v>パートタイム・アルバイト・派遣(n = 276 )　　</v>
          </cell>
        </row>
        <row r="219">
          <cell r="A219" t="str">
            <v>家事従事(n = 141 )　　</v>
          </cell>
        </row>
        <row r="221">
          <cell r="A221" t="str">
            <v>無職(n = 343 )　　</v>
          </cell>
        </row>
        <row r="223">
          <cell r="A223" t="e">
            <v>#REF!</v>
          </cell>
        </row>
        <row r="228">
          <cell r="A228" t="str">
            <v>全体(n = 1566 )　　</v>
          </cell>
        </row>
        <row r="230">
          <cell r="A230" t="str">
            <v>十分満足している(n = 54 )</v>
          </cell>
        </row>
        <row r="232">
          <cell r="A232" t="str">
            <v>おおむね満足している(n = 777 )</v>
          </cell>
        </row>
        <row r="234">
          <cell r="A234" t="str">
            <v>まだまだ不満だ(n = 509 )</v>
          </cell>
        </row>
        <row r="236">
          <cell r="A236" t="str">
            <v>きわめて不満だ(n = 138 )</v>
          </cell>
        </row>
        <row r="238">
          <cell r="A238" t="str">
            <v>わからない(n = 76 )</v>
          </cell>
        </row>
        <row r="275">
          <cell r="A275" t="str">
            <v>全体(n = 1566 )　　</v>
          </cell>
        </row>
        <row r="277">
          <cell r="A277" t="str">
            <v>満足層(n = 831 )　　</v>
          </cell>
        </row>
        <row r="279">
          <cell r="A279" t="str">
            <v>不満層(n = 647 )　　</v>
          </cell>
        </row>
        <row r="284">
          <cell r="A284" t="str">
            <v>全体(n = 1566 )　　</v>
          </cell>
        </row>
        <row r="286">
          <cell r="A286" t="str">
            <v>関心がある(n = 194 )　　</v>
          </cell>
        </row>
        <row r="288">
          <cell r="A288" t="str">
            <v>どちらかとえいば関心がある(n = 609 )　　</v>
          </cell>
        </row>
        <row r="290">
          <cell r="A290" t="str">
            <v>どちらかとえいば関心がない(n = 482 )　　</v>
          </cell>
        </row>
        <row r="292">
          <cell r="A292" t="str">
            <v>関心がない(n = 115 )　　</v>
          </cell>
        </row>
        <row r="294">
          <cell r="A294" t="str">
            <v>わからない(n = 149 )　　</v>
          </cell>
        </row>
        <row r="331">
          <cell r="A331" t="str">
            <v>全体(n = 1566 )　　</v>
          </cell>
        </row>
        <row r="333">
          <cell r="A333" t="str">
            <v>関心層(n = 803 )　　</v>
          </cell>
        </row>
        <row r="335">
          <cell r="A335" t="str">
            <v>無関心層(n = 597 )　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問1S（表）"/>
      <sheetName val="経年比較（H22～）"/>
      <sheetName val="問10　性別+年齢別"/>
      <sheetName val="問10・11　居住圏域別+年齢別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ﾛｰﾃﾞｰﾀ"/>
      <sheetName val="変換表"/>
      <sheetName val="基本属性"/>
      <sheetName val="問1"/>
      <sheetName val="問1 グラフ"/>
      <sheetName val="問1 経年"/>
      <sheetName val="問1-2"/>
      <sheetName val="問1-2 (グラフ)"/>
      <sheetName val="問2"/>
      <sheetName val="問2 グラフ"/>
      <sheetName val="問2 経年"/>
      <sheetName val="問3"/>
      <sheetName val="問3 (グラフ)"/>
      <sheetName val="問4"/>
      <sheetName val="問4 (グラフ)"/>
      <sheetName val="問5"/>
      <sheetName val="問5 (グラフ)"/>
      <sheetName val="問6"/>
      <sheetName val="問6 グラフ"/>
      <sheetName val="問6-2"/>
      <sheetName val="問6-2 (グラフ)"/>
      <sheetName val="問6-3"/>
      <sheetName val="問6-3 (グラフ)"/>
      <sheetName val="問7"/>
      <sheetName val="問7 グラフ"/>
      <sheetName val="問8"/>
      <sheetName val="問8 (グラフ)"/>
      <sheetName val="問9"/>
      <sheetName val="問9 グラフ"/>
      <sheetName val="問9 経年"/>
      <sheetName val="問9-2"/>
      <sheetName val="問9-2 グラフ"/>
      <sheetName val="問9-2 グラフ （幅21例）"/>
      <sheetName val="問10 ①"/>
      <sheetName val="問10 ① (グラフ)"/>
      <sheetName val="問10 ②"/>
      <sheetName val="問10 ② (グラフ)"/>
      <sheetName val="問11"/>
      <sheetName val="問11 (グラフ)"/>
      <sheetName val="問1-2_FA"/>
      <sheetName val="問3_FA"/>
      <sheetName val="問4_FA"/>
      <sheetName val="問5_FA"/>
      <sheetName val="問6-2_FA"/>
      <sheetName val="問6-3_FA"/>
      <sheetName val="問8_FA"/>
      <sheetName val="問9-2_FA"/>
      <sheetName val="F6_FA"/>
      <sheetName val="F8_FA"/>
      <sheetName val="F10_FA"/>
      <sheetName val="F11_FA"/>
    </sheetNames>
    <sheetDataSet>
      <sheetData sheetId="0">
        <row r="11">
          <cell r="CV11">
            <v>1</v>
          </cell>
        </row>
        <row r="12">
          <cell r="CV12">
            <v>3</v>
          </cell>
        </row>
        <row r="13">
          <cell r="CV13">
            <v>3</v>
          </cell>
        </row>
        <row r="14">
          <cell r="CV14">
            <v>2</v>
          </cell>
        </row>
        <row r="15">
          <cell r="CV15">
            <v>2</v>
          </cell>
        </row>
        <row r="16">
          <cell r="CV16">
            <v>5</v>
          </cell>
        </row>
        <row r="17">
          <cell r="CV17">
            <v>3</v>
          </cell>
        </row>
        <row r="18">
          <cell r="CV18">
            <v>1</v>
          </cell>
        </row>
        <row r="19">
          <cell r="CV19">
            <v>3</v>
          </cell>
        </row>
        <row r="20">
          <cell r="CV20">
            <v>1</v>
          </cell>
        </row>
        <row r="21">
          <cell r="CV21">
            <v>2</v>
          </cell>
        </row>
        <row r="22">
          <cell r="CV22">
            <v>3</v>
          </cell>
        </row>
        <row r="23">
          <cell r="CV23">
            <v>2</v>
          </cell>
        </row>
        <row r="24">
          <cell r="CV24">
            <v>1</v>
          </cell>
        </row>
        <row r="25">
          <cell r="CV25">
            <v>5</v>
          </cell>
        </row>
        <row r="26">
          <cell r="CV26">
            <v>3</v>
          </cell>
        </row>
        <row r="27">
          <cell r="CV27">
            <v>5</v>
          </cell>
        </row>
        <row r="28">
          <cell r="CV28">
            <v>2</v>
          </cell>
        </row>
        <row r="29">
          <cell r="CV29">
            <v>3</v>
          </cell>
        </row>
        <row r="30">
          <cell r="CV30">
            <v>1</v>
          </cell>
        </row>
        <row r="31">
          <cell r="CV31">
            <v>1</v>
          </cell>
        </row>
        <row r="32">
          <cell r="CV32">
            <v>3</v>
          </cell>
        </row>
        <row r="33">
          <cell r="CV33">
            <v>2</v>
          </cell>
        </row>
        <row r="34">
          <cell r="CV34">
            <v>3</v>
          </cell>
        </row>
        <row r="35">
          <cell r="CV35">
            <v>2</v>
          </cell>
        </row>
        <row r="36">
          <cell r="CV36">
            <v>1</v>
          </cell>
        </row>
        <row r="37">
          <cell r="CV37">
            <v>2</v>
          </cell>
        </row>
        <row r="38">
          <cell r="CV38">
            <v>3</v>
          </cell>
        </row>
        <row r="39">
          <cell r="CV39">
            <v>2</v>
          </cell>
        </row>
        <row r="40">
          <cell r="CV40">
            <v>3</v>
          </cell>
        </row>
        <row r="41">
          <cell r="CV41">
            <v>5</v>
          </cell>
        </row>
        <row r="42">
          <cell r="CV42">
            <v>1</v>
          </cell>
        </row>
        <row r="43">
          <cell r="CV43">
            <v>3</v>
          </cell>
        </row>
        <row r="44">
          <cell r="CV44">
            <v>2</v>
          </cell>
        </row>
        <row r="45">
          <cell r="CV45">
            <v>1</v>
          </cell>
        </row>
        <row r="46">
          <cell r="CV46">
            <v>2</v>
          </cell>
        </row>
        <row r="47">
          <cell r="CV47">
            <v>3</v>
          </cell>
        </row>
        <row r="48">
          <cell r="CV48">
            <v>3</v>
          </cell>
        </row>
        <row r="49">
          <cell r="CV49">
            <v>3</v>
          </cell>
        </row>
        <row r="50">
          <cell r="CV50">
            <v>2</v>
          </cell>
        </row>
        <row r="51">
          <cell r="CV51">
            <v>3</v>
          </cell>
        </row>
        <row r="52">
          <cell r="CV52">
            <v>4</v>
          </cell>
        </row>
        <row r="53">
          <cell r="CV53">
            <v>3</v>
          </cell>
        </row>
        <row r="54">
          <cell r="CV54">
            <v>4</v>
          </cell>
        </row>
        <row r="55">
          <cell r="CV55">
            <v>2</v>
          </cell>
        </row>
        <row r="56">
          <cell r="CV56">
            <v>2</v>
          </cell>
        </row>
        <row r="57">
          <cell r="CV57">
            <v>1</v>
          </cell>
        </row>
        <row r="58">
          <cell r="CV58">
            <v>3</v>
          </cell>
        </row>
        <row r="59">
          <cell r="CV59">
            <v>3</v>
          </cell>
        </row>
        <row r="60">
          <cell r="CV60">
            <v>1</v>
          </cell>
        </row>
        <row r="61">
          <cell r="CV61">
            <v>2</v>
          </cell>
        </row>
        <row r="62">
          <cell r="CV62">
            <v>2</v>
          </cell>
        </row>
        <row r="63">
          <cell r="CV63">
            <v>4</v>
          </cell>
        </row>
        <row r="64">
          <cell r="CV64">
            <v>3</v>
          </cell>
        </row>
        <row r="65">
          <cell r="CV65">
            <v>3</v>
          </cell>
        </row>
        <row r="66">
          <cell r="CV66">
            <v>3</v>
          </cell>
        </row>
        <row r="67">
          <cell r="CV67">
            <v>4</v>
          </cell>
        </row>
        <row r="68">
          <cell r="CV68">
            <v>2</v>
          </cell>
        </row>
        <row r="69">
          <cell r="CV69">
            <v>3</v>
          </cell>
        </row>
        <row r="70">
          <cell r="CV70">
            <v>2</v>
          </cell>
        </row>
        <row r="71">
          <cell r="CV71">
            <v>5</v>
          </cell>
        </row>
        <row r="72">
          <cell r="CV72">
            <v>4</v>
          </cell>
        </row>
        <row r="73">
          <cell r="CV73">
            <v>5</v>
          </cell>
        </row>
        <row r="74">
          <cell r="CV74">
            <v>3</v>
          </cell>
        </row>
        <row r="75">
          <cell r="CV75">
            <v>2</v>
          </cell>
        </row>
        <row r="76">
          <cell r="CV76">
            <v>3</v>
          </cell>
        </row>
        <row r="77">
          <cell r="CV77">
            <v>3</v>
          </cell>
        </row>
        <row r="78">
          <cell r="CV78">
            <v>5</v>
          </cell>
        </row>
        <row r="79">
          <cell r="CV79">
            <v>3</v>
          </cell>
        </row>
        <row r="80">
          <cell r="CV80">
            <v>3</v>
          </cell>
        </row>
        <row r="81">
          <cell r="CV81">
            <v>1</v>
          </cell>
        </row>
        <row r="82">
          <cell r="CV82">
            <v>2</v>
          </cell>
        </row>
        <row r="83">
          <cell r="CV83">
            <v>5</v>
          </cell>
        </row>
        <row r="84">
          <cell r="CV84">
            <v>4</v>
          </cell>
        </row>
        <row r="85">
          <cell r="CV85">
            <v>4</v>
          </cell>
        </row>
        <row r="86">
          <cell r="CV86">
            <v>2</v>
          </cell>
        </row>
        <row r="87">
          <cell r="CV87">
            <v>3</v>
          </cell>
        </row>
        <row r="88">
          <cell r="CV88">
            <v>3</v>
          </cell>
        </row>
        <row r="89">
          <cell r="CV89">
            <v>2</v>
          </cell>
        </row>
        <row r="90">
          <cell r="CV90">
            <v>3</v>
          </cell>
        </row>
        <row r="91">
          <cell r="CV91">
            <v>3</v>
          </cell>
        </row>
        <row r="92">
          <cell r="CV92">
            <v>2</v>
          </cell>
        </row>
        <row r="93">
          <cell r="CV93">
            <v>3</v>
          </cell>
        </row>
        <row r="94">
          <cell r="CV94">
            <v>3</v>
          </cell>
        </row>
        <row r="96">
          <cell r="CV96">
            <v>3</v>
          </cell>
        </row>
        <row r="97">
          <cell r="CV97">
            <v>2</v>
          </cell>
        </row>
        <row r="98">
          <cell r="CV98">
            <v>2</v>
          </cell>
        </row>
        <row r="99">
          <cell r="CV99">
            <v>3</v>
          </cell>
        </row>
        <row r="100">
          <cell r="CV100">
            <v>1</v>
          </cell>
        </row>
        <row r="101">
          <cell r="CV101">
            <v>1</v>
          </cell>
        </row>
        <row r="102">
          <cell r="CV102">
            <v>1</v>
          </cell>
        </row>
        <row r="103">
          <cell r="CV103">
            <v>2</v>
          </cell>
        </row>
        <row r="104">
          <cell r="CV104">
            <v>3</v>
          </cell>
        </row>
        <row r="105">
          <cell r="CV105">
            <v>1</v>
          </cell>
        </row>
        <row r="106">
          <cell r="CV106">
            <v>3</v>
          </cell>
        </row>
        <row r="107">
          <cell r="CV107">
            <v>4</v>
          </cell>
        </row>
        <row r="108">
          <cell r="CV108">
            <v>5</v>
          </cell>
        </row>
        <row r="109">
          <cell r="CV109">
            <v>4</v>
          </cell>
        </row>
        <row r="110">
          <cell r="CV110">
            <v>3</v>
          </cell>
        </row>
        <row r="111">
          <cell r="CV111">
            <v>3</v>
          </cell>
        </row>
        <row r="112">
          <cell r="CV112">
            <v>2</v>
          </cell>
        </row>
        <row r="113">
          <cell r="CV113">
            <v>3</v>
          </cell>
        </row>
        <row r="114">
          <cell r="CV114">
            <v>1</v>
          </cell>
        </row>
        <row r="115">
          <cell r="CV115">
            <v>3</v>
          </cell>
        </row>
        <row r="116">
          <cell r="CV116">
            <v>2</v>
          </cell>
        </row>
        <row r="117">
          <cell r="CV117">
            <v>1</v>
          </cell>
        </row>
        <row r="118">
          <cell r="CV118">
            <v>2</v>
          </cell>
        </row>
        <row r="119">
          <cell r="CV119">
            <v>5</v>
          </cell>
        </row>
        <row r="120">
          <cell r="CV120">
            <v>3</v>
          </cell>
        </row>
        <row r="121">
          <cell r="CV121">
            <v>5</v>
          </cell>
        </row>
        <row r="122">
          <cell r="CV122">
            <v>3</v>
          </cell>
        </row>
        <row r="123">
          <cell r="CV123">
            <v>2</v>
          </cell>
        </row>
        <row r="124">
          <cell r="CV124">
            <v>2</v>
          </cell>
        </row>
        <row r="125">
          <cell r="CV125">
            <v>2</v>
          </cell>
        </row>
        <row r="126">
          <cell r="CV126">
            <v>2</v>
          </cell>
        </row>
        <row r="127">
          <cell r="CV127">
            <v>3</v>
          </cell>
        </row>
        <row r="128">
          <cell r="CV128">
            <v>4</v>
          </cell>
        </row>
        <row r="129">
          <cell r="CV129">
            <v>3</v>
          </cell>
        </row>
        <row r="130">
          <cell r="CV130">
            <v>2</v>
          </cell>
        </row>
        <row r="131">
          <cell r="CV131">
            <v>4</v>
          </cell>
        </row>
        <row r="132">
          <cell r="CV132">
            <v>2</v>
          </cell>
        </row>
        <row r="133">
          <cell r="CV133">
            <v>5</v>
          </cell>
        </row>
        <row r="134">
          <cell r="CV134">
            <v>3</v>
          </cell>
        </row>
        <row r="135">
          <cell r="CV135">
            <v>5</v>
          </cell>
        </row>
        <row r="136">
          <cell r="CV136">
            <v>3</v>
          </cell>
        </row>
        <row r="137">
          <cell r="CV137">
            <v>5</v>
          </cell>
        </row>
        <row r="138">
          <cell r="CV138">
            <v>5</v>
          </cell>
        </row>
        <row r="139">
          <cell r="CV139">
            <v>2</v>
          </cell>
        </row>
        <row r="140">
          <cell r="CV140">
            <v>3</v>
          </cell>
        </row>
        <row r="141">
          <cell r="CV141">
            <v>3</v>
          </cell>
        </row>
        <row r="142">
          <cell r="CV142">
            <v>4</v>
          </cell>
        </row>
        <row r="143">
          <cell r="CV143">
            <v>1</v>
          </cell>
        </row>
        <row r="144">
          <cell r="CV144">
            <v>3</v>
          </cell>
        </row>
        <row r="145">
          <cell r="CV145">
            <v>4</v>
          </cell>
        </row>
        <row r="146">
          <cell r="CV146">
            <v>3</v>
          </cell>
        </row>
        <row r="147">
          <cell r="CV147">
            <v>2</v>
          </cell>
        </row>
        <row r="148">
          <cell r="CV148">
            <v>3</v>
          </cell>
        </row>
        <row r="149">
          <cell r="CV149">
            <v>1</v>
          </cell>
        </row>
        <row r="150">
          <cell r="CV150">
            <v>2</v>
          </cell>
        </row>
        <row r="151">
          <cell r="CV151">
            <v>2</v>
          </cell>
        </row>
        <row r="152">
          <cell r="CV152">
            <v>1</v>
          </cell>
        </row>
        <row r="153">
          <cell r="CV153">
            <v>3</v>
          </cell>
        </row>
        <row r="154">
          <cell r="CV154">
            <v>3</v>
          </cell>
        </row>
        <row r="155">
          <cell r="CV155">
            <v>3</v>
          </cell>
        </row>
        <row r="156">
          <cell r="CV156">
            <v>3</v>
          </cell>
        </row>
        <row r="157">
          <cell r="CV157">
            <v>2</v>
          </cell>
        </row>
        <row r="158">
          <cell r="CV158">
            <v>1</v>
          </cell>
        </row>
        <row r="159">
          <cell r="CV159">
            <v>5</v>
          </cell>
        </row>
        <row r="160">
          <cell r="CV160">
            <v>2</v>
          </cell>
        </row>
        <row r="161">
          <cell r="CV161">
            <v>3</v>
          </cell>
        </row>
        <row r="162">
          <cell r="CV162">
            <v>3</v>
          </cell>
        </row>
        <row r="163">
          <cell r="CV163">
            <v>2</v>
          </cell>
        </row>
        <row r="164">
          <cell r="CV164">
            <v>2</v>
          </cell>
        </row>
        <row r="165">
          <cell r="CV165">
            <v>3</v>
          </cell>
        </row>
        <row r="166">
          <cell r="CV166">
            <v>5</v>
          </cell>
        </row>
        <row r="167">
          <cell r="CV167">
            <v>2</v>
          </cell>
        </row>
        <row r="168">
          <cell r="CV168">
            <v>1</v>
          </cell>
        </row>
        <row r="169">
          <cell r="CV169">
            <v>2</v>
          </cell>
        </row>
        <row r="170">
          <cell r="CV170">
            <v>1</v>
          </cell>
        </row>
        <row r="171">
          <cell r="CV171">
            <v>2</v>
          </cell>
        </row>
        <row r="172">
          <cell r="CV172">
            <v>3</v>
          </cell>
        </row>
        <row r="173">
          <cell r="CV173">
            <v>4</v>
          </cell>
        </row>
        <row r="174">
          <cell r="CV174">
            <v>2</v>
          </cell>
        </row>
        <row r="175">
          <cell r="CV175">
            <v>3</v>
          </cell>
        </row>
        <row r="176">
          <cell r="CV176">
            <v>2</v>
          </cell>
        </row>
        <row r="177">
          <cell r="CV177">
            <v>1</v>
          </cell>
        </row>
        <row r="178">
          <cell r="CV178">
            <v>3</v>
          </cell>
        </row>
        <row r="179">
          <cell r="CV179">
            <v>2</v>
          </cell>
        </row>
        <row r="180">
          <cell r="CV180">
            <v>5</v>
          </cell>
        </row>
        <row r="181">
          <cell r="CV181">
            <v>3</v>
          </cell>
        </row>
        <row r="182">
          <cell r="CV182">
            <v>2</v>
          </cell>
        </row>
        <row r="183">
          <cell r="CV183">
            <v>1</v>
          </cell>
        </row>
        <row r="184">
          <cell r="CV184">
            <v>3</v>
          </cell>
        </row>
        <row r="185">
          <cell r="CV185">
            <v>4</v>
          </cell>
        </row>
        <row r="186">
          <cell r="CV186">
            <v>4</v>
          </cell>
        </row>
        <row r="187">
          <cell r="CV187">
            <v>4</v>
          </cell>
        </row>
        <row r="188">
          <cell r="CV188">
            <v>2</v>
          </cell>
        </row>
        <row r="189">
          <cell r="CV189">
            <v>3</v>
          </cell>
        </row>
        <row r="190">
          <cell r="CV190">
            <v>1</v>
          </cell>
        </row>
        <row r="191">
          <cell r="CV191">
            <v>3</v>
          </cell>
        </row>
        <row r="192">
          <cell r="CV192">
            <v>4</v>
          </cell>
        </row>
        <row r="193">
          <cell r="CV193">
            <v>1</v>
          </cell>
        </row>
        <row r="194">
          <cell r="CV194">
            <v>2</v>
          </cell>
        </row>
        <row r="195">
          <cell r="CV195">
            <v>3</v>
          </cell>
        </row>
        <row r="196">
          <cell r="CV196">
            <v>2</v>
          </cell>
        </row>
        <row r="197">
          <cell r="CV197">
            <v>3</v>
          </cell>
        </row>
        <row r="198">
          <cell r="CV198">
            <v>4</v>
          </cell>
        </row>
        <row r="199">
          <cell r="CV199">
            <v>3</v>
          </cell>
        </row>
        <row r="200">
          <cell r="CV200">
            <v>3</v>
          </cell>
        </row>
        <row r="201">
          <cell r="CV201">
            <v>3</v>
          </cell>
        </row>
        <row r="202">
          <cell r="CV202">
            <v>2</v>
          </cell>
        </row>
        <row r="203">
          <cell r="CV203">
            <v>3</v>
          </cell>
        </row>
        <row r="204">
          <cell r="CV204">
            <v>2</v>
          </cell>
        </row>
        <row r="205">
          <cell r="CV205">
            <v>1</v>
          </cell>
        </row>
        <row r="206">
          <cell r="CV206">
            <v>4</v>
          </cell>
        </row>
        <row r="207">
          <cell r="CV207">
            <v>3</v>
          </cell>
        </row>
        <row r="208">
          <cell r="CV208">
            <v>2</v>
          </cell>
        </row>
        <row r="209">
          <cell r="CV209">
            <v>3</v>
          </cell>
        </row>
        <row r="210">
          <cell r="CV210">
            <v>3</v>
          </cell>
        </row>
        <row r="211">
          <cell r="CV211">
            <v>2</v>
          </cell>
        </row>
        <row r="212">
          <cell r="CV212">
            <v>2</v>
          </cell>
        </row>
        <row r="213">
          <cell r="CV213">
            <v>2</v>
          </cell>
        </row>
        <row r="214">
          <cell r="CV214">
            <v>1</v>
          </cell>
        </row>
        <row r="215">
          <cell r="CV215">
            <v>2</v>
          </cell>
        </row>
        <row r="216">
          <cell r="CV216">
            <v>2</v>
          </cell>
        </row>
        <row r="217">
          <cell r="CV217">
            <v>2</v>
          </cell>
        </row>
        <row r="218">
          <cell r="CV218">
            <v>2</v>
          </cell>
        </row>
        <row r="219">
          <cell r="CV219">
            <v>1</v>
          </cell>
        </row>
        <row r="220">
          <cell r="CV220">
            <v>2</v>
          </cell>
        </row>
        <row r="221">
          <cell r="CV221">
            <v>3</v>
          </cell>
        </row>
        <row r="222">
          <cell r="CV222">
            <v>4</v>
          </cell>
        </row>
        <row r="223">
          <cell r="CV223">
            <v>2</v>
          </cell>
        </row>
        <row r="224">
          <cell r="CV224">
            <v>2</v>
          </cell>
        </row>
        <row r="225">
          <cell r="CV225">
            <v>5</v>
          </cell>
        </row>
        <row r="226">
          <cell r="CV226">
            <v>3</v>
          </cell>
        </row>
        <row r="227">
          <cell r="CV227">
            <v>2</v>
          </cell>
        </row>
        <row r="228">
          <cell r="CV228">
            <v>3</v>
          </cell>
        </row>
        <row r="229">
          <cell r="CV229">
            <v>2</v>
          </cell>
        </row>
        <row r="230">
          <cell r="CV230">
            <v>2</v>
          </cell>
        </row>
        <row r="231">
          <cell r="CV231">
            <v>3</v>
          </cell>
        </row>
        <row r="232">
          <cell r="CV232">
            <v>5</v>
          </cell>
        </row>
        <row r="233">
          <cell r="CV233">
            <v>2</v>
          </cell>
        </row>
        <row r="234">
          <cell r="CV234">
            <v>3</v>
          </cell>
        </row>
        <row r="235">
          <cell r="CV235">
            <v>3</v>
          </cell>
        </row>
        <row r="236">
          <cell r="CV236">
            <v>3</v>
          </cell>
        </row>
        <row r="237">
          <cell r="CV237">
            <v>3</v>
          </cell>
        </row>
        <row r="238">
          <cell r="CV238">
            <v>3</v>
          </cell>
        </row>
        <row r="239">
          <cell r="CV239">
            <v>4</v>
          </cell>
        </row>
        <row r="240">
          <cell r="CV240">
            <v>4</v>
          </cell>
        </row>
        <row r="241">
          <cell r="CV241">
            <v>3</v>
          </cell>
        </row>
        <row r="242">
          <cell r="CV242">
            <v>2</v>
          </cell>
        </row>
        <row r="243">
          <cell r="CV243">
            <v>4</v>
          </cell>
        </row>
        <row r="244">
          <cell r="CV244">
            <v>3</v>
          </cell>
        </row>
        <row r="245">
          <cell r="CV245">
            <v>3</v>
          </cell>
        </row>
        <row r="246">
          <cell r="CV246">
            <v>4</v>
          </cell>
        </row>
        <row r="247">
          <cell r="CV247">
            <v>3</v>
          </cell>
        </row>
        <row r="248">
          <cell r="CV248">
            <v>4</v>
          </cell>
        </row>
        <row r="249">
          <cell r="CV249">
            <v>4</v>
          </cell>
        </row>
        <row r="250">
          <cell r="CV250">
            <v>5</v>
          </cell>
        </row>
        <row r="251">
          <cell r="CV251">
            <v>2</v>
          </cell>
        </row>
        <row r="252">
          <cell r="CV252">
            <v>3</v>
          </cell>
        </row>
        <row r="253">
          <cell r="CV253">
            <v>2</v>
          </cell>
        </row>
        <row r="254">
          <cell r="CV254">
            <v>3</v>
          </cell>
        </row>
        <row r="255">
          <cell r="CV255">
            <v>4</v>
          </cell>
        </row>
        <row r="256">
          <cell r="CV256">
            <v>1</v>
          </cell>
        </row>
        <row r="257">
          <cell r="CV257">
            <v>2</v>
          </cell>
        </row>
        <row r="258">
          <cell r="CV258">
            <v>2</v>
          </cell>
        </row>
        <row r="259">
          <cell r="CV259">
            <v>3</v>
          </cell>
        </row>
        <row r="260">
          <cell r="CV260">
            <v>3</v>
          </cell>
        </row>
        <row r="261">
          <cell r="CV261">
            <v>3</v>
          </cell>
        </row>
        <row r="262">
          <cell r="CV262">
            <v>2</v>
          </cell>
        </row>
        <row r="263">
          <cell r="CV263">
            <v>4</v>
          </cell>
        </row>
        <row r="264">
          <cell r="CV264">
            <v>2</v>
          </cell>
        </row>
        <row r="265">
          <cell r="CV265">
            <v>2</v>
          </cell>
        </row>
        <row r="266">
          <cell r="CV266">
            <v>3</v>
          </cell>
        </row>
        <row r="267">
          <cell r="CV267">
            <v>3</v>
          </cell>
        </row>
        <row r="268">
          <cell r="CV268">
            <v>2</v>
          </cell>
        </row>
        <row r="269">
          <cell r="CV269">
            <v>3</v>
          </cell>
        </row>
        <row r="270">
          <cell r="CV270">
            <v>4</v>
          </cell>
        </row>
        <row r="271">
          <cell r="CV271">
            <v>2</v>
          </cell>
        </row>
        <row r="273">
          <cell r="CV273">
            <v>3</v>
          </cell>
        </row>
        <row r="274">
          <cell r="CV274">
            <v>1</v>
          </cell>
        </row>
        <row r="275">
          <cell r="CV275">
            <v>5</v>
          </cell>
        </row>
        <row r="276">
          <cell r="CV276">
            <v>3</v>
          </cell>
        </row>
        <row r="277">
          <cell r="CV277">
            <v>3</v>
          </cell>
        </row>
        <row r="278">
          <cell r="CV278">
            <v>3</v>
          </cell>
        </row>
        <row r="279">
          <cell r="CV279">
            <v>3</v>
          </cell>
        </row>
        <row r="280">
          <cell r="CV280">
            <v>3</v>
          </cell>
        </row>
        <row r="281">
          <cell r="CV281">
            <v>2</v>
          </cell>
        </row>
        <row r="282">
          <cell r="CV282">
            <v>3</v>
          </cell>
        </row>
        <row r="283">
          <cell r="CV283">
            <v>3</v>
          </cell>
        </row>
        <row r="284">
          <cell r="CV284">
            <v>5</v>
          </cell>
        </row>
        <row r="285">
          <cell r="CV285">
            <v>2</v>
          </cell>
        </row>
        <row r="286">
          <cell r="CV286">
            <v>4</v>
          </cell>
        </row>
        <row r="287">
          <cell r="CV287">
            <v>1</v>
          </cell>
        </row>
        <row r="288">
          <cell r="CV288">
            <v>2</v>
          </cell>
        </row>
        <row r="289">
          <cell r="CV289">
            <v>2</v>
          </cell>
        </row>
        <row r="290">
          <cell r="CV290">
            <v>2</v>
          </cell>
        </row>
        <row r="291">
          <cell r="CV291">
            <v>3</v>
          </cell>
        </row>
        <row r="292">
          <cell r="CV292">
            <v>4</v>
          </cell>
        </row>
        <row r="293">
          <cell r="CV293">
            <v>2</v>
          </cell>
        </row>
        <row r="294">
          <cell r="CV294">
            <v>2</v>
          </cell>
        </row>
        <row r="295">
          <cell r="CV295">
            <v>2</v>
          </cell>
        </row>
        <row r="296">
          <cell r="CV296">
            <v>3</v>
          </cell>
        </row>
        <row r="297">
          <cell r="CV297">
            <v>2</v>
          </cell>
        </row>
        <row r="298">
          <cell r="CV298">
            <v>2</v>
          </cell>
        </row>
        <row r="299">
          <cell r="CV299">
            <v>2</v>
          </cell>
        </row>
        <row r="300">
          <cell r="CV300">
            <v>4</v>
          </cell>
        </row>
        <row r="301">
          <cell r="CV301">
            <v>2</v>
          </cell>
        </row>
        <row r="302">
          <cell r="CV302">
            <v>5</v>
          </cell>
        </row>
        <row r="303">
          <cell r="CV303">
            <v>3</v>
          </cell>
        </row>
        <row r="304">
          <cell r="CV304">
            <v>2</v>
          </cell>
        </row>
        <row r="305">
          <cell r="CV305">
            <v>1</v>
          </cell>
        </row>
        <row r="306">
          <cell r="CV306">
            <v>2</v>
          </cell>
        </row>
        <row r="307">
          <cell r="CV307">
            <v>3</v>
          </cell>
        </row>
        <row r="308">
          <cell r="CV308">
            <v>2</v>
          </cell>
        </row>
        <row r="309">
          <cell r="CV309">
            <v>2</v>
          </cell>
        </row>
        <row r="310">
          <cell r="CV310">
            <v>2</v>
          </cell>
        </row>
        <row r="311">
          <cell r="CV311">
            <v>3</v>
          </cell>
        </row>
        <row r="312">
          <cell r="CV312">
            <v>1</v>
          </cell>
        </row>
        <row r="313">
          <cell r="CV313">
            <v>3</v>
          </cell>
        </row>
        <row r="314">
          <cell r="CV314">
            <v>2</v>
          </cell>
        </row>
        <row r="315">
          <cell r="CV315">
            <v>2</v>
          </cell>
        </row>
        <row r="316">
          <cell r="CV316">
            <v>2</v>
          </cell>
        </row>
        <row r="317">
          <cell r="CV317">
            <v>5</v>
          </cell>
        </row>
        <row r="318">
          <cell r="CV318">
            <v>5</v>
          </cell>
        </row>
        <row r="319">
          <cell r="CV319">
            <v>2</v>
          </cell>
        </row>
        <row r="320">
          <cell r="CV320">
            <v>3</v>
          </cell>
        </row>
        <row r="321">
          <cell r="CV321">
            <v>3</v>
          </cell>
        </row>
        <row r="322">
          <cell r="CV322">
            <v>3</v>
          </cell>
        </row>
        <row r="323">
          <cell r="CV323">
            <v>2</v>
          </cell>
        </row>
        <row r="324">
          <cell r="CV324">
            <v>3</v>
          </cell>
        </row>
        <row r="325">
          <cell r="CV325">
            <v>2</v>
          </cell>
        </row>
        <row r="326">
          <cell r="CV326">
            <v>2</v>
          </cell>
        </row>
        <row r="327">
          <cell r="CV327">
            <v>4</v>
          </cell>
        </row>
        <row r="328">
          <cell r="CV328">
            <v>3</v>
          </cell>
        </row>
        <row r="329">
          <cell r="CV329">
            <v>2</v>
          </cell>
        </row>
        <row r="330">
          <cell r="CV330">
            <v>5</v>
          </cell>
        </row>
        <row r="331">
          <cell r="CV331">
            <v>1</v>
          </cell>
        </row>
        <row r="332">
          <cell r="CV332">
            <v>3</v>
          </cell>
        </row>
        <row r="333">
          <cell r="CV333">
            <v>2</v>
          </cell>
        </row>
        <row r="334">
          <cell r="CV334">
            <v>3</v>
          </cell>
        </row>
        <row r="335">
          <cell r="CV335">
            <v>2</v>
          </cell>
        </row>
        <row r="336">
          <cell r="CV336">
            <v>2</v>
          </cell>
        </row>
        <row r="337">
          <cell r="CV337">
            <v>4</v>
          </cell>
        </row>
        <row r="338">
          <cell r="CV338">
            <v>3</v>
          </cell>
        </row>
        <row r="339">
          <cell r="CV339">
            <v>2</v>
          </cell>
        </row>
        <row r="340">
          <cell r="CV340">
            <v>1</v>
          </cell>
        </row>
        <row r="341">
          <cell r="CV341">
            <v>5</v>
          </cell>
        </row>
        <row r="342">
          <cell r="CV342">
            <v>3</v>
          </cell>
        </row>
        <row r="343">
          <cell r="CV343">
            <v>1</v>
          </cell>
        </row>
        <row r="344">
          <cell r="CV344">
            <v>1</v>
          </cell>
        </row>
        <row r="345">
          <cell r="CV345">
            <v>3</v>
          </cell>
        </row>
        <row r="346">
          <cell r="CV346">
            <v>2</v>
          </cell>
        </row>
        <row r="347">
          <cell r="CV347">
            <v>5</v>
          </cell>
        </row>
        <row r="348">
          <cell r="CV348">
            <v>3</v>
          </cell>
        </row>
        <row r="349">
          <cell r="CV349">
            <v>3</v>
          </cell>
        </row>
        <row r="350">
          <cell r="CV350">
            <v>2</v>
          </cell>
        </row>
        <row r="351">
          <cell r="CV351">
            <v>3</v>
          </cell>
        </row>
        <row r="352">
          <cell r="CV352">
            <v>2</v>
          </cell>
        </row>
        <row r="353">
          <cell r="CV353">
            <v>2</v>
          </cell>
        </row>
        <row r="354">
          <cell r="CV354">
            <v>2</v>
          </cell>
        </row>
        <row r="355">
          <cell r="CV355">
            <v>2</v>
          </cell>
        </row>
        <row r="356">
          <cell r="CV356">
            <v>3</v>
          </cell>
        </row>
        <row r="357">
          <cell r="CV357">
            <v>1</v>
          </cell>
        </row>
        <row r="358">
          <cell r="CV358">
            <v>4</v>
          </cell>
        </row>
        <row r="359">
          <cell r="CV359">
            <v>1</v>
          </cell>
        </row>
        <row r="360">
          <cell r="CV360">
            <v>2</v>
          </cell>
        </row>
        <row r="361">
          <cell r="CV361">
            <v>3</v>
          </cell>
        </row>
        <row r="362">
          <cell r="CV362">
            <v>3</v>
          </cell>
        </row>
        <row r="363">
          <cell r="CV363">
            <v>5</v>
          </cell>
        </row>
        <row r="364">
          <cell r="CV364">
            <v>4</v>
          </cell>
        </row>
        <row r="365">
          <cell r="CV365">
            <v>4</v>
          </cell>
        </row>
        <row r="366">
          <cell r="CV366">
            <v>2</v>
          </cell>
        </row>
        <row r="367">
          <cell r="CV367">
            <v>2</v>
          </cell>
        </row>
        <row r="368">
          <cell r="CV368">
            <v>1</v>
          </cell>
        </row>
        <row r="369">
          <cell r="CV369">
            <v>1</v>
          </cell>
        </row>
        <row r="370">
          <cell r="CV370">
            <v>2</v>
          </cell>
        </row>
        <row r="371">
          <cell r="CV371">
            <v>4</v>
          </cell>
        </row>
        <row r="372">
          <cell r="CV372">
            <v>3</v>
          </cell>
        </row>
        <row r="373">
          <cell r="CV373">
            <v>4</v>
          </cell>
        </row>
        <row r="374">
          <cell r="CV374">
            <v>3</v>
          </cell>
        </row>
        <row r="375">
          <cell r="CV375">
            <v>1</v>
          </cell>
        </row>
        <row r="376">
          <cell r="CV376">
            <v>2</v>
          </cell>
        </row>
        <row r="377">
          <cell r="CV377">
            <v>2</v>
          </cell>
        </row>
        <row r="378">
          <cell r="CV378">
            <v>2</v>
          </cell>
        </row>
        <row r="379">
          <cell r="CV379">
            <v>2</v>
          </cell>
        </row>
        <row r="380">
          <cell r="CV380">
            <v>2</v>
          </cell>
        </row>
        <row r="381">
          <cell r="CV381">
            <v>3</v>
          </cell>
        </row>
        <row r="382">
          <cell r="CV382">
            <v>4</v>
          </cell>
        </row>
        <row r="383">
          <cell r="CV383">
            <v>2</v>
          </cell>
        </row>
        <row r="384">
          <cell r="CV384">
            <v>2</v>
          </cell>
        </row>
        <row r="385">
          <cell r="CV385">
            <v>4</v>
          </cell>
        </row>
        <row r="386">
          <cell r="CV386">
            <v>4</v>
          </cell>
        </row>
        <row r="387">
          <cell r="CV387">
            <v>3</v>
          </cell>
        </row>
        <row r="388">
          <cell r="CV388">
            <v>2</v>
          </cell>
        </row>
        <row r="389">
          <cell r="CV389">
            <v>2</v>
          </cell>
        </row>
        <row r="390">
          <cell r="CV390">
            <v>2</v>
          </cell>
        </row>
        <row r="391">
          <cell r="CV391">
            <v>3</v>
          </cell>
        </row>
        <row r="392">
          <cell r="CV392">
            <v>5</v>
          </cell>
        </row>
        <row r="393">
          <cell r="CV393">
            <v>3</v>
          </cell>
        </row>
        <row r="394">
          <cell r="CV394">
            <v>3</v>
          </cell>
        </row>
        <row r="395">
          <cell r="CV395">
            <v>4</v>
          </cell>
        </row>
        <row r="396">
          <cell r="CV396">
            <v>5</v>
          </cell>
        </row>
        <row r="397">
          <cell r="CV397">
            <v>4</v>
          </cell>
        </row>
        <row r="398">
          <cell r="CV398">
            <v>2</v>
          </cell>
        </row>
        <row r="399">
          <cell r="CV399">
            <v>2</v>
          </cell>
        </row>
        <row r="400">
          <cell r="CV400">
            <v>1</v>
          </cell>
        </row>
        <row r="401">
          <cell r="CV401">
            <v>3</v>
          </cell>
        </row>
        <row r="402">
          <cell r="CV402">
            <v>3</v>
          </cell>
        </row>
        <row r="403">
          <cell r="CV403">
            <v>4</v>
          </cell>
        </row>
        <row r="404">
          <cell r="CV404">
            <v>3</v>
          </cell>
        </row>
        <row r="405">
          <cell r="CV405">
            <v>3</v>
          </cell>
        </row>
        <row r="406">
          <cell r="CV406">
            <v>2</v>
          </cell>
        </row>
        <row r="407">
          <cell r="CV407">
            <v>2</v>
          </cell>
        </row>
        <row r="408">
          <cell r="CV408">
            <v>3</v>
          </cell>
        </row>
        <row r="409">
          <cell r="CV409">
            <v>2</v>
          </cell>
        </row>
        <row r="410">
          <cell r="CV410">
            <v>2</v>
          </cell>
        </row>
        <row r="411">
          <cell r="CV411">
            <v>3</v>
          </cell>
        </row>
        <row r="412">
          <cell r="CV412">
            <v>2</v>
          </cell>
        </row>
        <row r="413">
          <cell r="CV413">
            <v>2</v>
          </cell>
        </row>
        <row r="414">
          <cell r="CV414">
            <v>1</v>
          </cell>
        </row>
        <row r="415">
          <cell r="CV415">
            <v>2</v>
          </cell>
        </row>
        <row r="416">
          <cell r="CV416">
            <v>3</v>
          </cell>
        </row>
        <row r="417">
          <cell r="CV417">
            <v>5</v>
          </cell>
        </row>
        <row r="418">
          <cell r="CV418">
            <v>2</v>
          </cell>
        </row>
        <row r="419">
          <cell r="CV419">
            <v>2</v>
          </cell>
        </row>
        <row r="420">
          <cell r="CV420">
            <v>3</v>
          </cell>
        </row>
        <row r="421">
          <cell r="CV421">
            <v>3</v>
          </cell>
        </row>
        <row r="422">
          <cell r="CV422">
            <v>4</v>
          </cell>
        </row>
        <row r="423">
          <cell r="CV423">
            <v>5</v>
          </cell>
        </row>
        <row r="424">
          <cell r="CV424">
            <v>2</v>
          </cell>
        </row>
        <row r="425">
          <cell r="CV425">
            <v>3</v>
          </cell>
        </row>
        <row r="426">
          <cell r="CV426">
            <v>2</v>
          </cell>
        </row>
        <row r="427">
          <cell r="CV427">
            <v>2</v>
          </cell>
        </row>
        <row r="428">
          <cell r="CV428">
            <v>5</v>
          </cell>
        </row>
        <row r="429">
          <cell r="CV429">
            <v>4</v>
          </cell>
        </row>
        <row r="430">
          <cell r="CV430">
            <v>2</v>
          </cell>
        </row>
        <row r="431">
          <cell r="CV431">
            <v>3</v>
          </cell>
        </row>
        <row r="432">
          <cell r="CV432">
            <v>3</v>
          </cell>
        </row>
        <row r="433">
          <cell r="CV433">
            <v>3</v>
          </cell>
        </row>
        <row r="434">
          <cell r="CV434">
            <v>2</v>
          </cell>
        </row>
        <row r="435">
          <cell r="CV435">
            <v>1</v>
          </cell>
        </row>
        <row r="436">
          <cell r="CV436">
            <v>2</v>
          </cell>
        </row>
        <row r="437">
          <cell r="CV437">
            <v>4</v>
          </cell>
        </row>
        <row r="438">
          <cell r="CV438">
            <v>4</v>
          </cell>
        </row>
        <row r="439">
          <cell r="CV439">
            <v>4</v>
          </cell>
        </row>
        <row r="440">
          <cell r="CV440">
            <v>2</v>
          </cell>
        </row>
        <row r="441">
          <cell r="CV441">
            <v>3</v>
          </cell>
        </row>
        <row r="442">
          <cell r="CV442">
            <v>1</v>
          </cell>
        </row>
        <row r="443">
          <cell r="CV443">
            <v>4</v>
          </cell>
        </row>
        <row r="444">
          <cell r="CV444">
            <v>3</v>
          </cell>
        </row>
        <row r="445">
          <cell r="CV445">
            <v>3</v>
          </cell>
        </row>
        <row r="446">
          <cell r="CV446">
            <v>2</v>
          </cell>
        </row>
        <row r="447">
          <cell r="CV447">
            <v>2</v>
          </cell>
        </row>
        <row r="448">
          <cell r="CV448">
            <v>2</v>
          </cell>
        </row>
        <row r="449">
          <cell r="CV449">
            <v>1</v>
          </cell>
        </row>
        <row r="450">
          <cell r="CV450">
            <v>2</v>
          </cell>
        </row>
        <row r="451">
          <cell r="CV451">
            <v>2</v>
          </cell>
        </row>
        <row r="452">
          <cell r="CV452">
            <v>3</v>
          </cell>
        </row>
        <row r="453">
          <cell r="CV453">
            <v>3</v>
          </cell>
        </row>
        <row r="454">
          <cell r="CV454">
            <v>3</v>
          </cell>
        </row>
        <row r="455">
          <cell r="CV455">
            <v>3</v>
          </cell>
        </row>
        <row r="456">
          <cell r="CV456">
            <v>2</v>
          </cell>
        </row>
        <row r="457">
          <cell r="CV457">
            <v>3</v>
          </cell>
        </row>
        <row r="458">
          <cell r="CV458">
            <v>2</v>
          </cell>
        </row>
        <row r="459">
          <cell r="CV459">
            <v>3</v>
          </cell>
        </row>
        <row r="460">
          <cell r="CV460">
            <v>2</v>
          </cell>
        </row>
        <row r="461">
          <cell r="CV461">
            <v>3</v>
          </cell>
        </row>
        <row r="462">
          <cell r="CV462">
            <v>3</v>
          </cell>
        </row>
        <row r="463">
          <cell r="CV463">
            <v>3</v>
          </cell>
        </row>
        <row r="464">
          <cell r="CV464">
            <v>3</v>
          </cell>
        </row>
        <row r="465">
          <cell r="CV465">
            <v>5</v>
          </cell>
        </row>
        <row r="466">
          <cell r="CV466">
            <v>3</v>
          </cell>
        </row>
        <row r="467">
          <cell r="CV467">
            <v>2</v>
          </cell>
        </row>
        <row r="468">
          <cell r="CV468">
            <v>5</v>
          </cell>
        </row>
        <row r="469">
          <cell r="CV469">
            <v>5</v>
          </cell>
        </row>
        <row r="470">
          <cell r="CV470">
            <v>3</v>
          </cell>
        </row>
        <row r="471">
          <cell r="CV471">
            <v>3</v>
          </cell>
        </row>
        <row r="472">
          <cell r="CV472">
            <v>3</v>
          </cell>
        </row>
        <row r="473">
          <cell r="CV473">
            <v>2</v>
          </cell>
        </row>
        <row r="474">
          <cell r="CV474">
            <v>2</v>
          </cell>
        </row>
        <row r="475">
          <cell r="CV475">
            <v>1</v>
          </cell>
        </row>
        <row r="476">
          <cell r="CV476">
            <v>2</v>
          </cell>
        </row>
        <row r="477">
          <cell r="CV477">
            <v>2</v>
          </cell>
        </row>
        <row r="478">
          <cell r="CV478">
            <v>4</v>
          </cell>
        </row>
        <row r="479">
          <cell r="CV479">
            <v>2</v>
          </cell>
        </row>
        <row r="480">
          <cell r="CV480">
            <v>3</v>
          </cell>
        </row>
        <row r="481">
          <cell r="CV481">
            <v>5</v>
          </cell>
        </row>
        <row r="482">
          <cell r="CV482">
            <v>3</v>
          </cell>
        </row>
        <row r="483">
          <cell r="CV483">
            <v>5</v>
          </cell>
        </row>
        <row r="484">
          <cell r="CV484">
            <v>3</v>
          </cell>
        </row>
        <row r="485">
          <cell r="CV485">
            <v>2</v>
          </cell>
        </row>
        <row r="486">
          <cell r="CV486">
            <v>3</v>
          </cell>
        </row>
        <row r="487">
          <cell r="CV487">
            <v>5</v>
          </cell>
        </row>
        <row r="488">
          <cell r="CV488">
            <v>3</v>
          </cell>
        </row>
        <row r="489">
          <cell r="CV489">
            <v>2</v>
          </cell>
        </row>
        <row r="490">
          <cell r="CV490">
            <v>3</v>
          </cell>
        </row>
        <row r="491">
          <cell r="CV491">
            <v>2</v>
          </cell>
        </row>
        <row r="492">
          <cell r="CV492">
            <v>2</v>
          </cell>
        </row>
        <row r="493">
          <cell r="CV493">
            <v>3</v>
          </cell>
        </row>
        <row r="494">
          <cell r="CV494">
            <v>3</v>
          </cell>
        </row>
        <row r="495">
          <cell r="CV495">
            <v>1</v>
          </cell>
        </row>
        <row r="496">
          <cell r="CV496">
            <v>3</v>
          </cell>
        </row>
        <row r="497">
          <cell r="CV497">
            <v>2</v>
          </cell>
        </row>
        <row r="498">
          <cell r="CV498">
            <v>2</v>
          </cell>
        </row>
        <row r="499">
          <cell r="CV499">
            <v>2</v>
          </cell>
        </row>
        <row r="500">
          <cell r="CV500">
            <v>3</v>
          </cell>
        </row>
        <row r="501">
          <cell r="CV501">
            <v>2</v>
          </cell>
        </row>
        <row r="502">
          <cell r="CV502">
            <v>2</v>
          </cell>
        </row>
        <row r="503">
          <cell r="CV503">
            <v>3</v>
          </cell>
        </row>
        <row r="504">
          <cell r="CV504">
            <v>3</v>
          </cell>
        </row>
        <row r="505">
          <cell r="CV505">
            <v>3</v>
          </cell>
        </row>
        <row r="506">
          <cell r="CV506">
            <v>3</v>
          </cell>
        </row>
        <row r="507">
          <cell r="CV507">
            <v>4</v>
          </cell>
        </row>
        <row r="508">
          <cell r="CV508">
            <v>2</v>
          </cell>
        </row>
        <row r="509">
          <cell r="CV509">
            <v>3</v>
          </cell>
        </row>
        <row r="510">
          <cell r="CV510">
            <v>1</v>
          </cell>
        </row>
        <row r="511">
          <cell r="CV511">
            <v>3</v>
          </cell>
        </row>
        <row r="512">
          <cell r="CV512">
            <v>2</v>
          </cell>
        </row>
        <row r="513">
          <cell r="CV513">
            <v>5</v>
          </cell>
        </row>
        <row r="514">
          <cell r="CV514">
            <v>2</v>
          </cell>
        </row>
        <row r="515">
          <cell r="CV515">
            <v>1</v>
          </cell>
        </row>
        <row r="516">
          <cell r="CV516">
            <v>2</v>
          </cell>
        </row>
        <row r="517">
          <cell r="CV517">
            <v>2</v>
          </cell>
        </row>
        <row r="518">
          <cell r="CV518">
            <v>3</v>
          </cell>
        </row>
        <row r="519">
          <cell r="CV519">
            <v>2</v>
          </cell>
        </row>
        <row r="520">
          <cell r="CV520">
            <v>3</v>
          </cell>
        </row>
        <row r="521">
          <cell r="CV521">
            <v>1</v>
          </cell>
        </row>
        <row r="522">
          <cell r="CV522">
            <v>4</v>
          </cell>
        </row>
        <row r="523">
          <cell r="CV523">
            <v>1</v>
          </cell>
        </row>
        <row r="524">
          <cell r="CV524">
            <v>3</v>
          </cell>
        </row>
        <row r="525">
          <cell r="CV525">
            <v>2</v>
          </cell>
        </row>
        <row r="526">
          <cell r="CV526">
            <v>5</v>
          </cell>
        </row>
        <row r="527">
          <cell r="CV527">
            <v>5</v>
          </cell>
        </row>
        <row r="528">
          <cell r="CV528">
            <v>3</v>
          </cell>
        </row>
        <row r="529">
          <cell r="CV529">
            <v>5</v>
          </cell>
        </row>
        <row r="530">
          <cell r="CV530">
            <v>5</v>
          </cell>
        </row>
        <row r="531">
          <cell r="CV531">
            <v>4</v>
          </cell>
        </row>
        <row r="532">
          <cell r="CV532">
            <v>3</v>
          </cell>
        </row>
        <row r="533">
          <cell r="CV533">
            <v>3</v>
          </cell>
        </row>
        <row r="534">
          <cell r="CV534">
            <v>2</v>
          </cell>
        </row>
        <row r="535">
          <cell r="CV535">
            <v>3</v>
          </cell>
        </row>
        <row r="536">
          <cell r="CV536">
            <v>3</v>
          </cell>
        </row>
        <row r="537">
          <cell r="CV537">
            <v>5</v>
          </cell>
        </row>
        <row r="538">
          <cell r="CV538">
            <v>3</v>
          </cell>
        </row>
        <row r="539">
          <cell r="CV539">
            <v>3</v>
          </cell>
        </row>
        <row r="540">
          <cell r="CV540">
            <v>2</v>
          </cell>
        </row>
        <row r="541">
          <cell r="CV541">
            <v>3</v>
          </cell>
        </row>
        <row r="542">
          <cell r="CV542">
            <v>2</v>
          </cell>
        </row>
        <row r="543">
          <cell r="CV543">
            <v>2</v>
          </cell>
        </row>
        <row r="544">
          <cell r="CV544">
            <v>2</v>
          </cell>
        </row>
        <row r="545">
          <cell r="CV545">
            <v>3</v>
          </cell>
        </row>
        <row r="546">
          <cell r="CV546">
            <v>3</v>
          </cell>
        </row>
        <row r="547">
          <cell r="CV547">
            <v>2</v>
          </cell>
        </row>
        <row r="548">
          <cell r="CV548">
            <v>1</v>
          </cell>
        </row>
        <row r="549">
          <cell r="CV549">
            <v>1</v>
          </cell>
        </row>
        <row r="550">
          <cell r="CV550">
            <v>2</v>
          </cell>
        </row>
        <row r="551">
          <cell r="CV551">
            <v>3</v>
          </cell>
        </row>
        <row r="552">
          <cell r="CV552">
            <v>2</v>
          </cell>
        </row>
        <row r="553">
          <cell r="CV553">
            <v>4</v>
          </cell>
        </row>
        <row r="554">
          <cell r="CV554">
            <v>3</v>
          </cell>
        </row>
        <row r="555">
          <cell r="CV555">
            <v>3</v>
          </cell>
        </row>
        <row r="556">
          <cell r="CV556">
            <v>1</v>
          </cell>
        </row>
        <row r="557">
          <cell r="CV557">
            <v>1</v>
          </cell>
        </row>
        <row r="558">
          <cell r="CV558">
            <v>3</v>
          </cell>
        </row>
        <row r="559">
          <cell r="CV559">
            <v>5</v>
          </cell>
        </row>
        <row r="560">
          <cell r="CV560">
            <v>3</v>
          </cell>
        </row>
        <row r="561">
          <cell r="CV561">
            <v>1</v>
          </cell>
        </row>
        <row r="562">
          <cell r="CV562">
            <v>4</v>
          </cell>
        </row>
        <row r="563">
          <cell r="CV563">
            <v>1</v>
          </cell>
        </row>
        <row r="564">
          <cell r="CV564">
            <v>3</v>
          </cell>
        </row>
        <row r="565">
          <cell r="CV565">
            <v>2</v>
          </cell>
        </row>
        <row r="566">
          <cell r="CV566">
            <v>3</v>
          </cell>
        </row>
        <row r="567">
          <cell r="CV567">
            <v>3</v>
          </cell>
        </row>
        <row r="568">
          <cell r="CV568">
            <v>3</v>
          </cell>
        </row>
        <row r="569">
          <cell r="CV569">
            <v>3</v>
          </cell>
        </row>
        <row r="570">
          <cell r="CV570">
            <v>2</v>
          </cell>
        </row>
        <row r="571">
          <cell r="CV571">
            <v>3</v>
          </cell>
        </row>
        <row r="572">
          <cell r="CV572">
            <v>2</v>
          </cell>
        </row>
        <row r="573">
          <cell r="CV573">
            <v>4</v>
          </cell>
        </row>
        <row r="574">
          <cell r="CV574">
            <v>2</v>
          </cell>
        </row>
        <row r="575">
          <cell r="CV575">
            <v>2</v>
          </cell>
        </row>
        <row r="576">
          <cell r="CV576">
            <v>1</v>
          </cell>
        </row>
        <row r="577">
          <cell r="CV577">
            <v>5</v>
          </cell>
        </row>
        <row r="578">
          <cell r="CV578">
            <v>3</v>
          </cell>
        </row>
        <row r="579">
          <cell r="CV579">
            <v>3</v>
          </cell>
        </row>
        <row r="580">
          <cell r="CV580">
            <v>3</v>
          </cell>
        </row>
        <row r="581">
          <cell r="CV581">
            <v>2</v>
          </cell>
        </row>
        <row r="582">
          <cell r="CV582">
            <v>5</v>
          </cell>
        </row>
        <row r="583">
          <cell r="CV583">
            <v>3</v>
          </cell>
        </row>
        <row r="584">
          <cell r="CV584">
            <v>2</v>
          </cell>
        </row>
        <row r="585">
          <cell r="CV585">
            <v>3</v>
          </cell>
        </row>
        <row r="586">
          <cell r="CV586">
            <v>2</v>
          </cell>
        </row>
        <row r="587">
          <cell r="CV587">
            <v>4</v>
          </cell>
        </row>
        <row r="588">
          <cell r="CV588">
            <v>3</v>
          </cell>
        </row>
        <row r="589">
          <cell r="CV589">
            <v>2</v>
          </cell>
        </row>
        <row r="590">
          <cell r="CV590">
            <v>4</v>
          </cell>
        </row>
        <row r="591">
          <cell r="CV591">
            <v>2</v>
          </cell>
        </row>
        <row r="592">
          <cell r="CV592">
            <v>5</v>
          </cell>
        </row>
        <row r="593">
          <cell r="CV593">
            <v>1</v>
          </cell>
        </row>
        <row r="594">
          <cell r="CV594">
            <v>3</v>
          </cell>
        </row>
        <row r="595">
          <cell r="CV595">
            <v>3</v>
          </cell>
        </row>
        <row r="596">
          <cell r="CV596">
            <v>1</v>
          </cell>
        </row>
        <row r="597">
          <cell r="CV597">
            <v>3</v>
          </cell>
        </row>
        <row r="598">
          <cell r="CV598">
            <v>2</v>
          </cell>
        </row>
        <row r="599">
          <cell r="CV599">
            <v>3</v>
          </cell>
        </row>
        <row r="600">
          <cell r="CV600">
            <v>2</v>
          </cell>
        </row>
        <row r="601">
          <cell r="CV601">
            <v>2</v>
          </cell>
        </row>
        <row r="602">
          <cell r="CV602">
            <v>2</v>
          </cell>
        </row>
        <row r="603">
          <cell r="CV603">
            <v>2</v>
          </cell>
        </row>
        <row r="604">
          <cell r="CV604">
            <v>2</v>
          </cell>
        </row>
        <row r="605">
          <cell r="CV605">
            <v>3</v>
          </cell>
        </row>
        <row r="606">
          <cell r="CV606">
            <v>3</v>
          </cell>
        </row>
        <row r="607">
          <cell r="CV607">
            <v>2</v>
          </cell>
        </row>
        <row r="608">
          <cell r="CV608">
            <v>2</v>
          </cell>
        </row>
        <row r="609">
          <cell r="CV609">
            <v>3</v>
          </cell>
        </row>
        <row r="610">
          <cell r="CV610">
            <v>5</v>
          </cell>
        </row>
        <row r="611">
          <cell r="CV611">
            <v>1</v>
          </cell>
        </row>
        <row r="612">
          <cell r="CV612">
            <v>3</v>
          </cell>
        </row>
        <row r="613">
          <cell r="CV613">
            <v>2</v>
          </cell>
        </row>
        <row r="614">
          <cell r="CV614">
            <v>2</v>
          </cell>
        </row>
        <row r="615">
          <cell r="CV615">
            <v>2</v>
          </cell>
        </row>
        <row r="616">
          <cell r="CV616">
            <v>3</v>
          </cell>
        </row>
        <row r="617">
          <cell r="CV617">
            <v>3</v>
          </cell>
        </row>
        <row r="618">
          <cell r="CV618">
            <v>3</v>
          </cell>
        </row>
        <row r="619">
          <cell r="CV619">
            <v>1</v>
          </cell>
        </row>
        <row r="620">
          <cell r="CV620">
            <v>3</v>
          </cell>
        </row>
        <row r="621">
          <cell r="CV621">
            <v>2</v>
          </cell>
        </row>
        <row r="622">
          <cell r="CV622">
            <v>2</v>
          </cell>
        </row>
        <row r="623">
          <cell r="CV623">
            <v>2</v>
          </cell>
        </row>
        <row r="624">
          <cell r="CV624">
            <v>3</v>
          </cell>
        </row>
        <row r="625">
          <cell r="CV625">
            <v>2</v>
          </cell>
        </row>
        <row r="626">
          <cell r="CV626">
            <v>5</v>
          </cell>
        </row>
        <row r="627">
          <cell r="CV627">
            <v>1</v>
          </cell>
        </row>
        <row r="628">
          <cell r="CV628">
            <v>3</v>
          </cell>
        </row>
        <row r="629">
          <cell r="CV629">
            <v>3</v>
          </cell>
        </row>
        <row r="630">
          <cell r="CV630">
            <v>2</v>
          </cell>
        </row>
        <row r="631">
          <cell r="CV631">
            <v>2</v>
          </cell>
        </row>
        <row r="632">
          <cell r="CV632">
            <v>3</v>
          </cell>
        </row>
        <row r="633">
          <cell r="CV633">
            <v>3</v>
          </cell>
        </row>
        <row r="634">
          <cell r="CV634">
            <v>2</v>
          </cell>
        </row>
        <row r="635">
          <cell r="CV635">
            <v>3</v>
          </cell>
        </row>
        <row r="636">
          <cell r="CV636">
            <v>2</v>
          </cell>
        </row>
        <row r="637">
          <cell r="CV637">
            <v>3</v>
          </cell>
        </row>
        <row r="638">
          <cell r="CV638">
            <v>2</v>
          </cell>
        </row>
        <row r="639">
          <cell r="CV639">
            <v>2</v>
          </cell>
        </row>
        <row r="640">
          <cell r="CV640">
            <v>3</v>
          </cell>
        </row>
        <row r="641">
          <cell r="CV641">
            <v>3</v>
          </cell>
        </row>
        <row r="642">
          <cell r="CV642">
            <v>2</v>
          </cell>
        </row>
        <row r="643">
          <cell r="CV643">
            <v>5</v>
          </cell>
        </row>
        <row r="644">
          <cell r="CV644">
            <v>3</v>
          </cell>
        </row>
        <row r="645">
          <cell r="CV645">
            <v>5</v>
          </cell>
        </row>
        <row r="646">
          <cell r="CV646">
            <v>2</v>
          </cell>
        </row>
        <row r="647">
          <cell r="CV647">
            <v>3</v>
          </cell>
        </row>
        <row r="648">
          <cell r="CV648">
            <v>3</v>
          </cell>
        </row>
        <row r="649">
          <cell r="CV649">
            <v>2</v>
          </cell>
        </row>
        <row r="650">
          <cell r="CV650">
            <v>2</v>
          </cell>
        </row>
        <row r="651">
          <cell r="CV651">
            <v>1</v>
          </cell>
        </row>
        <row r="652">
          <cell r="CV652">
            <v>2</v>
          </cell>
        </row>
        <row r="653">
          <cell r="CV653">
            <v>2</v>
          </cell>
        </row>
        <row r="654">
          <cell r="CV654">
            <v>1</v>
          </cell>
        </row>
        <row r="655">
          <cell r="CV655">
            <v>1</v>
          </cell>
        </row>
        <row r="656">
          <cell r="CV656">
            <v>5</v>
          </cell>
        </row>
        <row r="657">
          <cell r="CV657">
            <v>3</v>
          </cell>
        </row>
        <row r="658">
          <cell r="CV658">
            <v>2</v>
          </cell>
        </row>
        <row r="659">
          <cell r="CV659">
            <v>5</v>
          </cell>
        </row>
        <row r="660">
          <cell r="CV660">
            <v>5</v>
          </cell>
        </row>
        <row r="661">
          <cell r="CV661">
            <v>4</v>
          </cell>
        </row>
        <row r="662">
          <cell r="CV662">
            <v>3</v>
          </cell>
        </row>
        <row r="663">
          <cell r="CV663">
            <v>2</v>
          </cell>
        </row>
        <row r="664">
          <cell r="CV664">
            <v>3</v>
          </cell>
        </row>
        <row r="665">
          <cell r="CV665">
            <v>2</v>
          </cell>
        </row>
        <row r="666">
          <cell r="CV666">
            <v>1</v>
          </cell>
        </row>
        <row r="667">
          <cell r="CV667">
            <v>2</v>
          </cell>
        </row>
        <row r="668">
          <cell r="CV668">
            <v>3</v>
          </cell>
        </row>
        <row r="669">
          <cell r="CV669">
            <v>5</v>
          </cell>
        </row>
        <row r="670">
          <cell r="CV670">
            <v>1</v>
          </cell>
        </row>
        <row r="671">
          <cell r="CV671">
            <v>2</v>
          </cell>
        </row>
        <row r="672">
          <cell r="CV672">
            <v>2</v>
          </cell>
        </row>
        <row r="673">
          <cell r="CV673">
            <v>4</v>
          </cell>
        </row>
        <row r="674">
          <cell r="CV674">
            <v>3</v>
          </cell>
        </row>
        <row r="675">
          <cell r="CV675">
            <v>4</v>
          </cell>
        </row>
        <row r="676">
          <cell r="CV676">
            <v>1</v>
          </cell>
        </row>
        <row r="677">
          <cell r="CV677">
            <v>4</v>
          </cell>
        </row>
        <row r="678">
          <cell r="CV678">
            <v>2</v>
          </cell>
        </row>
        <row r="679">
          <cell r="CV679">
            <v>3</v>
          </cell>
        </row>
        <row r="680">
          <cell r="CV680">
            <v>2</v>
          </cell>
        </row>
        <row r="681">
          <cell r="CV681">
            <v>2</v>
          </cell>
        </row>
        <row r="682">
          <cell r="CV682">
            <v>2</v>
          </cell>
        </row>
        <row r="683">
          <cell r="CV683">
            <v>1</v>
          </cell>
        </row>
        <row r="684">
          <cell r="CV684">
            <v>4</v>
          </cell>
        </row>
        <row r="685">
          <cell r="CV685">
            <v>2</v>
          </cell>
        </row>
        <row r="686">
          <cell r="CV686">
            <v>3</v>
          </cell>
        </row>
        <row r="687">
          <cell r="CV687">
            <v>1</v>
          </cell>
        </row>
        <row r="688">
          <cell r="CV688">
            <v>2</v>
          </cell>
        </row>
        <row r="689">
          <cell r="CV689">
            <v>2</v>
          </cell>
        </row>
        <row r="690">
          <cell r="CV690">
            <v>5</v>
          </cell>
        </row>
        <row r="691">
          <cell r="CV691">
            <v>3</v>
          </cell>
        </row>
        <row r="692">
          <cell r="CV692">
            <v>2</v>
          </cell>
        </row>
        <row r="693">
          <cell r="CV693">
            <v>2</v>
          </cell>
        </row>
        <row r="694">
          <cell r="CV694">
            <v>3</v>
          </cell>
        </row>
        <row r="695">
          <cell r="CV695">
            <v>3</v>
          </cell>
        </row>
        <row r="696">
          <cell r="CV696">
            <v>2</v>
          </cell>
        </row>
        <row r="697">
          <cell r="CV697">
            <v>2</v>
          </cell>
        </row>
        <row r="698">
          <cell r="CV698">
            <v>2</v>
          </cell>
        </row>
        <row r="699">
          <cell r="CV699">
            <v>2</v>
          </cell>
        </row>
        <row r="700">
          <cell r="CV700">
            <v>2</v>
          </cell>
        </row>
        <row r="701">
          <cell r="CV701">
            <v>4</v>
          </cell>
        </row>
        <row r="702">
          <cell r="CV702">
            <v>4</v>
          </cell>
        </row>
        <row r="703">
          <cell r="CV703">
            <v>2</v>
          </cell>
        </row>
        <row r="704">
          <cell r="CV704">
            <v>3</v>
          </cell>
        </row>
        <row r="705">
          <cell r="CV705">
            <v>2</v>
          </cell>
        </row>
        <row r="706">
          <cell r="CV706">
            <v>2</v>
          </cell>
        </row>
        <row r="707">
          <cell r="CV707">
            <v>5</v>
          </cell>
        </row>
        <row r="708">
          <cell r="CV708">
            <v>3</v>
          </cell>
        </row>
        <row r="709">
          <cell r="CV709">
            <v>2</v>
          </cell>
        </row>
        <row r="710">
          <cell r="CV710">
            <v>2</v>
          </cell>
        </row>
        <row r="711">
          <cell r="CV711">
            <v>2</v>
          </cell>
        </row>
        <row r="712">
          <cell r="CV712">
            <v>5</v>
          </cell>
        </row>
        <row r="713">
          <cell r="CV713">
            <v>2</v>
          </cell>
        </row>
        <row r="714">
          <cell r="CV714">
            <v>1</v>
          </cell>
        </row>
        <row r="715">
          <cell r="CV715">
            <v>3</v>
          </cell>
        </row>
        <row r="716">
          <cell r="CV716">
            <v>3</v>
          </cell>
        </row>
        <row r="717">
          <cell r="CV717">
            <v>2</v>
          </cell>
        </row>
        <row r="718">
          <cell r="CV718">
            <v>2</v>
          </cell>
        </row>
        <row r="719">
          <cell r="CV719">
            <v>2</v>
          </cell>
        </row>
        <row r="720">
          <cell r="CV720">
            <v>2</v>
          </cell>
        </row>
        <row r="721">
          <cell r="CV721">
            <v>1</v>
          </cell>
        </row>
        <row r="722">
          <cell r="CV722">
            <v>3</v>
          </cell>
        </row>
        <row r="723">
          <cell r="CV723">
            <v>3</v>
          </cell>
        </row>
        <row r="724">
          <cell r="CV724">
            <v>3</v>
          </cell>
        </row>
        <row r="725">
          <cell r="CV725">
            <v>5</v>
          </cell>
        </row>
        <row r="726">
          <cell r="CV726">
            <v>2</v>
          </cell>
        </row>
        <row r="727">
          <cell r="CV727">
            <v>2</v>
          </cell>
        </row>
        <row r="728">
          <cell r="CV728">
            <v>2</v>
          </cell>
        </row>
        <row r="729">
          <cell r="CV729">
            <v>2</v>
          </cell>
        </row>
        <row r="730">
          <cell r="CV730">
            <v>3</v>
          </cell>
        </row>
        <row r="731">
          <cell r="CV731">
            <v>2</v>
          </cell>
        </row>
        <row r="732">
          <cell r="CV732">
            <v>5</v>
          </cell>
        </row>
        <row r="733">
          <cell r="CV733">
            <v>2</v>
          </cell>
        </row>
        <row r="734">
          <cell r="CV734">
            <v>2</v>
          </cell>
        </row>
        <row r="735">
          <cell r="CV735">
            <v>3</v>
          </cell>
        </row>
        <row r="736">
          <cell r="CV736">
            <v>2</v>
          </cell>
        </row>
        <row r="737">
          <cell r="CV737">
            <v>3</v>
          </cell>
        </row>
        <row r="738">
          <cell r="CV738">
            <v>3</v>
          </cell>
        </row>
        <row r="739">
          <cell r="CV739">
            <v>2</v>
          </cell>
        </row>
        <row r="740">
          <cell r="CV740">
            <v>3</v>
          </cell>
        </row>
        <row r="741">
          <cell r="CV741">
            <v>5</v>
          </cell>
        </row>
        <row r="742">
          <cell r="CV742">
            <v>3</v>
          </cell>
        </row>
        <row r="743">
          <cell r="CV743">
            <v>5</v>
          </cell>
        </row>
        <row r="744">
          <cell r="CV744">
            <v>2</v>
          </cell>
        </row>
        <row r="745">
          <cell r="CV745">
            <v>2</v>
          </cell>
        </row>
        <row r="746">
          <cell r="CV746">
            <v>4</v>
          </cell>
        </row>
        <row r="747">
          <cell r="CV747">
            <v>3</v>
          </cell>
        </row>
        <row r="748">
          <cell r="CV748">
            <v>4</v>
          </cell>
        </row>
        <row r="749">
          <cell r="CV749">
            <v>3</v>
          </cell>
        </row>
        <row r="750">
          <cell r="CV750">
            <v>1</v>
          </cell>
        </row>
        <row r="751">
          <cell r="CV751">
            <v>2</v>
          </cell>
        </row>
        <row r="752">
          <cell r="CV752">
            <v>2</v>
          </cell>
        </row>
        <row r="753">
          <cell r="CV753">
            <v>2</v>
          </cell>
        </row>
        <row r="754">
          <cell r="CV754">
            <v>1</v>
          </cell>
        </row>
        <row r="755">
          <cell r="CV755">
            <v>5</v>
          </cell>
        </row>
        <row r="756">
          <cell r="CV756">
            <v>3</v>
          </cell>
        </row>
        <row r="757">
          <cell r="CV757">
            <v>3</v>
          </cell>
        </row>
        <row r="758">
          <cell r="CV758">
            <v>3</v>
          </cell>
        </row>
        <row r="759">
          <cell r="CV759">
            <v>2</v>
          </cell>
        </row>
        <row r="760">
          <cell r="CV760">
            <v>3</v>
          </cell>
        </row>
        <row r="761">
          <cell r="CV761">
            <v>2</v>
          </cell>
        </row>
        <row r="762">
          <cell r="CV762">
            <v>3</v>
          </cell>
        </row>
        <row r="763">
          <cell r="CV763">
            <v>2</v>
          </cell>
        </row>
        <row r="764">
          <cell r="CV764">
            <v>2</v>
          </cell>
        </row>
        <row r="765">
          <cell r="CV765">
            <v>3</v>
          </cell>
        </row>
        <row r="766">
          <cell r="CV766">
            <v>4</v>
          </cell>
        </row>
        <row r="767">
          <cell r="CV767">
            <v>2</v>
          </cell>
        </row>
        <row r="768">
          <cell r="CV768">
            <v>4</v>
          </cell>
        </row>
        <row r="769">
          <cell r="CV769">
            <v>4</v>
          </cell>
        </row>
        <row r="770">
          <cell r="CV770">
            <v>1</v>
          </cell>
        </row>
        <row r="771">
          <cell r="CV771">
            <v>2</v>
          </cell>
        </row>
        <row r="772">
          <cell r="CV772">
            <v>2</v>
          </cell>
        </row>
        <row r="773">
          <cell r="CV773">
            <v>5</v>
          </cell>
        </row>
        <row r="774">
          <cell r="CV774">
            <v>2</v>
          </cell>
        </row>
        <row r="775">
          <cell r="CV775">
            <v>2</v>
          </cell>
        </row>
        <row r="776">
          <cell r="CV776">
            <v>3</v>
          </cell>
        </row>
        <row r="777">
          <cell r="CV777">
            <v>4</v>
          </cell>
        </row>
        <row r="778">
          <cell r="CV778">
            <v>2</v>
          </cell>
        </row>
        <row r="779">
          <cell r="CV779">
            <v>2</v>
          </cell>
        </row>
        <row r="780">
          <cell r="CV780">
            <v>2</v>
          </cell>
        </row>
        <row r="781">
          <cell r="CV781">
            <v>3</v>
          </cell>
        </row>
        <row r="782">
          <cell r="CV782">
            <v>3</v>
          </cell>
        </row>
        <row r="783">
          <cell r="CV783">
            <v>3</v>
          </cell>
        </row>
        <row r="784">
          <cell r="CV784">
            <v>2</v>
          </cell>
        </row>
        <row r="785">
          <cell r="CV785">
            <v>2</v>
          </cell>
        </row>
        <row r="786">
          <cell r="CV786">
            <v>2</v>
          </cell>
        </row>
        <row r="787">
          <cell r="CV787">
            <v>3</v>
          </cell>
        </row>
        <row r="788">
          <cell r="CV788">
            <v>3</v>
          </cell>
        </row>
        <row r="789">
          <cell r="CV789">
            <v>2</v>
          </cell>
        </row>
        <row r="790">
          <cell r="CV790">
            <v>2</v>
          </cell>
        </row>
        <row r="791">
          <cell r="CV791">
            <v>2</v>
          </cell>
        </row>
        <row r="792">
          <cell r="CV792">
            <v>2</v>
          </cell>
        </row>
        <row r="793">
          <cell r="CV793">
            <v>4</v>
          </cell>
        </row>
        <row r="794">
          <cell r="CV794">
            <v>3</v>
          </cell>
        </row>
        <row r="795">
          <cell r="CV795">
            <v>2</v>
          </cell>
        </row>
        <row r="796">
          <cell r="CV796">
            <v>3</v>
          </cell>
        </row>
        <row r="797">
          <cell r="CV797">
            <v>2</v>
          </cell>
        </row>
        <row r="798">
          <cell r="CV798">
            <v>4</v>
          </cell>
        </row>
        <row r="799">
          <cell r="CV799">
            <v>3</v>
          </cell>
        </row>
        <row r="800">
          <cell r="CV800">
            <v>3</v>
          </cell>
        </row>
        <row r="801">
          <cell r="CV801">
            <v>4</v>
          </cell>
        </row>
        <row r="802">
          <cell r="CV802">
            <v>2</v>
          </cell>
        </row>
        <row r="803">
          <cell r="CV803">
            <v>2</v>
          </cell>
        </row>
        <row r="804">
          <cell r="CV804">
            <v>2</v>
          </cell>
        </row>
        <row r="805">
          <cell r="CV805">
            <v>3</v>
          </cell>
        </row>
        <row r="806">
          <cell r="CV806">
            <v>3</v>
          </cell>
        </row>
        <row r="807">
          <cell r="CV807">
            <v>2</v>
          </cell>
        </row>
        <row r="808">
          <cell r="CV808">
            <v>2</v>
          </cell>
        </row>
        <row r="809">
          <cell r="CV809">
            <v>3</v>
          </cell>
        </row>
        <row r="810">
          <cell r="CV810">
            <v>2</v>
          </cell>
        </row>
        <row r="811">
          <cell r="CV811">
            <v>3</v>
          </cell>
        </row>
        <row r="812">
          <cell r="CV812">
            <v>2</v>
          </cell>
        </row>
        <row r="813">
          <cell r="CV813">
            <v>1</v>
          </cell>
        </row>
        <row r="814">
          <cell r="CV814">
            <v>1</v>
          </cell>
        </row>
        <row r="815">
          <cell r="CV815">
            <v>4</v>
          </cell>
        </row>
        <row r="816">
          <cell r="CV816">
            <v>3</v>
          </cell>
        </row>
        <row r="817">
          <cell r="CV817">
            <v>3</v>
          </cell>
        </row>
        <row r="818">
          <cell r="CV818">
            <v>2</v>
          </cell>
        </row>
        <row r="819">
          <cell r="CV819">
            <v>2</v>
          </cell>
        </row>
        <row r="820">
          <cell r="CV820">
            <v>2</v>
          </cell>
        </row>
        <row r="821">
          <cell r="CV821">
            <v>2</v>
          </cell>
        </row>
        <row r="822">
          <cell r="CV822">
            <v>2</v>
          </cell>
        </row>
        <row r="823">
          <cell r="CV823">
            <v>2</v>
          </cell>
        </row>
        <row r="824">
          <cell r="CV824">
            <v>3</v>
          </cell>
        </row>
        <row r="825">
          <cell r="CV825">
            <v>3</v>
          </cell>
        </row>
        <row r="826">
          <cell r="CV826">
            <v>3</v>
          </cell>
        </row>
        <row r="827">
          <cell r="CV827">
            <v>3</v>
          </cell>
        </row>
        <row r="828">
          <cell r="CV828">
            <v>2</v>
          </cell>
        </row>
        <row r="829">
          <cell r="CV829">
            <v>2</v>
          </cell>
        </row>
        <row r="830">
          <cell r="CV830">
            <v>1</v>
          </cell>
        </row>
        <row r="831">
          <cell r="CV831">
            <v>2</v>
          </cell>
        </row>
        <row r="832">
          <cell r="CV832">
            <v>2</v>
          </cell>
        </row>
        <row r="833">
          <cell r="CV833">
            <v>4</v>
          </cell>
        </row>
        <row r="834">
          <cell r="CV834">
            <v>4</v>
          </cell>
        </row>
        <row r="835">
          <cell r="CV835">
            <v>5</v>
          </cell>
        </row>
        <row r="836">
          <cell r="CV836">
            <v>3</v>
          </cell>
        </row>
        <row r="837">
          <cell r="CV837">
            <v>4</v>
          </cell>
        </row>
        <row r="838">
          <cell r="CV838">
            <v>2</v>
          </cell>
        </row>
        <row r="839">
          <cell r="CV839">
            <v>3</v>
          </cell>
        </row>
        <row r="840">
          <cell r="CV840">
            <v>2</v>
          </cell>
        </row>
        <row r="841">
          <cell r="CV841">
            <v>2</v>
          </cell>
        </row>
        <row r="842">
          <cell r="CV842">
            <v>4</v>
          </cell>
        </row>
        <row r="843">
          <cell r="CV843">
            <v>3</v>
          </cell>
        </row>
        <row r="844">
          <cell r="CV844">
            <v>3</v>
          </cell>
        </row>
        <row r="845">
          <cell r="CV845">
            <v>5</v>
          </cell>
        </row>
        <row r="846">
          <cell r="CV846">
            <v>4</v>
          </cell>
        </row>
        <row r="847">
          <cell r="CV847">
            <v>3</v>
          </cell>
        </row>
        <row r="848">
          <cell r="CV848">
            <v>2</v>
          </cell>
        </row>
        <row r="849">
          <cell r="CV849">
            <v>3</v>
          </cell>
        </row>
        <row r="850">
          <cell r="CV850">
            <v>2</v>
          </cell>
        </row>
        <row r="851">
          <cell r="CV851">
            <v>3</v>
          </cell>
        </row>
        <row r="852">
          <cell r="CV852">
            <v>1</v>
          </cell>
        </row>
        <row r="853">
          <cell r="CV853">
            <v>2</v>
          </cell>
        </row>
        <row r="854">
          <cell r="CV854">
            <v>3</v>
          </cell>
        </row>
        <row r="855">
          <cell r="CV855">
            <v>3</v>
          </cell>
        </row>
        <row r="856">
          <cell r="CV856">
            <v>2</v>
          </cell>
        </row>
        <row r="857">
          <cell r="CV857">
            <v>2</v>
          </cell>
        </row>
        <row r="858">
          <cell r="CV858">
            <v>3</v>
          </cell>
        </row>
        <row r="859">
          <cell r="CV859">
            <v>1</v>
          </cell>
        </row>
        <row r="860">
          <cell r="CV860">
            <v>2</v>
          </cell>
        </row>
        <row r="861">
          <cell r="CV861">
            <v>1</v>
          </cell>
        </row>
        <row r="862">
          <cell r="CV862">
            <v>3</v>
          </cell>
        </row>
        <row r="863">
          <cell r="CV863">
            <v>4</v>
          </cell>
        </row>
        <row r="864">
          <cell r="CV864">
            <v>2</v>
          </cell>
        </row>
        <row r="865">
          <cell r="CV865">
            <v>2</v>
          </cell>
        </row>
        <row r="866">
          <cell r="CV866">
            <v>3</v>
          </cell>
        </row>
        <row r="867">
          <cell r="CV867">
            <v>3</v>
          </cell>
        </row>
        <row r="868">
          <cell r="CV868">
            <v>4</v>
          </cell>
        </row>
        <row r="869">
          <cell r="CV869">
            <v>3</v>
          </cell>
        </row>
        <row r="870">
          <cell r="CV870">
            <v>4</v>
          </cell>
        </row>
        <row r="871">
          <cell r="CV871">
            <v>3</v>
          </cell>
        </row>
        <row r="872">
          <cell r="CV872">
            <v>2</v>
          </cell>
        </row>
        <row r="873">
          <cell r="CV873">
            <v>2</v>
          </cell>
        </row>
        <row r="874">
          <cell r="CV874">
            <v>5</v>
          </cell>
        </row>
        <row r="875">
          <cell r="CV875">
            <v>2</v>
          </cell>
        </row>
        <row r="876">
          <cell r="CV876">
            <v>2</v>
          </cell>
        </row>
        <row r="877">
          <cell r="CV877">
            <v>1</v>
          </cell>
        </row>
        <row r="878">
          <cell r="CV878">
            <v>3</v>
          </cell>
        </row>
        <row r="879">
          <cell r="CV879">
            <v>3</v>
          </cell>
        </row>
        <row r="880">
          <cell r="CV880">
            <v>3</v>
          </cell>
        </row>
        <row r="881">
          <cell r="CV881">
            <v>3</v>
          </cell>
        </row>
        <row r="883">
          <cell r="CV883">
            <v>3</v>
          </cell>
        </row>
        <row r="884">
          <cell r="CV884">
            <v>5</v>
          </cell>
        </row>
        <row r="885">
          <cell r="CV885">
            <v>1</v>
          </cell>
        </row>
        <row r="886">
          <cell r="CV886">
            <v>1</v>
          </cell>
        </row>
        <row r="887">
          <cell r="CV887">
            <v>2</v>
          </cell>
        </row>
        <row r="888">
          <cell r="CV888">
            <v>1</v>
          </cell>
        </row>
        <row r="889">
          <cell r="CV889">
            <v>3</v>
          </cell>
        </row>
        <row r="890">
          <cell r="CV890">
            <v>2</v>
          </cell>
        </row>
        <row r="891">
          <cell r="CV891">
            <v>4</v>
          </cell>
        </row>
        <row r="892">
          <cell r="CV892">
            <v>3</v>
          </cell>
        </row>
        <row r="893">
          <cell r="CV893">
            <v>3</v>
          </cell>
        </row>
        <row r="894">
          <cell r="CV894">
            <v>1</v>
          </cell>
        </row>
        <row r="895">
          <cell r="CV895">
            <v>3</v>
          </cell>
        </row>
        <row r="896">
          <cell r="CV896">
            <v>5</v>
          </cell>
        </row>
        <row r="897">
          <cell r="CV897">
            <v>2</v>
          </cell>
        </row>
        <row r="898">
          <cell r="CV898">
            <v>1</v>
          </cell>
        </row>
        <row r="899">
          <cell r="CV899">
            <v>5</v>
          </cell>
        </row>
        <row r="900">
          <cell r="CV900">
            <v>2</v>
          </cell>
        </row>
        <row r="901">
          <cell r="CV901">
            <v>4</v>
          </cell>
        </row>
        <row r="902">
          <cell r="CV902">
            <v>3</v>
          </cell>
        </row>
        <row r="903">
          <cell r="CV903">
            <v>2</v>
          </cell>
        </row>
        <row r="904">
          <cell r="CV904">
            <v>3</v>
          </cell>
        </row>
        <row r="905">
          <cell r="CV905">
            <v>2</v>
          </cell>
        </row>
        <row r="906">
          <cell r="CV906">
            <v>2</v>
          </cell>
        </row>
        <row r="907">
          <cell r="CV907">
            <v>2</v>
          </cell>
        </row>
        <row r="908">
          <cell r="CV908">
            <v>2</v>
          </cell>
        </row>
        <row r="909">
          <cell r="CV909">
            <v>2</v>
          </cell>
        </row>
        <row r="910">
          <cell r="CV910">
            <v>5</v>
          </cell>
        </row>
        <row r="911">
          <cell r="CV911">
            <v>3</v>
          </cell>
        </row>
        <row r="912">
          <cell r="CV912">
            <v>5</v>
          </cell>
        </row>
        <row r="913">
          <cell r="CV913">
            <v>4</v>
          </cell>
        </row>
        <row r="914">
          <cell r="CV914">
            <v>3</v>
          </cell>
        </row>
        <row r="915">
          <cell r="CV915">
            <v>3</v>
          </cell>
        </row>
        <row r="916">
          <cell r="CV916">
            <v>2</v>
          </cell>
        </row>
        <row r="917">
          <cell r="CV917">
            <v>2</v>
          </cell>
        </row>
        <row r="918">
          <cell r="CV918">
            <v>3</v>
          </cell>
        </row>
        <row r="919">
          <cell r="CV919">
            <v>2</v>
          </cell>
        </row>
        <row r="920">
          <cell r="CV920">
            <v>1</v>
          </cell>
        </row>
        <row r="921">
          <cell r="CV921">
            <v>5</v>
          </cell>
        </row>
        <row r="922">
          <cell r="CV922">
            <v>5</v>
          </cell>
        </row>
        <row r="923">
          <cell r="CV923">
            <v>5</v>
          </cell>
        </row>
        <row r="924">
          <cell r="CV924">
            <v>2</v>
          </cell>
        </row>
        <row r="925">
          <cell r="CV925">
            <v>2</v>
          </cell>
        </row>
        <row r="926">
          <cell r="CV926">
            <v>3</v>
          </cell>
        </row>
        <row r="927">
          <cell r="CV927">
            <v>2</v>
          </cell>
        </row>
        <row r="928">
          <cell r="CV928">
            <v>3</v>
          </cell>
        </row>
        <row r="929">
          <cell r="CV929">
            <v>2</v>
          </cell>
        </row>
        <row r="930">
          <cell r="CV930">
            <v>2</v>
          </cell>
        </row>
        <row r="931">
          <cell r="CV931">
            <v>3</v>
          </cell>
        </row>
        <row r="932">
          <cell r="CV932">
            <v>3</v>
          </cell>
        </row>
        <row r="933">
          <cell r="CV933">
            <v>4</v>
          </cell>
        </row>
        <row r="934">
          <cell r="CV934">
            <v>5</v>
          </cell>
        </row>
        <row r="935">
          <cell r="CV935">
            <v>4</v>
          </cell>
        </row>
        <row r="936">
          <cell r="CV936">
            <v>4</v>
          </cell>
        </row>
        <row r="937">
          <cell r="CV937">
            <v>3</v>
          </cell>
        </row>
        <row r="938">
          <cell r="CV938">
            <v>5</v>
          </cell>
        </row>
        <row r="939">
          <cell r="CV939">
            <v>2</v>
          </cell>
        </row>
        <row r="940">
          <cell r="CV940">
            <v>3</v>
          </cell>
        </row>
        <row r="941">
          <cell r="CV941">
            <v>2</v>
          </cell>
        </row>
        <row r="942">
          <cell r="CV942">
            <v>2</v>
          </cell>
        </row>
        <row r="943">
          <cell r="CV943">
            <v>3</v>
          </cell>
        </row>
        <row r="944">
          <cell r="CV944">
            <v>3</v>
          </cell>
        </row>
        <row r="945">
          <cell r="CV945">
            <v>3</v>
          </cell>
        </row>
        <row r="946">
          <cell r="CV946">
            <v>3</v>
          </cell>
        </row>
        <row r="947">
          <cell r="CV947">
            <v>2</v>
          </cell>
        </row>
        <row r="948">
          <cell r="CV948">
            <v>5</v>
          </cell>
        </row>
        <row r="949">
          <cell r="CV949">
            <v>3</v>
          </cell>
        </row>
        <row r="950">
          <cell r="CV950">
            <v>4</v>
          </cell>
        </row>
        <row r="951">
          <cell r="CV951">
            <v>4</v>
          </cell>
        </row>
        <row r="952">
          <cell r="CV952">
            <v>3</v>
          </cell>
        </row>
        <row r="953">
          <cell r="CV953">
            <v>2</v>
          </cell>
        </row>
        <row r="954">
          <cell r="CV954">
            <v>5</v>
          </cell>
        </row>
        <row r="955">
          <cell r="CV955">
            <v>2</v>
          </cell>
        </row>
        <row r="956">
          <cell r="CV956">
            <v>4</v>
          </cell>
        </row>
        <row r="957">
          <cell r="CV957">
            <v>2</v>
          </cell>
        </row>
        <row r="958">
          <cell r="CV958">
            <v>3</v>
          </cell>
        </row>
        <row r="959">
          <cell r="CV959">
            <v>3</v>
          </cell>
        </row>
        <row r="960">
          <cell r="CV960">
            <v>5</v>
          </cell>
        </row>
        <row r="961">
          <cell r="CV961">
            <v>5</v>
          </cell>
        </row>
        <row r="962">
          <cell r="CV962">
            <v>4</v>
          </cell>
        </row>
        <row r="963">
          <cell r="CV963">
            <v>2</v>
          </cell>
        </row>
        <row r="964">
          <cell r="CV964">
            <v>2</v>
          </cell>
        </row>
        <row r="965">
          <cell r="CV965">
            <v>1</v>
          </cell>
        </row>
        <row r="966">
          <cell r="CV966">
            <v>5</v>
          </cell>
        </row>
        <row r="967">
          <cell r="CV967">
            <v>4</v>
          </cell>
        </row>
        <row r="968">
          <cell r="CV968">
            <v>2</v>
          </cell>
        </row>
        <row r="969">
          <cell r="CV969">
            <v>3</v>
          </cell>
        </row>
        <row r="970">
          <cell r="CV970">
            <v>5</v>
          </cell>
        </row>
        <row r="971">
          <cell r="CV971">
            <v>3</v>
          </cell>
        </row>
        <row r="972">
          <cell r="CV972">
            <v>2</v>
          </cell>
        </row>
        <row r="973">
          <cell r="CV973">
            <v>2</v>
          </cell>
        </row>
        <row r="974">
          <cell r="CV974">
            <v>2</v>
          </cell>
        </row>
        <row r="975">
          <cell r="CV975">
            <v>2</v>
          </cell>
        </row>
        <row r="976">
          <cell r="CV976">
            <v>4</v>
          </cell>
        </row>
        <row r="977">
          <cell r="CV977">
            <v>2</v>
          </cell>
        </row>
        <row r="978">
          <cell r="CV978">
            <v>2</v>
          </cell>
        </row>
        <row r="979">
          <cell r="CV979">
            <v>5</v>
          </cell>
        </row>
        <row r="980">
          <cell r="CV980">
            <v>3</v>
          </cell>
        </row>
        <row r="981">
          <cell r="CV981">
            <v>3</v>
          </cell>
        </row>
        <row r="982">
          <cell r="CV982">
            <v>3</v>
          </cell>
        </row>
        <row r="983">
          <cell r="CV983">
            <v>2</v>
          </cell>
        </row>
        <row r="984">
          <cell r="CV984">
            <v>2</v>
          </cell>
        </row>
        <row r="985">
          <cell r="CV985">
            <v>2</v>
          </cell>
        </row>
        <row r="986">
          <cell r="CV986">
            <v>3</v>
          </cell>
        </row>
        <row r="987">
          <cell r="CV987">
            <v>5</v>
          </cell>
        </row>
        <row r="988">
          <cell r="CV988">
            <v>1</v>
          </cell>
        </row>
        <row r="989">
          <cell r="CV989">
            <v>2</v>
          </cell>
        </row>
        <row r="990">
          <cell r="CV990">
            <v>2</v>
          </cell>
        </row>
        <row r="991">
          <cell r="CV991">
            <v>4</v>
          </cell>
        </row>
        <row r="992">
          <cell r="CV992">
            <v>1</v>
          </cell>
        </row>
        <row r="993">
          <cell r="CV993">
            <v>2</v>
          </cell>
        </row>
        <row r="994">
          <cell r="CV994">
            <v>2</v>
          </cell>
        </row>
        <row r="995">
          <cell r="CV995">
            <v>3</v>
          </cell>
        </row>
        <row r="996">
          <cell r="CV996">
            <v>3</v>
          </cell>
        </row>
        <row r="997">
          <cell r="CV997">
            <v>4</v>
          </cell>
        </row>
        <row r="998">
          <cell r="CV998">
            <v>2</v>
          </cell>
        </row>
        <row r="999">
          <cell r="CV999">
            <v>2</v>
          </cell>
        </row>
        <row r="1000">
          <cell r="CV1000">
            <v>3</v>
          </cell>
        </row>
        <row r="1002">
          <cell r="CV1002">
            <v>4</v>
          </cell>
        </row>
        <row r="1003">
          <cell r="CV1003">
            <v>2</v>
          </cell>
        </row>
        <row r="1004">
          <cell r="CV1004">
            <v>3</v>
          </cell>
        </row>
        <row r="1005">
          <cell r="CV1005">
            <v>3</v>
          </cell>
        </row>
        <row r="1006">
          <cell r="CV1006">
            <v>2</v>
          </cell>
        </row>
        <row r="1007">
          <cell r="CV1007">
            <v>5</v>
          </cell>
        </row>
        <row r="1008">
          <cell r="CV1008">
            <v>1</v>
          </cell>
        </row>
        <row r="1009">
          <cell r="CV1009">
            <v>2</v>
          </cell>
        </row>
        <row r="1010">
          <cell r="CV1010">
            <v>2</v>
          </cell>
        </row>
        <row r="1011">
          <cell r="CV1011">
            <v>2</v>
          </cell>
        </row>
        <row r="1012">
          <cell r="CV1012">
            <v>4</v>
          </cell>
        </row>
        <row r="1013">
          <cell r="CV1013">
            <v>2</v>
          </cell>
        </row>
        <row r="1014">
          <cell r="CV1014">
            <v>3</v>
          </cell>
        </row>
        <row r="1015">
          <cell r="CV1015">
            <v>3</v>
          </cell>
        </row>
        <row r="1016">
          <cell r="CV1016">
            <v>3</v>
          </cell>
        </row>
        <row r="1017">
          <cell r="CV1017">
            <v>1</v>
          </cell>
        </row>
        <row r="1018">
          <cell r="CV1018">
            <v>3</v>
          </cell>
        </row>
        <row r="1019">
          <cell r="CV1019">
            <v>4</v>
          </cell>
        </row>
        <row r="1020">
          <cell r="CV1020">
            <v>3</v>
          </cell>
        </row>
        <row r="1021">
          <cell r="CV1021">
            <v>5</v>
          </cell>
        </row>
        <row r="1022">
          <cell r="CV1022">
            <v>5</v>
          </cell>
        </row>
        <row r="1023">
          <cell r="CV1023">
            <v>3</v>
          </cell>
        </row>
        <row r="1024">
          <cell r="CV1024">
            <v>3</v>
          </cell>
        </row>
        <row r="1025">
          <cell r="CV1025">
            <v>2</v>
          </cell>
        </row>
        <row r="1026">
          <cell r="CV1026">
            <v>3</v>
          </cell>
        </row>
        <row r="1027">
          <cell r="CV1027">
            <v>3</v>
          </cell>
        </row>
        <row r="1028">
          <cell r="CV1028">
            <v>5</v>
          </cell>
        </row>
        <row r="1029">
          <cell r="CV1029">
            <v>1</v>
          </cell>
        </row>
        <row r="1030">
          <cell r="CV1030">
            <v>1</v>
          </cell>
        </row>
        <row r="1031">
          <cell r="CV1031">
            <v>2</v>
          </cell>
        </row>
        <row r="1032">
          <cell r="CV1032">
            <v>5</v>
          </cell>
        </row>
        <row r="1033">
          <cell r="CV1033">
            <v>1</v>
          </cell>
        </row>
        <row r="1034">
          <cell r="CV1034">
            <v>2</v>
          </cell>
        </row>
        <row r="1035">
          <cell r="CV1035">
            <v>2</v>
          </cell>
        </row>
        <row r="1036">
          <cell r="CV1036">
            <v>3</v>
          </cell>
        </row>
        <row r="1037">
          <cell r="CV1037">
            <v>2</v>
          </cell>
        </row>
        <row r="1038">
          <cell r="CV1038">
            <v>2</v>
          </cell>
        </row>
        <row r="1039">
          <cell r="CV1039">
            <v>1</v>
          </cell>
        </row>
        <row r="1040">
          <cell r="CV1040">
            <v>5</v>
          </cell>
        </row>
        <row r="1041">
          <cell r="CV1041">
            <v>3</v>
          </cell>
        </row>
        <row r="1042">
          <cell r="CV1042">
            <v>3</v>
          </cell>
        </row>
        <row r="1043">
          <cell r="CV1043">
            <v>3</v>
          </cell>
        </row>
        <row r="1044">
          <cell r="CV1044">
            <v>2</v>
          </cell>
        </row>
        <row r="1045">
          <cell r="CV1045">
            <v>1</v>
          </cell>
        </row>
        <row r="1046">
          <cell r="CV1046">
            <v>2</v>
          </cell>
        </row>
        <row r="1047">
          <cell r="CV1047">
            <v>2</v>
          </cell>
        </row>
        <row r="1048">
          <cell r="CV1048">
            <v>4</v>
          </cell>
        </row>
        <row r="1049">
          <cell r="CV1049">
            <v>4</v>
          </cell>
        </row>
        <row r="1050">
          <cell r="CV1050">
            <v>5</v>
          </cell>
        </row>
        <row r="1051">
          <cell r="CV1051">
            <v>3</v>
          </cell>
        </row>
        <row r="1052">
          <cell r="CV1052">
            <v>4</v>
          </cell>
        </row>
        <row r="1053">
          <cell r="CV1053">
            <v>1</v>
          </cell>
        </row>
        <row r="1054">
          <cell r="CV1054">
            <v>2</v>
          </cell>
        </row>
        <row r="1055">
          <cell r="CV1055">
            <v>3</v>
          </cell>
        </row>
        <row r="1056">
          <cell r="CV1056">
            <v>2</v>
          </cell>
        </row>
        <row r="1057">
          <cell r="CV1057">
            <v>2</v>
          </cell>
        </row>
        <row r="1058">
          <cell r="CV1058">
            <v>5</v>
          </cell>
        </row>
        <row r="1059">
          <cell r="CV1059">
            <v>2</v>
          </cell>
        </row>
        <row r="1060">
          <cell r="CV1060">
            <v>2</v>
          </cell>
        </row>
        <row r="1061">
          <cell r="CV1061">
            <v>2</v>
          </cell>
        </row>
        <row r="1062">
          <cell r="CV1062">
            <v>3</v>
          </cell>
        </row>
        <row r="1063">
          <cell r="CV1063">
            <v>3</v>
          </cell>
        </row>
        <row r="1064">
          <cell r="CV1064">
            <v>2</v>
          </cell>
        </row>
        <row r="1065">
          <cell r="CV1065">
            <v>2</v>
          </cell>
        </row>
        <row r="1066">
          <cell r="CV1066">
            <v>4</v>
          </cell>
        </row>
        <row r="1067">
          <cell r="CV1067">
            <v>5</v>
          </cell>
        </row>
        <row r="1068">
          <cell r="CV1068">
            <v>2</v>
          </cell>
        </row>
        <row r="1069">
          <cell r="CV1069">
            <v>2</v>
          </cell>
        </row>
        <row r="1070">
          <cell r="CV1070">
            <v>3</v>
          </cell>
        </row>
        <row r="1071">
          <cell r="CV1071">
            <v>1</v>
          </cell>
        </row>
        <row r="1072">
          <cell r="CV1072">
            <v>5</v>
          </cell>
        </row>
        <row r="1073">
          <cell r="CV1073">
            <v>2</v>
          </cell>
        </row>
        <row r="1074">
          <cell r="CV1074">
            <v>4</v>
          </cell>
        </row>
        <row r="1075">
          <cell r="CV1075">
            <v>2</v>
          </cell>
        </row>
        <row r="1076">
          <cell r="CV1076">
            <v>3</v>
          </cell>
        </row>
        <row r="1077">
          <cell r="CV1077">
            <v>2</v>
          </cell>
        </row>
        <row r="1078">
          <cell r="CV1078">
            <v>5</v>
          </cell>
        </row>
        <row r="1079">
          <cell r="CV1079">
            <v>4</v>
          </cell>
        </row>
        <row r="1080">
          <cell r="CV1080">
            <v>2</v>
          </cell>
        </row>
        <row r="1081">
          <cell r="CV1081">
            <v>4</v>
          </cell>
        </row>
        <row r="1082">
          <cell r="CV1082">
            <v>3</v>
          </cell>
        </row>
        <row r="1083">
          <cell r="CV1083">
            <v>5</v>
          </cell>
        </row>
        <row r="1084">
          <cell r="CV1084">
            <v>2</v>
          </cell>
        </row>
        <row r="1085">
          <cell r="CV1085">
            <v>3</v>
          </cell>
        </row>
        <row r="1086">
          <cell r="CV1086">
            <v>1</v>
          </cell>
        </row>
        <row r="1087">
          <cell r="CV1087">
            <v>3</v>
          </cell>
        </row>
        <row r="1088">
          <cell r="CV1088">
            <v>3</v>
          </cell>
        </row>
        <row r="1089">
          <cell r="CV1089">
            <v>2</v>
          </cell>
        </row>
        <row r="1090">
          <cell r="CV1090">
            <v>2</v>
          </cell>
        </row>
        <row r="1091">
          <cell r="CV1091">
            <v>2</v>
          </cell>
        </row>
        <row r="1092">
          <cell r="CV1092">
            <v>3</v>
          </cell>
        </row>
        <row r="1093">
          <cell r="CV1093">
            <v>5</v>
          </cell>
        </row>
        <row r="1094">
          <cell r="CV1094">
            <v>2</v>
          </cell>
        </row>
        <row r="1095">
          <cell r="CV1095">
            <v>2</v>
          </cell>
        </row>
        <row r="1096">
          <cell r="CV1096">
            <v>3</v>
          </cell>
        </row>
        <row r="1097">
          <cell r="CV1097">
            <v>5</v>
          </cell>
        </row>
        <row r="1098">
          <cell r="CV1098">
            <v>4</v>
          </cell>
        </row>
        <row r="1099">
          <cell r="CV1099">
            <v>2</v>
          </cell>
        </row>
        <row r="1100">
          <cell r="CV1100">
            <v>5</v>
          </cell>
        </row>
        <row r="1101">
          <cell r="CV1101">
            <v>5</v>
          </cell>
        </row>
        <row r="1102">
          <cell r="CV1102">
            <v>4</v>
          </cell>
        </row>
        <row r="1103">
          <cell r="CV1103">
            <v>2</v>
          </cell>
        </row>
        <row r="1104">
          <cell r="CV1104">
            <v>2</v>
          </cell>
        </row>
        <row r="1105">
          <cell r="CV1105">
            <v>3</v>
          </cell>
        </row>
        <row r="1106">
          <cell r="CV1106">
            <v>2</v>
          </cell>
        </row>
        <row r="1107">
          <cell r="CV1107">
            <v>2</v>
          </cell>
        </row>
        <row r="1108">
          <cell r="CV1108">
            <v>2</v>
          </cell>
        </row>
        <row r="1109">
          <cell r="CV1109">
            <v>3</v>
          </cell>
        </row>
        <row r="1110">
          <cell r="CV1110">
            <v>5</v>
          </cell>
        </row>
        <row r="1111">
          <cell r="CV1111">
            <v>2</v>
          </cell>
        </row>
        <row r="1112">
          <cell r="CV1112">
            <v>3</v>
          </cell>
        </row>
        <row r="1113">
          <cell r="CV1113">
            <v>2</v>
          </cell>
        </row>
        <row r="1114">
          <cell r="CV1114">
            <v>5</v>
          </cell>
        </row>
        <row r="1115">
          <cell r="CV1115">
            <v>3</v>
          </cell>
        </row>
        <row r="1116">
          <cell r="CV1116">
            <v>3</v>
          </cell>
        </row>
        <row r="1117">
          <cell r="CV1117">
            <v>2</v>
          </cell>
        </row>
        <row r="1118">
          <cell r="CV1118">
            <v>2</v>
          </cell>
        </row>
        <row r="1119">
          <cell r="CV1119">
            <v>2</v>
          </cell>
        </row>
        <row r="1120">
          <cell r="CV1120">
            <v>1</v>
          </cell>
        </row>
        <row r="1121">
          <cell r="CV1121">
            <v>3</v>
          </cell>
        </row>
        <row r="1122">
          <cell r="CV1122">
            <v>3</v>
          </cell>
        </row>
        <row r="1123">
          <cell r="CV1123">
            <v>2</v>
          </cell>
        </row>
        <row r="1124">
          <cell r="CV1124">
            <v>2</v>
          </cell>
        </row>
        <row r="1125">
          <cell r="CV1125">
            <v>4</v>
          </cell>
        </row>
        <row r="1126">
          <cell r="CV1126">
            <v>3</v>
          </cell>
        </row>
        <row r="1127">
          <cell r="CV1127">
            <v>3</v>
          </cell>
        </row>
        <row r="1128">
          <cell r="CV1128">
            <v>2</v>
          </cell>
        </row>
        <row r="1129">
          <cell r="CV1129">
            <v>5</v>
          </cell>
        </row>
        <row r="1130">
          <cell r="CV1130">
            <v>1</v>
          </cell>
        </row>
        <row r="1131">
          <cell r="CV1131">
            <v>5</v>
          </cell>
        </row>
        <row r="1132">
          <cell r="CV1132">
            <v>5</v>
          </cell>
        </row>
        <row r="1133">
          <cell r="CV1133">
            <v>5</v>
          </cell>
        </row>
        <row r="1134">
          <cell r="CV1134">
            <v>2</v>
          </cell>
        </row>
        <row r="1135">
          <cell r="CV1135">
            <v>3</v>
          </cell>
        </row>
        <row r="1136">
          <cell r="CV1136">
            <v>2</v>
          </cell>
        </row>
        <row r="1137">
          <cell r="CV1137">
            <v>3</v>
          </cell>
        </row>
        <row r="1138">
          <cell r="CV1138">
            <v>2</v>
          </cell>
        </row>
        <row r="1139">
          <cell r="CV1139">
            <v>1</v>
          </cell>
        </row>
        <row r="1140">
          <cell r="CV1140">
            <v>2</v>
          </cell>
        </row>
        <row r="1141">
          <cell r="CV1141">
            <v>3</v>
          </cell>
        </row>
        <row r="1142">
          <cell r="CV1142">
            <v>3</v>
          </cell>
        </row>
        <row r="1143">
          <cell r="CV1143">
            <v>2</v>
          </cell>
        </row>
        <row r="1144">
          <cell r="CV1144">
            <v>3</v>
          </cell>
        </row>
        <row r="1145">
          <cell r="CV1145">
            <v>5</v>
          </cell>
        </row>
        <row r="1146">
          <cell r="CV1146">
            <v>3</v>
          </cell>
        </row>
        <row r="1147">
          <cell r="CV1147">
            <v>1</v>
          </cell>
        </row>
        <row r="1148">
          <cell r="CV1148">
            <v>3</v>
          </cell>
        </row>
        <row r="1149">
          <cell r="CV1149">
            <v>1</v>
          </cell>
        </row>
        <row r="1150">
          <cell r="CV1150">
            <v>1</v>
          </cell>
        </row>
        <row r="1151">
          <cell r="CV1151">
            <v>2</v>
          </cell>
        </row>
        <row r="1152">
          <cell r="CV1152">
            <v>1</v>
          </cell>
        </row>
        <row r="1153">
          <cell r="CV1153">
            <v>5</v>
          </cell>
        </row>
        <row r="1154">
          <cell r="CV1154">
            <v>3</v>
          </cell>
        </row>
        <row r="1155">
          <cell r="CV1155">
            <v>1</v>
          </cell>
        </row>
        <row r="1156">
          <cell r="CV1156">
            <v>2</v>
          </cell>
        </row>
        <row r="1157">
          <cell r="CV1157">
            <v>3</v>
          </cell>
        </row>
        <row r="1158">
          <cell r="CV1158">
            <v>2</v>
          </cell>
        </row>
        <row r="1159">
          <cell r="CV1159">
            <v>3</v>
          </cell>
        </row>
        <row r="1160">
          <cell r="CV1160">
            <v>3</v>
          </cell>
        </row>
        <row r="1161">
          <cell r="CV1161">
            <v>2</v>
          </cell>
        </row>
        <row r="1162">
          <cell r="CV1162">
            <v>3</v>
          </cell>
        </row>
        <row r="1163">
          <cell r="CV1163">
            <v>2</v>
          </cell>
        </row>
        <row r="1164">
          <cell r="CV1164">
            <v>2</v>
          </cell>
        </row>
        <row r="1165">
          <cell r="CV1165">
            <v>3</v>
          </cell>
        </row>
        <row r="1166">
          <cell r="CV1166">
            <v>4</v>
          </cell>
        </row>
        <row r="1167">
          <cell r="CV1167">
            <v>3</v>
          </cell>
        </row>
        <row r="1168">
          <cell r="CV1168">
            <v>2</v>
          </cell>
        </row>
        <row r="1169">
          <cell r="CV1169">
            <v>3</v>
          </cell>
        </row>
        <row r="1170">
          <cell r="CV1170">
            <v>3</v>
          </cell>
        </row>
        <row r="1171">
          <cell r="CV1171">
            <v>2</v>
          </cell>
        </row>
        <row r="1172">
          <cell r="CV1172">
            <v>5</v>
          </cell>
        </row>
        <row r="1173">
          <cell r="CV1173">
            <v>2</v>
          </cell>
        </row>
        <row r="1174">
          <cell r="CV1174">
            <v>1</v>
          </cell>
        </row>
        <row r="1175">
          <cell r="CV1175">
            <v>5</v>
          </cell>
        </row>
        <row r="1176">
          <cell r="CV1176">
            <v>2</v>
          </cell>
        </row>
        <row r="1177">
          <cell r="CV1177">
            <v>2</v>
          </cell>
        </row>
        <row r="1178">
          <cell r="CV1178">
            <v>1</v>
          </cell>
        </row>
        <row r="1179">
          <cell r="CV1179">
            <v>5</v>
          </cell>
        </row>
        <row r="1180">
          <cell r="CV1180">
            <v>3</v>
          </cell>
        </row>
        <row r="1181">
          <cell r="CV1181">
            <v>5</v>
          </cell>
        </row>
        <row r="1182">
          <cell r="CV1182">
            <v>2</v>
          </cell>
        </row>
        <row r="1183">
          <cell r="CV1183">
            <v>4</v>
          </cell>
        </row>
        <row r="1184">
          <cell r="CV1184">
            <v>2</v>
          </cell>
        </row>
        <row r="1185">
          <cell r="CV1185">
            <v>1</v>
          </cell>
        </row>
        <row r="1186">
          <cell r="CV1186">
            <v>2</v>
          </cell>
        </row>
        <row r="1187">
          <cell r="CV1187">
            <v>5</v>
          </cell>
        </row>
        <row r="1188">
          <cell r="CV1188">
            <v>5</v>
          </cell>
        </row>
        <row r="1189">
          <cell r="CV1189">
            <v>2</v>
          </cell>
        </row>
        <row r="1190">
          <cell r="CV1190">
            <v>2</v>
          </cell>
        </row>
        <row r="1191">
          <cell r="CV1191">
            <v>2</v>
          </cell>
        </row>
        <row r="1192">
          <cell r="CV1192">
            <v>4</v>
          </cell>
        </row>
        <row r="1193">
          <cell r="CV1193">
            <v>3</v>
          </cell>
        </row>
        <row r="1194">
          <cell r="CV1194">
            <v>4</v>
          </cell>
        </row>
        <row r="1195">
          <cell r="CV1195">
            <v>1</v>
          </cell>
        </row>
        <row r="1196">
          <cell r="CV1196">
            <v>2</v>
          </cell>
        </row>
        <row r="1197">
          <cell r="CV1197">
            <v>4</v>
          </cell>
        </row>
        <row r="1198">
          <cell r="CV1198">
            <v>2</v>
          </cell>
        </row>
        <row r="1199">
          <cell r="CV1199">
            <v>3</v>
          </cell>
        </row>
        <row r="1200">
          <cell r="CV1200">
            <v>5</v>
          </cell>
        </row>
        <row r="1201">
          <cell r="CV1201">
            <v>1</v>
          </cell>
        </row>
        <row r="1202">
          <cell r="CV1202">
            <v>2</v>
          </cell>
        </row>
        <row r="1203">
          <cell r="CV1203">
            <v>1</v>
          </cell>
        </row>
        <row r="1204">
          <cell r="CV1204">
            <v>4</v>
          </cell>
        </row>
        <row r="1205">
          <cell r="CV1205">
            <v>2</v>
          </cell>
        </row>
        <row r="1206">
          <cell r="CV1206">
            <v>2</v>
          </cell>
        </row>
        <row r="1207">
          <cell r="CV1207">
            <v>4</v>
          </cell>
        </row>
        <row r="1208">
          <cell r="CV1208">
            <v>1</v>
          </cell>
        </row>
        <row r="1209">
          <cell r="CV1209">
            <v>4</v>
          </cell>
        </row>
        <row r="1210">
          <cell r="CV1210">
            <v>3</v>
          </cell>
        </row>
        <row r="1211">
          <cell r="CV1211">
            <v>3</v>
          </cell>
        </row>
        <row r="1212">
          <cell r="CV1212">
            <v>2</v>
          </cell>
        </row>
        <row r="1213">
          <cell r="CV1213">
            <v>3</v>
          </cell>
        </row>
        <row r="1214">
          <cell r="CV1214">
            <v>3</v>
          </cell>
        </row>
        <row r="1215">
          <cell r="CV1215">
            <v>2</v>
          </cell>
        </row>
        <row r="1216">
          <cell r="CV1216">
            <v>2</v>
          </cell>
        </row>
        <row r="1217">
          <cell r="CV1217">
            <v>3</v>
          </cell>
        </row>
        <row r="1218">
          <cell r="CV1218">
            <v>4</v>
          </cell>
        </row>
        <row r="1219">
          <cell r="CV1219">
            <v>4</v>
          </cell>
        </row>
        <row r="1220">
          <cell r="CV1220">
            <v>2</v>
          </cell>
        </row>
        <row r="1221">
          <cell r="CV1221">
            <v>2</v>
          </cell>
        </row>
        <row r="1222">
          <cell r="CV1222">
            <v>2</v>
          </cell>
        </row>
        <row r="1223">
          <cell r="CV1223">
            <v>1</v>
          </cell>
        </row>
        <row r="1224">
          <cell r="CV1224">
            <v>3</v>
          </cell>
        </row>
        <row r="1225">
          <cell r="CV1225">
            <v>1</v>
          </cell>
        </row>
        <row r="1226">
          <cell r="CV1226">
            <v>3</v>
          </cell>
        </row>
        <row r="1227">
          <cell r="CV1227">
            <v>3</v>
          </cell>
        </row>
        <row r="1228">
          <cell r="CV1228">
            <v>2</v>
          </cell>
        </row>
        <row r="1229">
          <cell r="CV1229">
            <v>3</v>
          </cell>
        </row>
        <row r="1230">
          <cell r="CV1230">
            <v>2</v>
          </cell>
        </row>
        <row r="1231">
          <cell r="CV1231">
            <v>2</v>
          </cell>
        </row>
        <row r="1232">
          <cell r="CV1232">
            <v>4</v>
          </cell>
        </row>
        <row r="1233">
          <cell r="CV1233">
            <v>2</v>
          </cell>
        </row>
        <row r="1234">
          <cell r="CV1234">
            <v>1</v>
          </cell>
        </row>
        <row r="1235">
          <cell r="CV1235">
            <v>3</v>
          </cell>
        </row>
        <row r="1236">
          <cell r="CV1236">
            <v>3</v>
          </cell>
        </row>
        <row r="1237">
          <cell r="CV1237">
            <v>3</v>
          </cell>
        </row>
        <row r="1238">
          <cell r="CV1238">
            <v>2</v>
          </cell>
        </row>
        <row r="1239">
          <cell r="CV1239">
            <v>2</v>
          </cell>
        </row>
        <row r="1240">
          <cell r="CV1240">
            <v>3</v>
          </cell>
        </row>
        <row r="1241">
          <cell r="CV1241">
            <v>5</v>
          </cell>
        </row>
        <row r="1242">
          <cell r="CV1242">
            <v>5</v>
          </cell>
        </row>
        <row r="1243">
          <cell r="CV1243">
            <v>3</v>
          </cell>
        </row>
        <row r="1244">
          <cell r="CV1244">
            <v>2</v>
          </cell>
        </row>
        <row r="1245">
          <cell r="CV1245">
            <v>1</v>
          </cell>
        </row>
        <row r="1246">
          <cell r="CV1246">
            <v>2</v>
          </cell>
        </row>
        <row r="1247">
          <cell r="CV1247">
            <v>3</v>
          </cell>
        </row>
        <row r="1248">
          <cell r="CV1248">
            <v>4</v>
          </cell>
        </row>
        <row r="1249">
          <cell r="CV1249">
            <v>5</v>
          </cell>
        </row>
        <row r="1250">
          <cell r="CV1250">
            <v>3</v>
          </cell>
        </row>
        <row r="1251">
          <cell r="CV1251">
            <v>2</v>
          </cell>
        </row>
        <row r="1252">
          <cell r="CV1252">
            <v>1</v>
          </cell>
        </row>
        <row r="1253">
          <cell r="CV1253">
            <v>3</v>
          </cell>
        </row>
        <row r="1254">
          <cell r="CV1254">
            <v>4</v>
          </cell>
        </row>
        <row r="1255">
          <cell r="CV1255">
            <v>3</v>
          </cell>
        </row>
        <row r="1256">
          <cell r="CV1256">
            <v>2</v>
          </cell>
        </row>
        <row r="1257">
          <cell r="CV1257">
            <v>2</v>
          </cell>
        </row>
        <row r="1258">
          <cell r="CV1258">
            <v>4</v>
          </cell>
        </row>
        <row r="1259">
          <cell r="CV1259">
            <v>3</v>
          </cell>
        </row>
        <row r="1260">
          <cell r="CV1260">
            <v>2</v>
          </cell>
        </row>
        <row r="1261">
          <cell r="CV1261">
            <v>2</v>
          </cell>
        </row>
        <row r="1262">
          <cell r="CV1262">
            <v>3</v>
          </cell>
        </row>
        <row r="1263">
          <cell r="CV1263">
            <v>2</v>
          </cell>
        </row>
        <row r="1264">
          <cell r="CV1264">
            <v>1</v>
          </cell>
        </row>
        <row r="1265">
          <cell r="CV1265">
            <v>2</v>
          </cell>
        </row>
        <row r="1266">
          <cell r="CV1266">
            <v>1</v>
          </cell>
        </row>
        <row r="1267">
          <cell r="CV1267">
            <v>3</v>
          </cell>
        </row>
        <row r="1268">
          <cell r="CV1268">
            <v>3</v>
          </cell>
        </row>
        <row r="1269">
          <cell r="CV1269">
            <v>4</v>
          </cell>
        </row>
        <row r="1270">
          <cell r="CV1270">
            <v>2</v>
          </cell>
        </row>
        <row r="1271">
          <cell r="CV1271">
            <v>2</v>
          </cell>
        </row>
        <row r="1272">
          <cell r="CV1272">
            <v>5</v>
          </cell>
        </row>
        <row r="1273">
          <cell r="CV1273">
            <v>2</v>
          </cell>
        </row>
        <row r="1274">
          <cell r="CV1274">
            <v>1</v>
          </cell>
        </row>
        <row r="1275">
          <cell r="CV1275">
            <v>1</v>
          </cell>
        </row>
        <row r="1276">
          <cell r="CV1276">
            <v>4</v>
          </cell>
        </row>
        <row r="1277">
          <cell r="CV1277">
            <v>2</v>
          </cell>
        </row>
        <row r="1278">
          <cell r="CV1278">
            <v>3</v>
          </cell>
        </row>
        <row r="1279">
          <cell r="CV1279">
            <v>3</v>
          </cell>
        </row>
        <row r="1280">
          <cell r="CV1280">
            <v>2</v>
          </cell>
        </row>
        <row r="1281">
          <cell r="CV1281">
            <v>3</v>
          </cell>
        </row>
        <row r="1282">
          <cell r="CV1282">
            <v>3</v>
          </cell>
        </row>
        <row r="1283">
          <cell r="CV1283">
            <v>5</v>
          </cell>
        </row>
        <row r="1284">
          <cell r="CV1284">
            <v>3</v>
          </cell>
        </row>
        <row r="1285">
          <cell r="CV1285">
            <v>4</v>
          </cell>
        </row>
        <row r="1286">
          <cell r="CV1286">
            <v>2</v>
          </cell>
        </row>
        <row r="1287">
          <cell r="CV1287">
            <v>2</v>
          </cell>
        </row>
        <row r="1288">
          <cell r="CV1288">
            <v>2</v>
          </cell>
        </row>
        <row r="1289">
          <cell r="CV1289">
            <v>2</v>
          </cell>
        </row>
        <row r="1290">
          <cell r="CV1290">
            <v>3</v>
          </cell>
        </row>
        <row r="1291">
          <cell r="CV1291">
            <v>2</v>
          </cell>
        </row>
        <row r="1292">
          <cell r="CV1292">
            <v>3</v>
          </cell>
        </row>
        <row r="1294">
          <cell r="CV1294">
            <v>3</v>
          </cell>
        </row>
        <row r="1295">
          <cell r="CV1295">
            <v>2</v>
          </cell>
        </row>
        <row r="1296">
          <cell r="CV1296">
            <v>5</v>
          </cell>
        </row>
        <row r="1297">
          <cell r="CV1297">
            <v>2</v>
          </cell>
        </row>
        <row r="1298">
          <cell r="CV1298">
            <v>2</v>
          </cell>
        </row>
        <row r="1299">
          <cell r="CV1299">
            <v>2</v>
          </cell>
        </row>
        <row r="1300">
          <cell r="CV1300">
            <v>2</v>
          </cell>
        </row>
        <row r="1301">
          <cell r="CV1301">
            <v>5</v>
          </cell>
        </row>
        <row r="1302">
          <cell r="CV1302">
            <v>2</v>
          </cell>
        </row>
        <row r="1303">
          <cell r="CV1303">
            <v>3</v>
          </cell>
        </row>
        <row r="1304">
          <cell r="CV1304">
            <v>4</v>
          </cell>
        </row>
        <row r="1305">
          <cell r="CV1305">
            <v>3</v>
          </cell>
        </row>
        <row r="1306">
          <cell r="CV1306">
            <v>1</v>
          </cell>
        </row>
        <row r="1307">
          <cell r="CV1307">
            <v>2</v>
          </cell>
        </row>
        <row r="1308">
          <cell r="CV1308">
            <v>3</v>
          </cell>
        </row>
        <row r="1309">
          <cell r="CV1309">
            <v>3</v>
          </cell>
        </row>
        <row r="1310">
          <cell r="CV1310">
            <v>2</v>
          </cell>
        </row>
        <row r="1311">
          <cell r="CV1311">
            <v>4</v>
          </cell>
        </row>
        <row r="1312">
          <cell r="CV1312">
            <v>5</v>
          </cell>
        </row>
        <row r="1313">
          <cell r="CV1313">
            <v>3</v>
          </cell>
        </row>
        <row r="1314">
          <cell r="CV1314">
            <v>2</v>
          </cell>
        </row>
        <row r="1315">
          <cell r="CV1315">
            <v>2</v>
          </cell>
        </row>
        <row r="1316">
          <cell r="CV1316">
            <v>2</v>
          </cell>
        </row>
        <row r="1317">
          <cell r="CV1317">
            <v>3</v>
          </cell>
        </row>
        <row r="1318">
          <cell r="CV1318">
            <v>3</v>
          </cell>
        </row>
        <row r="1319">
          <cell r="CV1319">
            <v>1</v>
          </cell>
        </row>
        <row r="1320">
          <cell r="CV1320">
            <v>5</v>
          </cell>
        </row>
        <row r="1321">
          <cell r="CV1321">
            <v>4</v>
          </cell>
        </row>
        <row r="1322">
          <cell r="CV1322">
            <v>3</v>
          </cell>
        </row>
        <row r="1323">
          <cell r="CV1323">
            <v>1</v>
          </cell>
        </row>
        <row r="1324">
          <cell r="CV1324">
            <v>5</v>
          </cell>
        </row>
        <row r="1325">
          <cell r="CV1325">
            <v>3</v>
          </cell>
        </row>
        <row r="1326">
          <cell r="CV1326">
            <v>2</v>
          </cell>
        </row>
        <row r="1327">
          <cell r="CV1327">
            <v>3</v>
          </cell>
        </row>
        <row r="1328">
          <cell r="CV1328">
            <v>2</v>
          </cell>
        </row>
        <row r="1329">
          <cell r="CV1329">
            <v>4</v>
          </cell>
        </row>
        <row r="1330">
          <cell r="CV1330">
            <v>3</v>
          </cell>
        </row>
        <row r="1331">
          <cell r="CV1331">
            <v>3</v>
          </cell>
        </row>
        <row r="1332">
          <cell r="CV1332">
            <v>3</v>
          </cell>
        </row>
        <row r="1333">
          <cell r="CV1333">
            <v>4</v>
          </cell>
        </row>
        <row r="1334">
          <cell r="CV1334">
            <v>4</v>
          </cell>
        </row>
        <row r="1335">
          <cell r="CV1335">
            <v>3</v>
          </cell>
        </row>
        <row r="1336">
          <cell r="CV1336">
            <v>5</v>
          </cell>
        </row>
        <row r="1337">
          <cell r="CV1337">
            <v>3</v>
          </cell>
        </row>
        <row r="1338">
          <cell r="CV1338">
            <v>2</v>
          </cell>
        </row>
        <row r="1339">
          <cell r="CV1339">
            <v>4</v>
          </cell>
        </row>
        <row r="1340">
          <cell r="CV1340">
            <v>2</v>
          </cell>
        </row>
        <row r="1341">
          <cell r="CV1341">
            <v>2</v>
          </cell>
        </row>
        <row r="1342">
          <cell r="CV1342">
            <v>2</v>
          </cell>
        </row>
        <row r="1343">
          <cell r="CV1343">
            <v>2</v>
          </cell>
        </row>
        <row r="1344">
          <cell r="CV1344">
            <v>2</v>
          </cell>
        </row>
        <row r="1345">
          <cell r="CV1345">
            <v>5</v>
          </cell>
        </row>
        <row r="1346">
          <cell r="CV1346">
            <v>3</v>
          </cell>
        </row>
        <row r="1347">
          <cell r="CV1347">
            <v>4</v>
          </cell>
        </row>
        <row r="1348">
          <cell r="CV1348">
            <v>2</v>
          </cell>
        </row>
        <row r="1349">
          <cell r="CV1349">
            <v>1</v>
          </cell>
        </row>
        <row r="1350">
          <cell r="CV1350">
            <v>5</v>
          </cell>
        </row>
        <row r="1351">
          <cell r="CV1351">
            <v>2</v>
          </cell>
        </row>
        <row r="1352">
          <cell r="CV1352">
            <v>2</v>
          </cell>
        </row>
        <row r="1353">
          <cell r="CV1353">
            <v>3</v>
          </cell>
        </row>
        <row r="1354">
          <cell r="CV1354">
            <v>5</v>
          </cell>
        </row>
        <row r="1355">
          <cell r="CV1355">
            <v>2</v>
          </cell>
        </row>
        <row r="1356">
          <cell r="CV1356">
            <v>2</v>
          </cell>
        </row>
        <row r="1357">
          <cell r="CV1357">
            <v>3</v>
          </cell>
        </row>
        <row r="1358">
          <cell r="CV1358">
            <v>3</v>
          </cell>
        </row>
        <row r="1359">
          <cell r="CV1359">
            <v>5</v>
          </cell>
        </row>
        <row r="1360">
          <cell r="CV1360">
            <v>4</v>
          </cell>
        </row>
        <row r="1361">
          <cell r="CV1361">
            <v>2</v>
          </cell>
        </row>
        <row r="1363">
          <cell r="CV1363">
            <v>4</v>
          </cell>
        </row>
        <row r="1364">
          <cell r="CV1364">
            <v>2</v>
          </cell>
        </row>
        <row r="1365">
          <cell r="CV1365">
            <v>2</v>
          </cell>
        </row>
        <row r="1366">
          <cell r="CV1366">
            <v>2</v>
          </cell>
        </row>
        <row r="1367">
          <cell r="CV1367">
            <v>1</v>
          </cell>
        </row>
        <row r="1368">
          <cell r="CV1368">
            <v>3</v>
          </cell>
        </row>
        <row r="1369">
          <cell r="CV1369">
            <v>2</v>
          </cell>
        </row>
        <row r="1370">
          <cell r="CV1370">
            <v>3</v>
          </cell>
        </row>
        <row r="1371">
          <cell r="CV1371">
            <v>4</v>
          </cell>
        </row>
        <row r="1372">
          <cell r="CV1372">
            <v>1</v>
          </cell>
        </row>
        <row r="1373">
          <cell r="CV1373">
            <v>2</v>
          </cell>
        </row>
        <row r="1374">
          <cell r="CV1374">
            <v>2</v>
          </cell>
        </row>
        <row r="1375">
          <cell r="CV1375">
            <v>2</v>
          </cell>
        </row>
        <row r="1376">
          <cell r="CV1376">
            <v>3</v>
          </cell>
        </row>
        <row r="1377">
          <cell r="CV1377">
            <v>3</v>
          </cell>
        </row>
        <row r="1378">
          <cell r="CV1378">
            <v>3</v>
          </cell>
        </row>
        <row r="1379">
          <cell r="CV1379">
            <v>3</v>
          </cell>
        </row>
        <row r="1380">
          <cell r="CV1380">
            <v>2</v>
          </cell>
        </row>
        <row r="1381">
          <cell r="CV1381">
            <v>1</v>
          </cell>
        </row>
        <row r="1382">
          <cell r="CV1382">
            <v>3</v>
          </cell>
        </row>
        <row r="1383">
          <cell r="CV1383">
            <v>1</v>
          </cell>
        </row>
        <row r="1384">
          <cell r="CV1384">
            <v>2</v>
          </cell>
        </row>
        <row r="1385">
          <cell r="CV1385">
            <v>3</v>
          </cell>
        </row>
        <row r="1386">
          <cell r="CV1386">
            <v>5</v>
          </cell>
        </row>
        <row r="1387">
          <cell r="CV1387">
            <v>4</v>
          </cell>
        </row>
        <row r="1388">
          <cell r="CV1388">
            <v>2</v>
          </cell>
        </row>
        <row r="1389">
          <cell r="CV1389">
            <v>3</v>
          </cell>
        </row>
        <row r="1390">
          <cell r="CV1390">
            <v>3</v>
          </cell>
        </row>
        <row r="1391">
          <cell r="CV1391">
            <v>3</v>
          </cell>
        </row>
        <row r="1392">
          <cell r="CV1392">
            <v>3</v>
          </cell>
        </row>
        <row r="1393">
          <cell r="CV1393">
            <v>4</v>
          </cell>
        </row>
        <row r="1394">
          <cell r="CV1394">
            <v>2</v>
          </cell>
        </row>
        <row r="1395">
          <cell r="CV1395">
            <v>2</v>
          </cell>
        </row>
        <row r="1396">
          <cell r="CV1396">
            <v>4</v>
          </cell>
        </row>
        <row r="1397">
          <cell r="CV1397">
            <v>3</v>
          </cell>
        </row>
        <row r="1398">
          <cell r="CV1398">
            <v>2</v>
          </cell>
        </row>
        <row r="1399">
          <cell r="CV1399">
            <v>1</v>
          </cell>
        </row>
        <row r="1400">
          <cell r="CV1400">
            <v>4</v>
          </cell>
        </row>
        <row r="1401">
          <cell r="CV1401">
            <v>3</v>
          </cell>
        </row>
        <row r="1403">
          <cell r="CV1403">
            <v>3</v>
          </cell>
        </row>
        <row r="1404">
          <cell r="CV1404">
            <v>3</v>
          </cell>
        </row>
        <row r="1405">
          <cell r="CV1405">
            <v>2</v>
          </cell>
        </row>
        <row r="1406">
          <cell r="CV1406">
            <v>2</v>
          </cell>
        </row>
        <row r="1407">
          <cell r="CV1407">
            <v>2</v>
          </cell>
        </row>
        <row r="1408">
          <cell r="CV1408">
            <v>2</v>
          </cell>
        </row>
        <row r="1409">
          <cell r="CV1409">
            <v>3</v>
          </cell>
        </row>
        <row r="1410">
          <cell r="CV1410">
            <v>3</v>
          </cell>
        </row>
        <row r="1411">
          <cell r="CV1411">
            <v>4</v>
          </cell>
        </row>
        <row r="1412">
          <cell r="CV1412">
            <v>2</v>
          </cell>
        </row>
        <row r="1413">
          <cell r="CV1413">
            <v>3</v>
          </cell>
        </row>
        <row r="1414">
          <cell r="CV1414">
            <v>2</v>
          </cell>
        </row>
        <row r="1415">
          <cell r="CV1415">
            <v>4</v>
          </cell>
        </row>
        <row r="1416">
          <cell r="CV1416">
            <v>2</v>
          </cell>
        </row>
        <row r="1417">
          <cell r="CV1417">
            <v>2</v>
          </cell>
        </row>
        <row r="1418">
          <cell r="CV1418">
            <v>2</v>
          </cell>
        </row>
        <row r="1419">
          <cell r="CV1419">
            <v>1</v>
          </cell>
        </row>
        <row r="1420">
          <cell r="CV1420">
            <v>3</v>
          </cell>
        </row>
        <row r="1421">
          <cell r="CV1421">
            <v>2</v>
          </cell>
        </row>
        <row r="1422">
          <cell r="CV1422">
            <v>2</v>
          </cell>
        </row>
        <row r="1423">
          <cell r="CV1423">
            <v>5</v>
          </cell>
        </row>
        <row r="1424">
          <cell r="CV1424">
            <v>4</v>
          </cell>
        </row>
        <row r="1425">
          <cell r="CV1425">
            <v>2</v>
          </cell>
        </row>
        <row r="1426">
          <cell r="CV1426">
            <v>2</v>
          </cell>
        </row>
        <row r="1427">
          <cell r="CV1427">
            <v>5</v>
          </cell>
        </row>
        <row r="1428">
          <cell r="CV1428">
            <v>2</v>
          </cell>
        </row>
        <row r="1429">
          <cell r="CV1429">
            <v>4</v>
          </cell>
        </row>
        <row r="1430">
          <cell r="CV1430">
            <v>2</v>
          </cell>
        </row>
        <row r="1431">
          <cell r="CV1431">
            <v>4</v>
          </cell>
        </row>
        <row r="1432">
          <cell r="CV1432">
            <v>2</v>
          </cell>
        </row>
        <row r="1433">
          <cell r="CV1433">
            <v>4</v>
          </cell>
        </row>
        <row r="1434">
          <cell r="CV1434">
            <v>2</v>
          </cell>
        </row>
        <row r="1435">
          <cell r="CV1435">
            <v>2</v>
          </cell>
        </row>
        <row r="1436">
          <cell r="CV1436">
            <v>3</v>
          </cell>
        </row>
        <row r="1437">
          <cell r="CV1437">
            <v>5</v>
          </cell>
        </row>
        <row r="1438">
          <cell r="CV1438">
            <v>3</v>
          </cell>
        </row>
        <row r="1439">
          <cell r="CV1439">
            <v>1</v>
          </cell>
        </row>
        <row r="1440">
          <cell r="CV1440">
            <v>1</v>
          </cell>
        </row>
        <row r="1441">
          <cell r="CV1441">
            <v>2</v>
          </cell>
        </row>
        <row r="1442">
          <cell r="CV1442">
            <v>1</v>
          </cell>
        </row>
        <row r="1443">
          <cell r="CV1443">
            <v>2</v>
          </cell>
        </row>
        <row r="1444">
          <cell r="CV1444">
            <v>2</v>
          </cell>
        </row>
        <row r="1445">
          <cell r="CV1445">
            <v>5</v>
          </cell>
        </row>
        <row r="1446">
          <cell r="CV1446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Q336"/>
  <sheetViews>
    <sheetView tabSelected="1" view="pageBreakPreview" zoomScale="60" zoomScaleNormal="100" workbookViewId="0">
      <selection activeCell="A5" sqref="A5:A6"/>
    </sheetView>
  </sheetViews>
  <sheetFormatPr defaultRowHeight="13.5" x14ac:dyDescent="0.15"/>
  <sheetData>
    <row r="1" spans="1:43" x14ac:dyDescent="0.15">
      <c r="A1" s="71" t="s">
        <v>65</v>
      </c>
      <c r="B1" s="70" t="s">
        <v>64</v>
      </c>
      <c r="C1" s="69"/>
      <c r="D1" s="68"/>
      <c r="E1" s="69"/>
      <c r="F1" s="69"/>
      <c r="G1" s="69"/>
      <c r="H1" s="68" t="s">
        <v>45</v>
      </c>
      <c r="I1" s="69"/>
      <c r="J1" s="69"/>
      <c r="K1" s="69"/>
      <c r="L1" s="69"/>
      <c r="M1" s="68" t="s">
        <v>45</v>
      </c>
      <c r="N1" s="69"/>
      <c r="O1" s="69"/>
      <c r="P1" s="69"/>
      <c r="Q1" s="68" t="s">
        <v>45</v>
      </c>
      <c r="R1" s="69"/>
      <c r="S1" s="69"/>
      <c r="T1" s="69"/>
      <c r="U1" s="69"/>
      <c r="V1" s="68" t="s">
        <v>45</v>
      </c>
      <c r="W1" s="69"/>
      <c r="X1" s="69"/>
      <c r="Y1" s="69"/>
      <c r="Z1" s="68" t="s">
        <v>45</v>
      </c>
      <c r="AA1" s="69"/>
      <c r="AB1" s="69"/>
      <c r="AC1" s="69"/>
      <c r="AD1" s="69"/>
      <c r="AE1" s="68" t="s">
        <v>45</v>
      </c>
      <c r="AF1" s="69"/>
      <c r="AG1" s="69"/>
      <c r="AH1" s="69"/>
      <c r="AI1" s="68" t="s">
        <v>45</v>
      </c>
    </row>
    <row r="2" spans="1:43" ht="45" x14ac:dyDescent="0.15">
      <c r="A2" s="33" t="s">
        <v>58</v>
      </c>
      <c r="B2" s="35" t="s">
        <v>57</v>
      </c>
      <c r="C2" s="32" t="s">
        <v>41</v>
      </c>
      <c r="D2" s="31" t="s">
        <v>27</v>
      </c>
      <c r="E2" s="31" t="s">
        <v>15</v>
      </c>
      <c r="F2" s="31" t="s">
        <v>24</v>
      </c>
      <c r="G2" s="31" t="s">
        <v>19</v>
      </c>
      <c r="H2" s="31" t="s">
        <v>28</v>
      </c>
      <c r="I2" s="31" t="s">
        <v>11</v>
      </c>
      <c r="J2" s="31" t="s">
        <v>39</v>
      </c>
      <c r="K2" s="31" t="s">
        <v>12</v>
      </c>
      <c r="L2" s="31" t="s">
        <v>10</v>
      </c>
      <c r="M2" s="31" t="s">
        <v>6</v>
      </c>
      <c r="N2" s="31" t="s">
        <v>40</v>
      </c>
      <c r="O2" s="31" t="s">
        <v>23</v>
      </c>
      <c r="P2" s="31" t="s">
        <v>34</v>
      </c>
      <c r="Q2" s="30" t="s">
        <v>38</v>
      </c>
      <c r="R2" s="31" t="s">
        <v>32</v>
      </c>
      <c r="S2" s="96" t="s">
        <v>29</v>
      </c>
      <c r="T2" s="96" t="s">
        <v>14</v>
      </c>
      <c r="U2" s="31" t="s">
        <v>26</v>
      </c>
      <c r="V2" s="96" t="s">
        <v>31</v>
      </c>
      <c r="W2" s="31" t="s">
        <v>20</v>
      </c>
      <c r="X2" s="31" t="s">
        <v>22</v>
      </c>
      <c r="Y2" s="31" t="s">
        <v>63</v>
      </c>
      <c r="Z2" s="31" t="s">
        <v>62</v>
      </c>
      <c r="AA2" s="31" t="s">
        <v>7</v>
      </c>
      <c r="AB2" s="31" t="s">
        <v>33</v>
      </c>
      <c r="AC2" s="31" t="s">
        <v>30</v>
      </c>
      <c r="AD2" s="31" t="s">
        <v>61</v>
      </c>
      <c r="AE2" s="31" t="s">
        <v>35</v>
      </c>
      <c r="AF2" s="31" t="s">
        <v>16</v>
      </c>
      <c r="AG2" s="31" t="s">
        <v>37</v>
      </c>
      <c r="AH2" s="31" t="s">
        <v>9</v>
      </c>
      <c r="AI2" s="31" t="s">
        <v>13</v>
      </c>
      <c r="AJ2" s="31" t="s">
        <v>60</v>
      </c>
      <c r="AK2" s="31" t="s">
        <v>36</v>
      </c>
      <c r="AL2" s="31" t="s">
        <v>59</v>
      </c>
      <c r="AM2" s="29" t="s">
        <v>5</v>
      </c>
      <c r="AN2" s="51" t="s">
        <v>4</v>
      </c>
    </row>
    <row r="3" spans="1:43" ht="13.5" customHeight="1" x14ac:dyDescent="0.15">
      <c r="A3" s="12" t="str">
        <f>'[1]問10-2M（表）'!A3</f>
        <v>全体(n = 1566 )　　</v>
      </c>
      <c r="B3" s="64">
        <v>1566</v>
      </c>
      <c r="C3" s="67">
        <v>590</v>
      </c>
      <c r="D3" s="66">
        <v>162</v>
      </c>
      <c r="E3" s="66">
        <v>81</v>
      </c>
      <c r="F3" s="66">
        <v>137</v>
      </c>
      <c r="G3" s="66">
        <v>113</v>
      </c>
      <c r="H3" s="66">
        <v>178</v>
      </c>
      <c r="I3" s="66">
        <v>73</v>
      </c>
      <c r="J3" s="66">
        <v>395</v>
      </c>
      <c r="K3" s="66">
        <v>75</v>
      </c>
      <c r="L3" s="66">
        <v>64</v>
      </c>
      <c r="M3" s="66">
        <v>19</v>
      </c>
      <c r="N3" s="66">
        <v>534</v>
      </c>
      <c r="O3" s="66">
        <v>136</v>
      </c>
      <c r="P3" s="66">
        <v>252</v>
      </c>
      <c r="Q3" s="105">
        <v>330</v>
      </c>
      <c r="R3" s="66">
        <v>201</v>
      </c>
      <c r="S3" s="66">
        <v>180</v>
      </c>
      <c r="T3" s="66">
        <v>77</v>
      </c>
      <c r="U3" s="66">
        <v>149</v>
      </c>
      <c r="V3" s="99">
        <v>187</v>
      </c>
      <c r="W3" s="66">
        <v>114</v>
      </c>
      <c r="X3" s="66">
        <v>131</v>
      </c>
      <c r="Y3" s="66">
        <v>94</v>
      </c>
      <c r="Z3" s="66">
        <v>100</v>
      </c>
      <c r="AA3" s="66">
        <v>47</v>
      </c>
      <c r="AB3" s="66">
        <v>217</v>
      </c>
      <c r="AC3" s="66">
        <v>182</v>
      </c>
      <c r="AD3" s="66">
        <v>117</v>
      </c>
      <c r="AE3" s="66">
        <v>271</v>
      </c>
      <c r="AF3" s="66">
        <v>92</v>
      </c>
      <c r="AG3" s="66">
        <v>308</v>
      </c>
      <c r="AH3" s="66">
        <v>61</v>
      </c>
      <c r="AI3" s="66">
        <v>77</v>
      </c>
      <c r="AJ3" s="66">
        <v>54</v>
      </c>
      <c r="AK3" s="66">
        <v>301</v>
      </c>
      <c r="AL3" s="66">
        <v>138</v>
      </c>
      <c r="AM3" s="65">
        <v>122</v>
      </c>
      <c r="AN3" s="51">
        <f>SUM(C3:AM3)</f>
        <v>6359</v>
      </c>
    </row>
    <row r="4" spans="1:43" x14ac:dyDescent="0.15">
      <c r="A4" s="6"/>
      <c r="B4" s="60">
        <v>100</v>
      </c>
      <c r="C4" s="59">
        <v>37.700000000000003</v>
      </c>
      <c r="D4" s="58">
        <v>10.3</v>
      </c>
      <c r="E4" s="58">
        <v>5.2</v>
      </c>
      <c r="F4" s="58">
        <v>8.6999999999999993</v>
      </c>
      <c r="G4" s="58">
        <v>7.2</v>
      </c>
      <c r="H4" s="58">
        <v>11.4</v>
      </c>
      <c r="I4" s="58">
        <v>4.7</v>
      </c>
      <c r="J4" s="58">
        <v>25.2</v>
      </c>
      <c r="K4" s="58">
        <v>4.8</v>
      </c>
      <c r="L4" s="58">
        <v>4.0999999999999996</v>
      </c>
      <c r="M4" s="58">
        <v>1.2</v>
      </c>
      <c r="N4" s="58">
        <v>34.1</v>
      </c>
      <c r="O4" s="58">
        <v>8.6999999999999993</v>
      </c>
      <c r="P4" s="58">
        <v>16.100000000000001</v>
      </c>
      <c r="Q4" s="104">
        <v>21.1</v>
      </c>
      <c r="R4" s="58">
        <v>12.8</v>
      </c>
      <c r="S4" s="58">
        <v>11.5</v>
      </c>
      <c r="T4" s="58">
        <v>4.9000000000000004</v>
      </c>
      <c r="U4" s="58">
        <v>9.5</v>
      </c>
      <c r="V4" s="97">
        <v>11.9</v>
      </c>
      <c r="W4" s="58">
        <v>7.3</v>
      </c>
      <c r="X4" s="58">
        <v>8.4</v>
      </c>
      <c r="Y4" s="58">
        <v>6</v>
      </c>
      <c r="Z4" s="58">
        <v>6.4</v>
      </c>
      <c r="AA4" s="58">
        <v>3</v>
      </c>
      <c r="AB4" s="58">
        <v>13.9</v>
      </c>
      <c r="AC4" s="58">
        <v>11.6</v>
      </c>
      <c r="AD4" s="58">
        <v>7.5</v>
      </c>
      <c r="AE4" s="58">
        <v>17.3</v>
      </c>
      <c r="AF4" s="58">
        <v>5.9</v>
      </c>
      <c r="AG4" s="58">
        <v>19.7</v>
      </c>
      <c r="AH4" s="58">
        <v>3.9</v>
      </c>
      <c r="AI4" s="58">
        <v>4.9000000000000004</v>
      </c>
      <c r="AJ4" s="58">
        <v>3.4</v>
      </c>
      <c r="AK4" s="58">
        <v>19.2</v>
      </c>
      <c r="AL4" s="58">
        <v>8.8000000000000007</v>
      </c>
      <c r="AM4" s="57">
        <v>7.8</v>
      </c>
      <c r="AN4" s="45"/>
    </row>
    <row r="5" spans="1:43" ht="13.5" customHeight="1" x14ac:dyDescent="0.15">
      <c r="A5" s="12" t="str">
        <f>'[1]問10-2M（表）'!A5</f>
        <v>男性(n = 697 )　　</v>
      </c>
      <c r="B5" s="64">
        <v>697</v>
      </c>
      <c r="C5" s="67">
        <v>254</v>
      </c>
      <c r="D5" s="66">
        <v>72</v>
      </c>
      <c r="E5" s="66">
        <v>35</v>
      </c>
      <c r="F5" s="66">
        <v>66</v>
      </c>
      <c r="G5" s="66">
        <v>51</v>
      </c>
      <c r="H5" s="66">
        <v>86</v>
      </c>
      <c r="I5" s="66">
        <v>30</v>
      </c>
      <c r="J5" s="66">
        <v>179</v>
      </c>
      <c r="K5" s="66">
        <v>34</v>
      </c>
      <c r="L5" s="66">
        <v>20</v>
      </c>
      <c r="M5" s="66">
        <v>6</v>
      </c>
      <c r="N5" s="66">
        <v>232</v>
      </c>
      <c r="O5" s="66">
        <v>59</v>
      </c>
      <c r="P5" s="66">
        <v>116</v>
      </c>
      <c r="Q5" s="105">
        <v>139</v>
      </c>
      <c r="R5" s="66">
        <v>94</v>
      </c>
      <c r="S5" s="66">
        <v>107</v>
      </c>
      <c r="T5" s="66">
        <v>46</v>
      </c>
      <c r="U5" s="66">
        <v>68</v>
      </c>
      <c r="V5" s="99">
        <v>78</v>
      </c>
      <c r="W5" s="66">
        <v>44</v>
      </c>
      <c r="X5" s="66">
        <v>61</v>
      </c>
      <c r="Y5" s="66">
        <v>30</v>
      </c>
      <c r="Z5" s="66">
        <v>50</v>
      </c>
      <c r="AA5" s="66">
        <v>24</v>
      </c>
      <c r="AB5" s="66">
        <v>125</v>
      </c>
      <c r="AC5" s="66">
        <v>92</v>
      </c>
      <c r="AD5" s="66">
        <v>48</v>
      </c>
      <c r="AE5" s="66">
        <v>120</v>
      </c>
      <c r="AF5" s="66">
        <v>40</v>
      </c>
      <c r="AG5" s="66">
        <v>124</v>
      </c>
      <c r="AH5" s="66">
        <v>31</v>
      </c>
      <c r="AI5" s="66">
        <v>38</v>
      </c>
      <c r="AJ5" s="66">
        <v>29</v>
      </c>
      <c r="AK5" s="66">
        <v>140</v>
      </c>
      <c r="AL5" s="66">
        <v>69</v>
      </c>
      <c r="AM5" s="65">
        <v>55</v>
      </c>
      <c r="AN5" s="51">
        <f>SUM(C5:AM5)</f>
        <v>2892</v>
      </c>
    </row>
    <row r="6" spans="1:43" x14ac:dyDescent="0.15">
      <c r="A6" s="6"/>
      <c r="B6" s="60">
        <v>100</v>
      </c>
      <c r="C6" s="59">
        <v>36.4</v>
      </c>
      <c r="D6" s="58">
        <v>10.3</v>
      </c>
      <c r="E6" s="58">
        <v>5</v>
      </c>
      <c r="F6" s="58">
        <v>9.5</v>
      </c>
      <c r="G6" s="58">
        <v>7.3</v>
      </c>
      <c r="H6" s="58">
        <v>12.3</v>
      </c>
      <c r="I6" s="58">
        <v>4.3</v>
      </c>
      <c r="J6" s="58">
        <v>25.7</v>
      </c>
      <c r="K6" s="58">
        <v>4.9000000000000004</v>
      </c>
      <c r="L6" s="58">
        <v>2.9</v>
      </c>
      <c r="M6" s="58">
        <v>0.9</v>
      </c>
      <c r="N6" s="58">
        <v>33.299999999999997</v>
      </c>
      <c r="O6" s="58">
        <v>8.5</v>
      </c>
      <c r="P6" s="58">
        <v>16.600000000000001</v>
      </c>
      <c r="Q6" s="104">
        <v>19.899999999999999</v>
      </c>
      <c r="R6" s="58">
        <v>13.5</v>
      </c>
      <c r="S6" s="58">
        <v>15.4</v>
      </c>
      <c r="T6" s="58">
        <v>6.6</v>
      </c>
      <c r="U6" s="58">
        <v>9.8000000000000007</v>
      </c>
      <c r="V6" s="97">
        <v>11.2</v>
      </c>
      <c r="W6" s="58">
        <v>6.3</v>
      </c>
      <c r="X6" s="58">
        <v>8.8000000000000007</v>
      </c>
      <c r="Y6" s="58">
        <v>4.3</v>
      </c>
      <c r="Z6" s="58">
        <v>7.2</v>
      </c>
      <c r="AA6" s="58">
        <v>3.4</v>
      </c>
      <c r="AB6" s="58">
        <v>17.899999999999999</v>
      </c>
      <c r="AC6" s="58">
        <v>13.2</v>
      </c>
      <c r="AD6" s="58">
        <v>6.9</v>
      </c>
      <c r="AE6" s="58">
        <v>17.2</v>
      </c>
      <c r="AF6" s="58">
        <v>5.7</v>
      </c>
      <c r="AG6" s="58">
        <v>17.8</v>
      </c>
      <c r="AH6" s="58">
        <v>4.4000000000000004</v>
      </c>
      <c r="AI6" s="58">
        <v>5.5</v>
      </c>
      <c r="AJ6" s="58">
        <v>4.2</v>
      </c>
      <c r="AK6" s="58">
        <v>20.100000000000001</v>
      </c>
      <c r="AL6" s="58">
        <v>9.9</v>
      </c>
      <c r="AM6" s="57">
        <v>7.9</v>
      </c>
      <c r="AN6" s="45"/>
    </row>
    <row r="7" spans="1:43" ht="13.5" customHeight="1" x14ac:dyDescent="0.15">
      <c r="A7" s="12" t="str">
        <f>'[1]問10-2M（表）'!A7:A8</f>
        <v>女性(n = 859 )　　</v>
      </c>
      <c r="B7" s="64">
        <v>859</v>
      </c>
      <c r="C7" s="67">
        <v>336</v>
      </c>
      <c r="D7" s="66">
        <v>89</v>
      </c>
      <c r="E7" s="66">
        <v>46</v>
      </c>
      <c r="F7" s="66">
        <v>70</v>
      </c>
      <c r="G7" s="66">
        <v>60</v>
      </c>
      <c r="H7" s="66">
        <v>92</v>
      </c>
      <c r="I7" s="66">
        <v>43</v>
      </c>
      <c r="J7" s="66">
        <v>211</v>
      </c>
      <c r="K7" s="66">
        <v>40</v>
      </c>
      <c r="L7" s="66">
        <v>43</v>
      </c>
      <c r="M7" s="66">
        <v>13</v>
      </c>
      <c r="N7" s="66">
        <v>299</v>
      </c>
      <c r="O7" s="66">
        <v>76</v>
      </c>
      <c r="P7" s="66">
        <v>134</v>
      </c>
      <c r="Q7" s="105">
        <v>191</v>
      </c>
      <c r="R7" s="66">
        <v>106</v>
      </c>
      <c r="S7" s="66">
        <v>72</v>
      </c>
      <c r="T7" s="66">
        <v>31</v>
      </c>
      <c r="U7" s="66">
        <v>80</v>
      </c>
      <c r="V7" s="99">
        <v>108</v>
      </c>
      <c r="W7" s="66">
        <v>69</v>
      </c>
      <c r="X7" s="66">
        <v>70</v>
      </c>
      <c r="Y7" s="66">
        <v>64</v>
      </c>
      <c r="Z7" s="66">
        <v>49</v>
      </c>
      <c r="AA7" s="66">
        <v>23</v>
      </c>
      <c r="AB7" s="66">
        <v>91</v>
      </c>
      <c r="AC7" s="66">
        <v>89</v>
      </c>
      <c r="AD7" s="66">
        <v>69</v>
      </c>
      <c r="AE7" s="66">
        <v>150</v>
      </c>
      <c r="AF7" s="66">
        <v>52</v>
      </c>
      <c r="AG7" s="66">
        <v>183</v>
      </c>
      <c r="AH7" s="66">
        <v>29</v>
      </c>
      <c r="AI7" s="66">
        <v>39</v>
      </c>
      <c r="AJ7" s="66">
        <v>25</v>
      </c>
      <c r="AK7" s="66">
        <v>158</v>
      </c>
      <c r="AL7" s="66">
        <v>69</v>
      </c>
      <c r="AM7" s="65">
        <v>65</v>
      </c>
      <c r="AN7" s="51">
        <f>SUM(C7:AM7)</f>
        <v>3434</v>
      </c>
    </row>
    <row r="8" spans="1:43" x14ac:dyDescent="0.15">
      <c r="A8" s="6"/>
      <c r="B8" s="60">
        <v>100</v>
      </c>
      <c r="C8" s="59">
        <v>39.1</v>
      </c>
      <c r="D8" s="58">
        <v>10.4</v>
      </c>
      <c r="E8" s="58">
        <v>5.4</v>
      </c>
      <c r="F8" s="58">
        <v>8.1</v>
      </c>
      <c r="G8" s="58">
        <v>7</v>
      </c>
      <c r="H8" s="58">
        <v>10.7</v>
      </c>
      <c r="I8" s="58">
        <v>5</v>
      </c>
      <c r="J8" s="58">
        <v>24.6</v>
      </c>
      <c r="K8" s="58">
        <v>4.7</v>
      </c>
      <c r="L8" s="58">
        <v>5</v>
      </c>
      <c r="M8" s="58">
        <v>1.5</v>
      </c>
      <c r="N8" s="58">
        <v>34.799999999999997</v>
      </c>
      <c r="O8" s="58">
        <v>8.8000000000000007</v>
      </c>
      <c r="P8" s="58">
        <v>15.6</v>
      </c>
      <c r="Q8" s="104">
        <v>22.2</v>
      </c>
      <c r="R8" s="58">
        <v>12.3</v>
      </c>
      <c r="S8" s="58">
        <v>8.4</v>
      </c>
      <c r="T8" s="58">
        <v>3.6</v>
      </c>
      <c r="U8" s="58">
        <v>9.3000000000000007</v>
      </c>
      <c r="V8" s="97">
        <v>12.6</v>
      </c>
      <c r="W8" s="58">
        <v>8</v>
      </c>
      <c r="X8" s="58">
        <v>8.1</v>
      </c>
      <c r="Y8" s="58">
        <v>7.5</v>
      </c>
      <c r="Z8" s="58">
        <v>5.7</v>
      </c>
      <c r="AA8" s="58">
        <v>2.7</v>
      </c>
      <c r="AB8" s="58">
        <v>10.6</v>
      </c>
      <c r="AC8" s="58">
        <v>10.4</v>
      </c>
      <c r="AD8" s="58">
        <v>8</v>
      </c>
      <c r="AE8" s="58">
        <v>17.5</v>
      </c>
      <c r="AF8" s="58">
        <v>6.1</v>
      </c>
      <c r="AG8" s="58">
        <v>21.3</v>
      </c>
      <c r="AH8" s="58">
        <v>3.4</v>
      </c>
      <c r="AI8" s="58">
        <v>4.5</v>
      </c>
      <c r="AJ8" s="58">
        <v>2.9</v>
      </c>
      <c r="AK8" s="58">
        <v>18.399999999999999</v>
      </c>
      <c r="AL8" s="58">
        <v>8</v>
      </c>
      <c r="AM8" s="57">
        <v>7.6</v>
      </c>
      <c r="AN8" s="45"/>
    </row>
    <row r="9" spans="1:43" s="55" customFormat="1" x14ac:dyDescent="0.15">
      <c r="A9" s="56"/>
      <c r="B9" s="47"/>
      <c r="C9" s="47">
        <v>12</v>
      </c>
      <c r="D9" s="47">
        <v>24</v>
      </c>
      <c r="E9" s="47">
        <v>31</v>
      </c>
      <c r="F9" s="47">
        <v>29</v>
      </c>
      <c r="G9" s="47">
        <v>22</v>
      </c>
      <c r="H9" s="47">
        <v>16</v>
      </c>
      <c r="I9" s="47">
        <v>23</v>
      </c>
      <c r="J9" s="47">
        <v>6</v>
      </c>
      <c r="K9" s="47">
        <v>26</v>
      </c>
      <c r="L9" s="47">
        <v>27</v>
      </c>
      <c r="M9" s="47">
        <v>36</v>
      </c>
      <c r="N9" s="47">
        <v>3</v>
      </c>
      <c r="O9" s="47">
        <v>19</v>
      </c>
      <c r="P9" s="47">
        <v>4</v>
      </c>
      <c r="Q9" s="47">
        <v>1</v>
      </c>
      <c r="R9" s="47">
        <v>8</v>
      </c>
      <c r="S9" s="47">
        <v>10</v>
      </c>
      <c r="T9" s="47">
        <v>20</v>
      </c>
      <c r="U9" s="47">
        <v>9</v>
      </c>
      <c r="V9" s="47">
        <v>5</v>
      </c>
      <c r="W9" s="47">
        <v>15</v>
      </c>
      <c r="X9" s="47">
        <v>14</v>
      </c>
      <c r="Y9" s="47">
        <v>18</v>
      </c>
      <c r="Z9" s="47">
        <v>21</v>
      </c>
      <c r="AA9" s="47">
        <v>33</v>
      </c>
      <c r="AB9" s="47">
        <v>17</v>
      </c>
      <c r="AC9" s="47">
        <v>34</v>
      </c>
      <c r="AD9" s="47">
        <v>35</v>
      </c>
      <c r="AE9" s="47">
        <v>7</v>
      </c>
      <c r="AF9" s="47">
        <v>32</v>
      </c>
      <c r="AG9" s="47">
        <v>11</v>
      </c>
      <c r="AH9" s="47">
        <v>25</v>
      </c>
      <c r="AI9" s="47">
        <v>30</v>
      </c>
      <c r="AJ9" s="47">
        <v>28</v>
      </c>
      <c r="AK9" s="47">
        <v>2</v>
      </c>
      <c r="AL9" s="47">
        <v>13</v>
      </c>
      <c r="AM9" s="47">
        <v>37</v>
      </c>
      <c r="AN9" s="47"/>
      <c r="AO9" s="47"/>
      <c r="AP9" s="47"/>
      <c r="AQ9" s="47"/>
    </row>
    <row r="10" spans="1:43" s="46" customFormat="1" x14ac:dyDescent="0.15">
      <c r="A10" s="42" t="s">
        <v>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 t="s">
        <v>27</v>
      </c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</row>
    <row r="11" spans="1:43" x14ac:dyDescent="0.15">
      <c r="A11" s="40" t="s">
        <v>44</v>
      </c>
      <c r="B11" s="54"/>
      <c r="C11" s="47">
        <v>1</v>
      </c>
      <c r="D11" s="47">
        <v>2</v>
      </c>
      <c r="E11" s="47">
        <v>3</v>
      </c>
      <c r="F11" s="47">
        <v>4</v>
      </c>
      <c r="G11" s="47">
        <v>5</v>
      </c>
      <c r="H11" s="47">
        <v>6</v>
      </c>
      <c r="I11" s="47">
        <v>7</v>
      </c>
      <c r="J11" s="47">
        <v>8</v>
      </c>
      <c r="K11" s="47">
        <v>9</v>
      </c>
      <c r="L11" s="47">
        <v>9</v>
      </c>
      <c r="M11" s="47">
        <v>11</v>
      </c>
      <c r="N11" s="47">
        <v>12</v>
      </c>
      <c r="O11" s="47">
        <v>13</v>
      </c>
      <c r="P11" s="47">
        <v>14</v>
      </c>
      <c r="Q11" s="47">
        <v>15</v>
      </c>
      <c r="R11" s="47">
        <v>16</v>
      </c>
      <c r="S11" s="47">
        <v>17</v>
      </c>
      <c r="T11" s="47">
        <v>17</v>
      </c>
      <c r="U11" s="47">
        <v>19</v>
      </c>
      <c r="V11" s="47">
        <v>20</v>
      </c>
      <c r="W11" s="47">
        <v>21</v>
      </c>
      <c r="X11" s="47">
        <v>22</v>
      </c>
      <c r="Y11" s="47">
        <v>23</v>
      </c>
      <c r="Z11" s="47">
        <v>24</v>
      </c>
      <c r="AA11" s="47">
        <v>24</v>
      </c>
      <c r="AB11" s="47">
        <v>26</v>
      </c>
      <c r="AC11" s="47">
        <v>27</v>
      </c>
      <c r="AD11" s="47">
        <v>28</v>
      </c>
      <c r="AE11" s="47">
        <v>29</v>
      </c>
      <c r="AF11" s="47">
        <v>30</v>
      </c>
      <c r="AG11" s="53">
        <v>31</v>
      </c>
      <c r="AH11" s="47">
        <v>32</v>
      </c>
      <c r="AI11" s="47">
        <v>33</v>
      </c>
      <c r="AJ11" s="53">
        <v>34</v>
      </c>
      <c r="AK11" s="47">
        <v>35</v>
      </c>
      <c r="AL11" s="53">
        <v>36</v>
      </c>
      <c r="AM11" s="53">
        <v>37</v>
      </c>
    </row>
    <row r="12" spans="1:43" ht="56.25" x14ac:dyDescent="0.15">
      <c r="A12" s="33" t="s">
        <v>58</v>
      </c>
      <c r="B12" s="35" t="s">
        <v>57</v>
      </c>
      <c r="C12" s="32" t="s">
        <v>41</v>
      </c>
      <c r="D12" s="31" t="s">
        <v>40</v>
      </c>
      <c r="E12" s="31" t="s">
        <v>39</v>
      </c>
      <c r="F12" s="31" t="s">
        <v>38</v>
      </c>
      <c r="G12" s="31" t="s">
        <v>37</v>
      </c>
      <c r="H12" s="31" t="s">
        <v>36</v>
      </c>
      <c r="I12" s="31" t="s">
        <v>35</v>
      </c>
      <c r="J12" s="31" t="s">
        <v>34</v>
      </c>
      <c r="K12" s="31" t="s">
        <v>33</v>
      </c>
      <c r="L12" s="31" t="s">
        <v>32</v>
      </c>
      <c r="M12" s="31" t="s">
        <v>31</v>
      </c>
      <c r="N12" s="31" t="s">
        <v>30</v>
      </c>
      <c r="O12" s="31" t="s">
        <v>29</v>
      </c>
      <c r="P12" s="31" t="s">
        <v>28</v>
      </c>
      <c r="Q12" s="31" t="s">
        <v>27</v>
      </c>
      <c r="R12" s="30" t="s">
        <v>26</v>
      </c>
      <c r="S12" s="31" t="s">
        <v>25</v>
      </c>
      <c r="T12" s="96" t="s">
        <v>24</v>
      </c>
      <c r="U12" s="31" t="s">
        <v>23</v>
      </c>
      <c r="V12" s="96" t="s">
        <v>22</v>
      </c>
      <c r="W12" s="31" t="s">
        <v>21</v>
      </c>
      <c r="X12" s="31" t="s">
        <v>20</v>
      </c>
      <c r="Y12" s="31" t="s">
        <v>19</v>
      </c>
      <c r="Z12" s="31" t="s">
        <v>18</v>
      </c>
      <c r="AA12" s="31" t="s">
        <v>17</v>
      </c>
      <c r="AB12" s="31" t="s">
        <v>16</v>
      </c>
      <c r="AC12" s="31" t="s">
        <v>15</v>
      </c>
      <c r="AD12" s="31" t="s">
        <v>14</v>
      </c>
      <c r="AE12" s="31" t="s">
        <v>13</v>
      </c>
      <c r="AF12" s="31" t="s">
        <v>12</v>
      </c>
      <c r="AG12" s="31" t="s">
        <v>11</v>
      </c>
      <c r="AH12" s="31" t="s">
        <v>10</v>
      </c>
      <c r="AI12" s="31" t="s">
        <v>9</v>
      </c>
      <c r="AJ12" s="31" t="s">
        <v>8</v>
      </c>
      <c r="AK12" s="31" t="s">
        <v>7</v>
      </c>
      <c r="AL12" s="31" t="s">
        <v>6</v>
      </c>
      <c r="AM12" s="29" t="s">
        <v>5</v>
      </c>
      <c r="AN12" s="51" t="s">
        <v>4</v>
      </c>
    </row>
    <row r="13" spans="1:43" ht="13.5" customHeight="1" x14ac:dyDescent="0.15">
      <c r="A13" s="12" t="str">
        <f>A3</f>
        <v>全体(n = 1566 )　　</v>
      </c>
      <c r="B13" s="11">
        <f>B3</f>
        <v>1566</v>
      </c>
      <c r="C13" s="28">
        <v>590</v>
      </c>
      <c r="D13" s="27">
        <v>534</v>
      </c>
      <c r="E13" s="27">
        <v>395</v>
      </c>
      <c r="F13" s="27">
        <v>330</v>
      </c>
      <c r="G13" s="27">
        <v>308</v>
      </c>
      <c r="H13" s="27">
        <v>301</v>
      </c>
      <c r="I13" s="27">
        <v>271</v>
      </c>
      <c r="J13" s="27">
        <v>252</v>
      </c>
      <c r="K13" s="27">
        <v>217</v>
      </c>
      <c r="L13" s="27">
        <v>201</v>
      </c>
      <c r="M13" s="27">
        <v>187</v>
      </c>
      <c r="N13" s="27">
        <v>182</v>
      </c>
      <c r="O13" s="27">
        <v>180</v>
      </c>
      <c r="P13" s="27">
        <v>178</v>
      </c>
      <c r="Q13" s="27">
        <v>162</v>
      </c>
      <c r="R13" s="26">
        <v>149</v>
      </c>
      <c r="S13" s="27">
        <v>138</v>
      </c>
      <c r="T13" s="27">
        <v>137</v>
      </c>
      <c r="U13" s="27">
        <v>136</v>
      </c>
      <c r="V13" s="95">
        <v>131</v>
      </c>
      <c r="W13" s="27">
        <v>117</v>
      </c>
      <c r="X13" s="27">
        <v>114</v>
      </c>
      <c r="Y13" s="27">
        <v>113</v>
      </c>
      <c r="Z13" s="27">
        <v>100</v>
      </c>
      <c r="AA13" s="27">
        <v>94</v>
      </c>
      <c r="AB13" s="27">
        <v>92</v>
      </c>
      <c r="AC13" s="27">
        <v>81</v>
      </c>
      <c r="AD13" s="27">
        <v>77</v>
      </c>
      <c r="AE13" s="27">
        <v>77</v>
      </c>
      <c r="AF13" s="27">
        <v>75</v>
      </c>
      <c r="AG13" s="27">
        <v>73</v>
      </c>
      <c r="AH13" s="27">
        <v>64</v>
      </c>
      <c r="AI13" s="27">
        <v>61</v>
      </c>
      <c r="AJ13" s="27">
        <v>54</v>
      </c>
      <c r="AK13" s="27">
        <v>47</v>
      </c>
      <c r="AL13" s="27">
        <v>19</v>
      </c>
      <c r="AM13" s="25">
        <v>122</v>
      </c>
      <c r="AN13" s="51">
        <f>SUM(C13:AM13)</f>
        <v>6359</v>
      </c>
    </row>
    <row r="14" spans="1:43" x14ac:dyDescent="0.15">
      <c r="A14" s="6"/>
      <c r="B14" s="5">
        <f>B4</f>
        <v>100</v>
      </c>
      <c r="C14" s="4">
        <v>37.700000000000003</v>
      </c>
      <c r="D14" s="3">
        <v>34.1</v>
      </c>
      <c r="E14" s="3">
        <v>25.2</v>
      </c>
      <c r="F14" s="3">
        <v>21.1</v>
      </c>
      <c r="G14" s="3">
        <v>19.7</v>
      </c>
      <c r="H14" s="3">
        <v>19.2</v>
      </c>
      <c r="I14" s="3">
        <v>17.3</v>
      </c>
      <c r="J14" s="3">
        <v>16.100000000000001</v>
      </c>
      <c r="K14" s="3">
        <v>13.9</v>
      </c>
      <c r="L14" s="3">
        <v>12.8</v>
      </c>
      <c r="M14" s="3">
        <v>11.9</v>
      </c>
      <c r="N14" s="3">
        <v>11.6</v>
      </c>
      <c r="O14" s="3">
        <v>11.5</v>
      </c>
      <c r="P14" s="3">
        <v>11.4</v>
      </c>
      <c r="Q14" s="3">
        <v>10.3</v>
      </c>
      <c r="R14" s="2">
        <v>9.5</v>
      </c>
      <c r="S14" s="3">
        <v>8.8000000000000007</v>
      </c>
      <c r="T14" s="3">
        <v>8.6999999999999993</v>
      </c>
      <c r="U14" s="3">
        <v>8.6999999999999993</v>
      </c>
      <c r="V14" s="93">
        <v>8.4</v>
      </c>
      <c r="W14" s="3">
        <v>7.5</v>
      </c>
      <c r="X14" s="3">
        <v>7.3</v>
      </c>
      <c r="Y14" s="3">
        <v>7.2</v>
      </c>
      <c r="Z14" s="3">
        <v>6.4</v>
      </c>
      <c r="AA14" s="3">
        <v>6</v>
      </c>
      <c r="AB14" s="3">
        <v>5.9</v>
      </c>
      <c r="AC14" s="3">
        <v>5.2</v>
      </c>
      <c r="AD14" s="3">
        <v>4.9000000000000004</v>
      </c>
      <c r="AE14" s="3">
        <v>4.9000000000000004</v>
      </c>
      <c r="AF14" s="3">
        <v>4.8</v>
      </c>
      <c r="AG14" s="3">
        <v>4.7</v>
      </c>
      <c r="AH14" s="3">
        <v>4.0999999999999996</v>
      </c>
      <c r="AI14" s="3">
        <v>3.9</v>
      </c>
      <c r="AJ14" s="3">
        <v>3.4</v>
      </c>
      <c r="AK14" s="3">
        <v>3</v>
      </c>
      <c r="AL14" s="3">
        <v>1.2</v>
      </c>
      <c r="AM14" s="1">
        <v>7.8</v>
      </c>
      <c r="AN14" s="45"/>
    </row>
    <row r="15" spans="1:43" ht="13.5" customHeight="1" x14ac:dyDescent="0.15">
      <c r="A15" s="12" t="str">
        <f>A5</f>
        <v>男性(n = 697 )　　</v>
      </c>
      <c r="B15" s="11">
        <f>B5</f>
        <v>697</v>
      </c>
      <c r="C15" s="28">
        <v>254</v>
      </c>
      <c r="D15" s="27">
        <v>232</v>
      </c>
      <c r="E15" s="27">
        <v>179</v>
      </c>
      <c r="F15" s="27">
        <v>139</v>
      </c>
      <c r="G15" s="27">
        <v>124</v>
      </c>
      <c r="H15" s="27">
        <v>140</v>
      </c>
      <c r="I15" s="27">
        <v>120</v>
      </c>
      <c r="J15" s="27">
        <v>116</v>
      </c>
      <c r="K15" s="27">
        <v>125</v>
      </c>
      <c r="L15" s="27">
        <v>94</v>
      </c>
      <c r="M15" s="27">
        <v>78</v>
      </c>
      <c r="N15" s="27">
        <v>92</v>
      </c>
      <c r="O15" s="27">
        <v>107</v>
      </c>
      <c r="P15" s="27">
        <v>86</v>
      </c>
      <c r="Q15" s="27">
        <v>72</v>
      </c>
      <c r="R15" s="26">
        <v>68</v>
      </c>
      <c r="S15" s="27">
        <v>69</v>
      </c>
      <c r="T15" s="27">
        <v>66</v>
      </c>
      <c r="U15" s="27">
        <v>59</v>
      </c>
      <c r="V15" s="95">
        <v>61</v>
      </c>
      <c r="W15" s="27">
        <v>48</v>
      </c>
      <c r="X15" s="27">
        <v>44</v>
      </c>
      <c r="Y15" s="27">
        <v>51</v>
      </c>
      <c r="Z15" s="27">
        <v>50</v>
      </c>
      <c r="AA15" s="27">
        <v>30</v>
      </c>
      <c r="AB15" s="27">
        <v>40</v>
      </c>
      <c r="AC15" s="27">
        <v>35</v>
      </c>
      <c r="AD15" s="27">
        <v>46</v>
      </c>
      <c r="AE15" s="27">
        <v>38</v>
      </c>
      <c r="AF15" s="27">
        <v>34</v>
      </c>
      <c r="AG15" s="27">
        <v>30</v>
      </c>
      <c r="AH15" s="27">
        <v>20</v>
      </c>
      <c r="AI15" s="27">
        <v>31</v>
      </c>
      <c r="AJ15" s="27">
        <v>29</v>
      </c>
      <c r="AK15" s="27">
        <v>24</v>
      </c>
      <c r="AL15" s="27">
        <v>6</v>
      </c>
      <c r="AM15" s="25">
        <v>55</v>
      </c>
      <c r="AN15" s="51">
        <f>SUM(C15:AM15)</f>
        <v>2892</v>
      </c>
    </row>
    <row r="16" spans="1:43" x14ac:dyDescent="0.15">
      <c r="A16" s="6"/>
      <c r="B16" s="5">
        <f>B6</f>
        <v>100</v>
      </c>
      <c r="C16" s="4">
        <v>36.4</v>
      </c>
      <c r="D16" s="3">
        <v>33.299999999999997</v>
      </c>
      <c r="E16" s="3">
        <v>25.7</v>
      </c>
      <c r="F16" s="3">
        <v>19.899999999999999</v>
      </c>
      <c r="G16" s="3">
        <v>17.8</v>
      </c>
      <c r="H16" s="3">
        <v>20.100000000000001</v>
      </c>
      <c r="I16" s="3">
        <v>17.2</v>
      </c>
      <c r="J16" s="3">
        <v>16.600000000000001</v>
      </c>
      <c r="K16" s="3">
        <v>17.899999999999999</v>
      </c>
      <c r="L16" s="3">
        <v>13.5</v>
      </c>
      <c r="M16" s="3">
        <v>11.2</v>
      </c>
      <c r="N16" s="3">
        <v>13.2</v>
      </c>
      <c r="O16" s="3">
        <v>15.4</v>
      </c>
      <c r="P16" s="3">
        <v>12.3</v>
      </c>
      <c r="Q16" s="3">
        <v>10.3</v>
      </c>
      <c r="R16" s="2">
        <v>9.8000000000000007</v>
      </c>
      <c r="S16" s="3">
        <v>9.9</v>
      </c>
      <c r="T16" s="3">
        <v>9.5</v>
      </c>
      <c r="U16" s="3">
        <v>8.5</v>
      </c>
      <c r="V16" s="93">
        <v>8.8000000000000007</v>
      </c>
      <c r="W16" s="3">
        <v>6.9</v>
      </c>
      <c r="X16" s="3">
        <v>6.3</v>
      </c>
      <c r="Y16" s="3">
        <v>7.3</v>
      </c>
      <c r="Z16" s="3">
        <v>7.2</v>
      </c>
      <c r="AA16" s="3">
        <v>4.3</v>
      </c>
      <c r="AB16" s="3">
        <v>5.7</v>
      </c>
      <c r="AC16" s="3">
        <v>5</v>
      </c>
      <c r="AD16" s="3">
        <v>6.6</v>
      </c>
      <c r="AE16" s="3">
        <v>5.5</v>
      </c>
      <c r="AF16" s="3">
        <v>4.9000000000000004</v>
      </c>
      <c r="AG16" s="3">
        <v>4.3</v>
      </c>
      <c r="AH16" s="3">
        <v>2.9</v>
      </c>
      <c r="AI16" s="3">
        <v>4.4000000000000004</v>
      </c>
      <c r="AJ16" s="3">
        <v>4.2</v>
      </c>
      <c r="AK16" s="3">
        <v>3.4</v>
      </c>
      <c r="AL16" s="3">
        <v>0.9</v>
      </c>
      <c r="AM16" s="1">
        <v>7.9</v>
      </c>
      <c r="AN16" s="45"/>
    </row>
    <row r="17" spans="1:40" ht="13.5" customHeight="1" x14ac:dyDescent="0.15">
      <c r="A17" s="12" t="str">
        <f>A7</f>
        <v>女性(n = 859 )　　</v>
      </c>
      <c r="B17" s="11">
        <f>B7</f>
        <v>859</v>
      </c>
      <c r="C17" s="28">
        <v>336</v>
      </c>
      <c r="D17" s="27">
        <v>299</v>
      </c>
      <c r="E17" s="27">
        <v>211</v>
      </c>
      <c r="F17" s="27">
        <v>191</v>
      </c>
      <c r="G17" s="27">
        <v>183</v>
      </c>
      <c r="H17" s="27">
        <v>158</v>
      </c>
      <c r="I17" s="27">
        <v>150</v>
      </c>
      <c r="J17" s="27">
        <v>134</v>
      </c>
      <c r="K17" s="27">
        <v>91</v>
      </c>
      <c r="L17" s="27">
        <v>106</v>
      </c>
      <c r="M17" s="27">
        <v>108</v>
      </c>
      <c r="N17" s="27">
        <v>89</v>
      </c>
      <c r="O17" s="27">
        <v>72</v>
      </c>
      <c r="P17" s="27">
        <v>92</v>
      </c>
      <c r="Q17" s="27">
        <v>89</v>
      </c>
      <c r="R17" s="26">
        <v>80</v>
      </c>
      <c r="S17" s="27">
        <v>69</v>
      </c>
      <c r="T17" s="27">
        <v>70</v>
      </c>
      <c r="U17" s="27">
        <v>76</v>
      </c>
      <c r="V17" s="95">
        <v>70</v>
      </c>
      <c r="W17" s="27">
        <v>69</v>
      </c>
      <c r="X17" s="27">
        <v>69</v>
      </c>
      <c r="Y17" s="27">
        <v>60</v>
      </c>
      <c r="Z17" s="27">
        <v>49</v>
      </c>
      <c r="AA17" s="27">
        <v>64</v>
      </c>
      <c r="AB17" s="27">
        <v>52</v>
      </c>
      <c r="AC17" s="27">
        <v>46</v>
      </c>
      <c r="AD17" s="27">
        <v>31</v>
      </c>
      <c r="AE17" s="27">
        <v>39</v>
      </c>
      <c r="AF17" s="27">
        <v>40</v>
      </c>
      <c r="AG17" s="27">
        <v>43</v>
      </c>
      <c r="AH17" s="27">
        <v>43</v>
      </c>
      <c r="AI17" s="27">
        <v>29</v>
      </c>
      <c r="AJ17" s="27">
        <v>25</v>
      </c>
      <c r="AK17" s="27">
        <v>23</v>
      </c>
      <c r="AL17" s="27">
        <v>13</v>
      </c>
      <c r="AM17" s="25">
        <v>65</v>
      </c>
      <c r="AN17" s="51">
        <f>SUM(C17:AM17)</f>
        <v>3434</v>
      </c>
    </row>
    <row r="18" spans="1:40" x14ac:dyDescent="0.15">
      <c r="A18" s="6"/>
      <c r="B18" s="5">
        <f>B8</f>
        <v>100</v>
      </c>
      <c r="C18" s="4">
        <v>39.1</v>
      </c>
      <c r="D18" s="3">
        <v>34.799999999999997</v>
      </c>
      <c r="E18" s="3">
        <v>24.6</v>
      </c>
      <c r="F18" s="3">
        <v>22.2</v>
      </c>
      <c r="G18" s="3">
        <v>21.3</v>
      </c>
      <c r="H18" s="3">
        <v>18.399999999999999</v>
      </c>
      <c r="I18" s="3">
        <v>17.5</v>
      </c>
      <c r="J18" s="3">
        <v>15.6</v>
      </c>
      <c r="K18" s="3">
        <v>10.6</v>
      </c>
      <c r="L18" s="3">
        <v>12.3</v>
      </c>
      <c r="M18" s="3">
        <v>12.6</v>
      </c>
      <c r="N18" s="3">
        <v>10.4</v>
      </c>
      <c r="O18" s="3">
        <v>8.4</v>
      </c>
      <c r="P18" s="3">
        <v>10.7</v>
      </c>
      <c r="Q18" s="3">
        <v>10.4</v>
      </c>
      <c r="R18" s="2">
        <v>9.3000000000000007</v>
      </c>
      <c r="S18" s="3">
        <v>8</v>
      </c>
      <c r="T18" s="3">
        <v>8.1</v>
      </c>
      <c r="U18" s="3">
        <v>8.8000000000000007</v>
      </c>
      <c r="V18" s="93">
        <v>8.1</v>
      </c>
      <c r="W18" s="3">
        <v>8</v>
      </c>
      <c r="X18" s="3">
        <v>8</v>
      </c>
      <c r="Y18" s="3">
        <v>7</v>
      </c>
      <c r="Z18" s="3">
        <v>5.7</v>
      </c>
      <c r="AA18" s="3">
        <v>7.5</v>
      </c>
      <c r="AB18" s="3">
        <v>6.1</v>
      </c>
      <c r="AC18" s="3">
        <v>5.4</v>
      </c>
      <c r="AD18" s="3">
        <v>3.6</v>
      </c>
      <c r="AE18" s="3">
        <v>4.5</v>
      </c>
      <c r="AF18" s="3">
        <v>4.7</v>
      </c>
      <c r="AG18" s="3">
        <v>5</v>
      </c>
      <c r="AH18" s="3">
        <v>5</v>
      </c>
      <c r="AI18" s="3">
        <v>3.4</v>
      </c>
      <c r="AJ18" s="3">
        <v>2.9</v>
      </c>
      <c r="AK18" s="3">
        <v>2.7</v>
      </c>
      <c r="AL18" s="3">
        <v>1.5</v>
      </c>
      <c r="AM18" s="1">
        <v>7.6</v>
      </c>
      <c r="AN18" s="45"/>
    </row>
    <row r="19" spans="1:40" s="46" customFormat="1" x14ac:dyDescent="0.15">
      <c r="A19" s="49"/>
      <c r="B19" s="47"/>
      <c r="C19" s="47">
        <v>1</v>
      </c>
      <c r="D19" s="47">
        <v>2</v>
      </c>
      <c r="E19" s="47">
        <v>3</v>
      </c>
      <c r="F19" s="47">
        <v>4</v>
      </c>
      <c r="G19" s="47">
        <v>5</v>
      </c>
      <c r="H19" s="47">
        <v>6</v>
      </c>
      <c r="I19" s="47">
        <v>7</v>
      </c>
      <c r="J19" s="47">
        <v>8</v>
      </c>
      <c r="K19" s="47">
        <v>9</v>
      </c>
      <c r="L19" s="47">
        <v>10</v>
      </c>
      <c r="M19" s="47">
        <v>11</v>
      </c>
      <c r="N19" s="47">
        <v>12</v>
      </c>
      <c r="O19" s="47">
        <v>13</v>
      </c>
      <c r="P19" s="47">
        <v>14</v>
      </c>
      <c r="Q19" s="47">
        <v>15</v>
      </c>
      <c r="R19" s="47">
        <v>16</v>
      </c>
      <c r="S19" s="47">
        <v>17</v>
      </c>
      <c r="T19" s="47">
        <v>18</v>
      </c>
      <c r="U19" s="47">
        <v>19</v>
      </c>
      <c r="V19" s="47">
        <v>20</v>
      </c>
      <c r="W19" s="47">
        <v>21</v>
      </c>
      <c r="X19" s="47">
        <v>22</v>
      </c>
      <c r="Y19" s="47">
        <v>23</v>
      </c>
      <c r="Z19" s="47">
        <v>24</v>
      </c>
      <c r="AA19" s="47">
        <v>25</v>
      </c>
      <c r="AB19" s="47">
        <v>26</v>
      </c>
      <c r="AC19" s="47">
        <v>27</v>
      </c>
      <c r="AD19" s="47">
        <v>28</v>
      </c>
      <c r="AE19" s="47">
        <v>29</v>
      </c>
      <c r="AF19" s="47">
        <v>30</v>
      </c>
      <c r="AG19" s="47">
        <v>31</v>
      </c>
      <c r="AH19" s="47">
        <v>32</v>
      </c>
      <c r="AI19" s="47">
        <v>33</v>
      </c>
      <c r="AJ19" s="48">
        <v>34</v>
      </c>
      <c r="AK19" s="48">
        <v>35</v>
      </c>
      <c r="AL19" s="48">
        <v>36</v>
      </c>
      <c r="AM19" s="48">
        <v>37</v>
      </c>
      <c r="AN19" s="47">
        <f>SUM(C19:AM19)</f>
        <v>703</v>
      </c>
    </row>
    <row r="20" spans="1:40" x14ac:dyDescent="0.15">
      <c r="A20" s="42" t="s">
        <v>2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</row>
    <row r="21" spans="1:40" x14ac:dyDescent="0.15">
      <c r="A21" s="40" t="s">
        <v>47</v>
      </c>
      <c r="B21" s="39"/>
      <c r="C21" s="38">
        <v>1</v>
      </c>
      <c r="D21" s="38">
        <v>2</v>
      </c>
      <c r="E21" s="38">
        <v>3</v>
      </c>
      <c r="F21" s="38">
        <v>4</v>
      </c>
      <c r="G21" s="38">
        <v>5</v>
      </c>
      <c r="H21" s="38">
        <v>6</v>
      </c>
      <c r="I21" s="38">
        <v>7</v>
      </c>
      <c r="J21" s="38">
        <v>8</v>
      </c>
      <c r="K21" s="38">
        <v>9</v>
      </c>
      <c r="L21" s="38">
        <v>10</v>
      </c>
      <c r="O21" s="36">
        <v>1</v>
      </c>
      <c r="P21" s="36">
        <v>2</v>
      </c>
      <c r="Q21" s="36">
        <v>3</v>
      </c>
      <c r="R21" s="36">
        <v>4</v>
      </c>
      <c r="S21" s="36">
        <v>5</v>
      </c>
      <c r="T21" s="36">
        <v>6</v>
      </c>
      <c r="U21" s="36">
        <v>7</v>
      </c>
      <c r="V21" s="36">
        <v>8</v>
      </c>
      <c r="W21" s="36">
        <v>9</v>
      </c>
      <c r="X21" s="36">
        <v>10</v>
      </c>
    </row>
    <row r="22" spans="1:40" ht="24" x14ac:dyDescent="0.15">
      <c r="A22" s="33" t="str">
        <f>A2</f>
        <v>【性別】</v>
      </c>
      <c r="B22" s="35" t="str">
        <f>B2</f>
        <v>調査数</v>
      </c>
      <c r="C22" s="32" t="str">
        <f>C12</f>
        <v>防災対策</v>
      </c>
      <c r="D22" s="31" t="str">
        <f>D12</f>
        <v>高齢者福祉</v>
      </c>
      <c r="E22" s="31" t="str">
        <f>E12</f>
        <v>地域医療の確保</v>
      </c>
      <c r="F22" s="31" t="str">
        <f>F12</f>
        <v>子育て支援</v>
      </c>
      <c r="G22" s="31" t="str">
        <f>G12</f>
        <v>学校教育の充実</v>
      </c>
      <c r="H22" s="31" t="str">
        <f>H12</f>
        <v>若者の県内定着</v>
      </c>
      <c r="I22" s="31" t="str">
        <f>I12</f>
        <v>公共交通の充実</v>
      </c>
      <c r="J22" s="31" t="str">
        <f>J12</f>
        <v>少子化対策</v>
      </c>
      <c r="K22" s="31" t="str">
        <f>K12</f>
        <v>道路整備・維持管理</v>
      </c>
      <c r="L22" s="29" t="str">
        <f>L12</f>
        <v>中小企業支援</v>
      </c>
      <c r="M22" s="92" t="s">
        <v>0</v>
      </c>
      <c r="N22" s="33" t="str">
        <f>A22</f>
        <v>【性別】</v>
      </c>
      <c r="O22" s="32" t="str">
        <f>C22</f>
        <v>防災対策</v>
      </c>
      <c r="P22" s="31" t="str">
        <f>D22</f>
        <v>高齢者福祉</v>
      </c>
      <c r="Q22" s="31" t="str">
        <f>E22</f>
        <v>地域医療の確保</v>
      </c>
      <c r="R22" s="31" t="str">
        <f>F22</f>
        <v>子育て支援</v>
      </c>
      <c r="S22" s="31" t="str">
        <f>G22</f>
        <v>学校教育の充実</v>
      </c>
      <c r="T22" s="31" t="str">
        <f>H22</f>
        <v>若者の県内定着</v>
      </c>
      <c r="U22" s="31" t="str">
        <f>I22</f>
        <v>公共交通の充実</v>
      </c>
      <c r="V22" s="31" t="str">
        <f>J22</f>
        <v>少子化対策</v>
      </c>
      <c r="W22" s="30" t="str">
        <f>K22</f>
        <v>道路整備・維持管理</v>
      </c>
      <c r="X22" s="29" t="str">
        <f>L22</f>
        <v>中小企業支援</v>
      </c>
    </row>
    <row r="23" spans="1:40" ht="12.75" customHeight="1" x14ac:dyDescent="0.15">
      <c r="A23" s="12" t="str">
        <f>A3</f>
        <v>全体(n = 1566 )　　</v>
      </c>
      <c r="B23" s="11">
        <f>B3</f>
        <v>1566</v>
      </c>
      <c r="C23" s="28">
        <f>C13</f>
        <v>590</v>
      </c>
      <c r="D23" s="27">
        <f>D13</f>
        <v>534</v>
      </c>
      <c r="E23" s="27">
        <f>E13</f>
        <v>395</v>
      </c>
      <c r="F23" s="27">
        <f>F13</f>
        <v>330</v>
      </c>
      <c r="G23" s="27">
        <f>G13</f>
        <v>308</v>
      </c>
      <c r="H23" s="27">
        <f>H13</f>
        <v>301</v>
      </c>
      <c r="I23" s="27">
        <f>I13</f>
        <v>271</v>
      </c>
      <c r="J23" s="27">
        <f>J13</f>
        <v>252</v>
      </c>
      <c r="K23" s="27">
        <f>K13</f>
        <v>217</v>
      </c>
      <c r="L23" s="25">
        <f>L13</f>
        <v>201</v>
      </c>
      <c r="N23" s="24" t="str">
        <f>A25</f>
        <v>男性(n = 697 )　　</v>
      </c>
      <c r="O23" s="103">
        <f>C26</f>
        <v>36.4</v>
      </c>
      <c r="P23" s="102">
        <f>D26</f>
        <v>33.299999999999997</v>
      </c>
      <c r="Q23" s="102">
        <f>E26</f>
        <v>25.7</v>
      </c>
      <c r="R23" s="102">
        <f>F26</f>
        <v>19.899999999999999</v>
      </c>
      <c r="S23" s="102">
        <f>G26</f>
        <v>17.8</v>
      </c>
      <c r="T23" s="102">
        <f>H26</f>
        <v>20.100000000000001</v>
      </c>
      <c r="U23" s="102">
        <f>I26</f>
        <v>17.2</v>
      </c>
      <c r="V23" s="102">
        <f>J26</f>
        <v>16.600000000000001</v>
      </c>
      <c r="W23" s="101">
        <f>K26</f>
        <v>17.899999999999999</v>
      </c>
      <c r="X23" s="100">
        <f>L26</f>
        <v>13.5</v>
      </c>
    </row>
    <row r="24" spans="1:40" ht="12.75" customHeight="1" x14ac:dyDescent="0.15">
      <c r="A24" s="6"/>
      <c r="B24" s="5">
        <f>B4</f>
        <v>100</v>
      </c>
      <c r="C24" s="4">
        <f>C14</f>
        <v>37.700000000000003</v>
      </c>
      <c r="D24" s="3">
        <f>D14</f>
        <v>34.1</v>
      </c>
      <c r="E24" s="3">
        <f>E14</f>
        <v>25.2</v>
      </c>
      <c r="F24" s="3">
        <f>F14</f>
        <v>21.1</v>
      </c>
      <c r="G24" s="3">
        <f>G14</f>
        <v>19.7</v>
      </c>
      <c r="H24" s="3">
        <f>H14</f>
        <v>19.2</v>
      </c>
      <c r="I24" s="3">
        <f>I14</f>
        <v>17.3</v>
      </c>
      <c r="J24" s="3">
        <f>J14</f>
        <v>16.100000000000001</v>
      </c>
      <c r="K24" s="3">
        <f>K14</f>
        <v>13.9</v>
      </c>
      <c r="L24" s="1">
        <f>L14</f>
        <v>12.8</v>
      </c>
      <c r="N24" s="19" t="str">
        <f>A27</f>
        <v>女性(n = 859 )　　</v>
      </c>
      <c r="O24" s="18">
        <f>C28</f>
        <v>39.1</v>
      </c>
      <c r="P24" s="17">
        <f>D28</f>
        <v>34.799999999999997</v>
      </c>
      <c r="Q24" s="17">
        <f>E28</f>
        <v>24.6</v>
      </c>
      <c r="R24" s="17">
        <f>F28</f>
        <v>22.2</v>
      </c>
      <c r="S24" s="17">
        <f>G28</f>
        <v>21.3</v>
      </c>
      <c r="T24" s="17">
        <f>H28</f>
        <v>18.399999999999999</v>
      </c>
      <c r="U24" s="17">
        <f>I28</f>
        <v>17.5</v>
      </c>
      <c r="V24" s="17">
        <f>J28</f>
        <v>15.6</v>
      </c>
      <c r="W24" s="16">
        <f>K28</f>
        <v>10.6</v>
      </c>
      <c r="X24" s="15">
        <f>L28</f>
        <v>12.3</v>
      </c>
    </row>
    <row r="25" spans="1:40" x14ac:dyDescent="0.15">
      <c r="A25" s="12" t="str">
        <f>A5</f>
        <v>男性(n = 697 )　　</v>
      </c>
      <c r="B25" s="11">
        <f>B5</f>
        <v>697</v>
      </c>
      <c r="C25" s="10">
        <f>C15</f>
        <v>254</v>
      </c>
      <c r="D25" s="9">
        <f>D15</f>
        <v>232</v>
      </c>
      <c r="E25" s="9">
        <f>E15</f>
        <v>179</v>
      </c>
      <c r="F25" s="9">
        <f>F15</f>
        <v>139</v>
      </c>
      <c r="G25" s="9">
        <f>G15</f>
        <v>124</v>
      </c>
      <c r="H25" s="9">
        <f>H15</f>
        <v>140</v>
      </c>
      <c r="I25" s="9">
        <f>I15</f>
        <v>120</v>
      </c>
      <c r="J25" s="9">
        <f>J15</f>
        <v>116</v>
      </c>
      <c r="K25" s="9">
        <f>K15</f>
        <v>125</v>
      </c>
      <c r="L25" s="7">
        <f>L15</f>
        <v>94</v>
      </c>
      <c r="O25" s="14">
        <f>O23-O24</f>
        <v>-2.7000000000000028</v>
      </c>
      <c r="P25" s="14">
        <f>P23-P24</f>
        <v>-1.5</v>
      </c>
      <c r="Q25" s="14">
        <f>Q23-Q24</f>
        <v>1.0999999999999979</v>
      </c>
      <c r="R25" s="14">
        <f>R23-R24</f>
        <v>-2.3000000000000007</v>
      </c>
      <c r="S25" s="14">
        <f>S23-S24</f>
        <v>-3.5</v>
      </c>
      <c r="T25" s="14">
        <f>T23-T24</f>
        <v>1.7000000000000028</v>
      </c>
      <c r="U25" s="14">
        <f>U23-U24</f>
        <v>-0.30000000000000071</v>
      </c>
      <c r="V25" s="14">
        <f>V23-V24</f>
        <v>1.0000000000000018</v>
      </c>
      <c r="W25" s="14">
        <f>W23-W24</f>
        <v>7.2999999999999989</v>
      </c>
      <c r="X25" s="14">
        <f>X23-X24</f>
        <v>1.1999999999999993</v>
      </c>
    </row>
    <row r="26" spans="1:40" x14ac:dyDescent="0.15">
      <c r="A26" s="6"/>
      <c r="B26" s="5">
        <f>B6</f>
        <v>100</v>
      </c>
      <c r="C26" s="4">
        <f>C16</f>
        <v>36.4</v>
      </c>
      <c r="D26" s="3">
        <f>D16</f>
        <v>33.299999999999997</v>
      </c>
      <c r="E26" s="3">
        <f>E16</f>
        <v>25.7</v>
      </c>
      <c r="F26" s="3">
        <f>F16</f>
        <v>19.899999999999999</v>
      </c>
      <c r="G26" s="3">
        <f>G16</f>
        <v>17.8</v>
      </c>
      <c r="H26" s="3">
        <f>H16</f>
        <v>20.100000000000001</v>
      </c>
      <c r="I26" s="3">
        <f>I16</f>
        <v>17.2</v>
      </c>
      <c r="J26" s="3">
        <f>J16</f>
        <v>16.600000000000001</v>
      </c>
      <c r="K26" s="3">
        <f>K16</f>
        <v>17.899999999999999</v>
      </c>
      <c r="L26" s="1">
        <f>L16</f>
        <v>13.5</v>
      </c>
    </row>
    <row r="27" spans="1:40" x14ac:dyDescent="0.15">
      <c r="A27" s="12" t="str">
        <f>A7</f>
        <v>女性(n = 859 )　　</v>
      </c>
      <c r="B27" s="11">
        <f>B7</f>
        <v>859</v>
      </c>
      <c r="C27" s="10">
        <f>C17</f>
        <v>336</v>
      </c>
      <c r="D27" s="9">
        <f>D17</f>
        <v>299</v>
      </c>
      <c r="E27" s="9">
        <f>E17</f>
        <v>211</v>
      </c>
      <c r="F27" s="9">
        <f>F17</f>
        <v>191</v>
      </c>
      <c r="G27" s="9">
        <f>G17</f>
        <v>183</v>
      </c>
      <c r="H27" s="9">
        <f>H17</f>
        <v>158</v>
      </c>
      <c r="I27" s="9">
        <f>I17</f>
        <v>150</v>
      </c>
      <c r="J27" s="9">
        <f>J17</f>
        <v>134</v>
      </c>
      <c r="K27" s="9">
        <f>K17</f>
        <v>91</v>
      </c>
      <c r="L27" s="7">
        <f>L17</f>
        <v>106</v>
      </c>
    </row>
    <row r="28" spans="1:40" x14ac:dyDescent="0.15">
      <c r="A28" s="6"/>
      <c r="B28" s="5">
        <f>B8</f>
        <v>100</v>
      </c>
      <c r="C28" s="4">
        <f>C18</f>
        <v>39.1</v>
      </c>
      <c r="D28" s="3">
        <f>D18</f>
        <v>34.799999999999997</v>
      </c>
      <c r="E28" s="3">
        <f>E18</f>
        <v>24.6</v>
      </c>
      <c r="F28" s="3">
        <f>F18</f>
        <v>22.2</v>
      </c>
      <c r="G28" s="3">
        <f>G18</f>
        <v>21.3</v>
      </c>
      <c r="H28" s="3">
        <f>H18</f>
        <v>18.399999999999999</v>
      </c>
      <c r="I28" s="3">
        <f>I18</f>
        <v>17.5</v>
      </c>
      <c r="J28" s="3">
        <f>J18</f>
        <v>15.6</v>
      </c>
      <c r="K28" s="3">
        <f>K18</f>
        <v>10.6</v>
      </c>
      <c r="L28" s="1">
        <f>L18</f>
        <v>12.3</v>
      </c>
    </row>
    <row r="30" spans="1:40" x14ac:dyDescent="0.15">
      <c r="A30" s="71" t="s">
        <v>56</v>
      </c>
      <c r="B30" s="70" t="str">
        <f>B1</f>
        <v>重点的に進めるべきだと思う分野</v>
      </c>
      <c r="C30" s="69"/>
      <c r="D30" s="68"/>
      <c r="E30" s="69"/>
      <c r="F30" s="69"/>
      <c r="G30" s="69"/>
      <c r="H30" s="68" t="s">
        <v>45</v>
      </c>
      <c r="I30" s="69"/>
      <c r="J30" s="69"/>
      <c r="K30" s="69"/>
      <c r="L30" s="69"/>
      <c r="M30" s="68" t="s">
        <v>45</v>
      </c>
      <c r="N30" s="69"/>
      <c r="O30" s="69"/>
      <c r="P30" s="69"/>
      <c r="Q30" s="68" t="s">
        <v>45</v>
      </c>
      <c r="R30" s="69"/>
      <c r="S30" s="69"/>
      <c r="T30" s="69"/>
      <c r="U30" s="69"/>
      <c r="V30" s="68" t="s">
        <v>45</v>
      </c>
      <c r="W30" s="69"/>
      <c r="X30" s="69"/>
      <c r="Y30" s="69"/>
      <c r="Z30" s="68" t="s">
        <v>45</v>
      </c>
      <c r="AA30" s="69"/>
      <c r="AB30" s="69"/>
      <c r="AC30" s="69"/>
      <c r="AD30" s="69"/>
      <c r="AE30" s="68" t="s">
        <v>45</v>
      </c>
      <c r="AF30" s="69"/>
      <c r="AG30" s="69"/>
      <c r="AH30" s="69"/>
      <c r="AI30" s="68" t="s">
        <v>45</v>
      </c>
    </row>
    <row r="31" spans="1:40" ht="33.75" customHeight="1" x14ac:dyDescent="0.15">
      <c r="A31" s="33" t="s">
        <v>55</v>
      </c>
      <c r="B31" s="35" t="str">
        <f>B2</f>
        <v>調査数</v>
      </c>
      <c r="C31" s="32" t="str">
        <f>C2</f>
        <v>防災対策</v>
      </c>
      <c r="D31" s="31" t="str">
        <f>D2</f>
        <v>自然環境保全</v>
      </c>
      <c r="E31" s="31" t="str">
        <f>E2</f>
        <v>住環境保全</v>
      </c>
      <c r="F31" s="31" t="str">
        <f>F2</f>
        <v>廃棄物対策</v>
      </c>
      <c r="G31" s="31" t="str">
        <f>G2</f>
        <v>消費者保護</v>
      </c>
      <c r="H31" s="31" t="str">
        <f>H2</f>
        <v>防犯・交通安全対策</v>
      </c>
      <c r="I31" s="31" t="str">
        <f>I2</f>
        <v>地域コミュニティの活性化</v>
      </c>
      <c r="J31" s="31" t="str">
        <f>J2</f>
        <v>地域医療の確保</v>
      </c>
      <c r="K31" s="31" t="str">
        <f>K2</f>
        <v>健康増進</v>
      </c>
      <c r="L31" s="31" t="str">
        <f>L2</f>
        <v>食品の安全対策</v>
      </c>
      <c r="M31" s="31" t="str">
        <f>M2</f>
        <v>薬物対策</v>
      </c>
      <c r="N31" s="31" t="str">
        <f>N2</f>
        <v>高齢者福祉</v>
      </c>
      <c r="O31" s="31" t="str">
        <f>O2</f>
        <v>障がい者福祉</v>
      </c>
      <c r="P31" s="31" t="str">
        <f>P2</f>
        <v>少子化対策</v>
      </c>
      <c r="Q31" s="31" t="str">
        <f>Q2</f>
        <v>子育て支援</v>
      </c>
      <c r="R31" s="31" t="str">
        <f>R2</f>
        <v>中小企業支援</v>
      </c>
      <c r="S31" s="31" t="str">
        <f>S2</f>
        <v>企業誘致</v>
      </c>
      <c r="T31" s="31" t="str">
        <f>T2</f>
        <v>成長産業分野の振興</v>
      </c>
      <c r="U31" s="31" t="str">
        <f>U2</f>
        <v>観光振興</v>
      </c>
      <c r="V31" s="96" t="str">
        <f>V2</f>
        <v>就労支援</v>
      </c>
      <c r="W31" s="31" t="str">
        <f>W2</f>
        <v>労働環境改善</v>
      </c>
      <c r="X31" s="31" t="str">
        <f>X2</f>
        <v>様々な産業を担う人材の育成</v>
      </c>
      <c r="Y31" s="31" t="str">
        <f>Y2</f>
        <v>女性の活躍推進</v>
      </c>
      <c r="Z31" s="31" t="str">
        <f>Z2</f>
        <v>農業等振興</v>
      </c>
      <c r="AA31" s="31" t="str">
        <f>AA2</f>
        <v>林業振興</v>
      </c>
      <c r="AB31" s="31" t="str">
        <f>AB2</f>
        <v>道路整備・維持管理</v>
      </c>
      <c r="AC31" s="31" t="str">
        <f>AC2</f>
        <v>河川整備・維持管理</v>
      </c>
      <c r="AD31" s="31" t="str">
        <f>AD2</f>
        <v>砂防対策</v>
      </c>
      <c r="AE31" s="31" t="str">
        <f>AE2</f>
        <v>公共交通の充実</v>
      </c>
      <c r="AF31" s="31" t="str">
        <f>AF2</f>
        <v>公園整備</v>
      </c>
      <c r="AG31" s="31" t="str">
        <f>AG2</f>
        <v>学校教育の充実</v>
      </c>
      <c r="AH31" s="31" t="str">
        <f>AH2</f>
        <v>社会教育・生涯学習の充実</v>
      </c>
      <c r="AI31" s="31" t="str">
        <f>AI2</f>
        <v>文化・芸術の振興</v>
      </c>
      <c r="AJ31" s="31" t="str">
        <f>AJ2</f>
        <v>スポーツやレクリエーションの推進</v>
      </c>
      <c r="AK31" s="31" t="str">
        <f>AK2</f>
        <v>若者の県内定着</v>
      </c>
      <c r="AL31" s="31" t="str">
        <f>AL2</f>
        <v>県外からの移住・定住の推進</v>
      </c>
      <c r="AM31" s="29" t="str">
        <f>AM2</f>
        <v>無回答</v>
      </c>
      <c r="AN31" s="51" t="s">
        <v>4</v>
      </c>
    </row>
    <row r="32" spans="1:40" x14ac:dyDescent="0.15">
      <c r="A32" s="12" t="str">
        <f>'[1]問10-2M（表）'!A32</f>
        <v>全体(n = 1566 )　　</v>
      </c>
      <c r="B32" s="64">
        <v>1566</v>
      </c>
      <c r="C32" s="67">
        <v>590</v>
      </c>
      <c r="D32" s="66">
        <v>162</v>
      </c>
      <c r="E32" s="66">
        <v>81</v>
      </c>
      <c r="F32" s="66">
        <v>137</v>
      </c>
      <c r="G32" s="66">
        <v>113</v>
      </c>
      <c r="H32" s="66">
        <v>178</v>
      </c>
      <c r="I32" s="66">
        <v>73</v>
      </c>
      <c r="J32" s="66">
        <v>395</v>
      </c>
      <c r="K32" s="66">
        <v>75</v>
      </c>
      <c r="L32" s="66">
        <v>64</v>
      </c>
      <c r="M32" s="66">
        <v>19</v>
      </c>
      <c r="N32" s="66">
        <v>534</v>
      </c>
      <c r="O32" s="66">
        <v>136</v>
      </c>
      <c r="P32" s="66">
        <v>252</v>
      </c>
      <c r="Q32" s="66">
        <v>330</v>
      </c>
      <c r="R32" s="66">
        <v>201</v>
      </c>
      <c r="S32" s="66">
        <v>180</v>
      </c>
      <c r="T32" s="66">
        <v>77</v>
      </c>
      <c r="U32" s="66">
        <v>149</v>
      </c>
      <c r="V32" s="99">
        <v>187</v>
      </c>
      <c r="W32" s="66">
        <v>114</v>
      </c>
      <c r="X32" s="66">
        <v>131</v>
      </c>
      <c r="Y32" s="66">
        <v>94</v>
      </c>
      <c r="Z32" s="66">
        <v>100</v>
      </c>
      <c r="AA32" s="66">
        <v>47</v>
      </c>
      <c r="AB32" s="66">
        <v>217</v>
      </c>
      <c r="AC32" s="66">
        <v>182</v>
      </c>
      <c r="AD32" s="66">
        <v>117</v>
      </c>
      <c r="AE32" s="66">
        <v>271</v>
      </c>
      <c r="AF32" s="66">
        <v>92</v>
      </c>
      <c r="AG32" s="66">
        <v>308</v>
      </c>
      <c r="AH32" s="66">
        <v>61</v>
      </c>
      <c r="AI32" s="66">
        <v>77</v>
      </c>
      <c r="AJ32" s="66">
        <v>54</v>
      </c>
      <c r="AK32" s="66">
        <v>301</v>
      </c>
      <c r="AL32" s="66">
        <v>138</v>
      </c>
      <c r="AM32" s="65">
        <v>122</v>
      </c>
      <c r="AN32" s="51">
        <f>SUM(C32:AM32)</f>
        <v>6359</v>
      </c>
    </row>
    <row r="33" spans="1:43" x14ac:dyDescent="0.15">
      <c r="A33" s="6"/>
      <c r="B33" s="60">
        <v>100</v>
      </c>
      <c r="C33" s="59">
        <v>37.700000000000003</v>
      </c>
      <c r="D33" s="58">
        <v>10.3</v>
      </c>
      <c r="E33" s="58">
        <v>5.2</v>
      </c>
      <c r="F33" s="58">
        <v>8.6999999999999993</v>
      </c>
      <c r="G33" s="58">
        <v>7.2</v>
      </c>
      <c r="H33" s="58">
        <v>11.4</v>
      </c>
      <c r="I33" s="58">
        <v>4.7</v>
      </c>
      <c r="J33" s="58">
        <v>25.2</v>
      </c>
      <c r="K33" s="58">
        <v>4.8</v>
      </c>
      <c r="L33" s="58">
        <v>4.0999999999999996</v>
      </c>
      <c r="M33" s="58">
        <v>1.2</v>
      </c>
      <c r="N33" s="58">
        <v>34.1</v>
      </c>
      <c r="O33" s="58">
        <v>8.6999999999999993</v>
      </c>
      <c r="P33" s="58">
        <v>16.100000000000001</v>
      </c>
      <c r="Q33" s="58">
        <v>21.1</v>
      </c>
      <c r="R33" s="58">
        <v>12.8</v>
      </c>
      <c r="S33" s="58">
        <v>11.5</v>
      </c>
      <c r="T33" s="58">
        <v>4.9000000000000004</v>
      </c>
      <c r="U33" s="58">
        <v>9.5</v>
      </c>
      <c r="V33" s="97">
        <v>11.9</v>
      </c>
      <c r="W33" s="58">
        <v>7.3</v>
      </c>
      <c r="X33" s="58">
        <v>8.4</v>
      </c>
      <c r="Y33" s="58">
        <v>6</v>
      </c>
      <c r="Z33" s="58">
        <v>6.4</v>
      </c>
      <c r="AA33" s="58">
        <v>3</v>
      </c>
      <c r="AB33" s="58">
        <v>13.9</v>
      </c>
      <c r="AC33" s="58">
        <v>11.6</v>
      </c>
      <c r="AD33" s="58">
        <v>7.5</v>
      </c>
      <c r="AE33" s="58">
        <v>17.3</v>
      </c>
      <c r="AF33" s="58">
        <v>5.9</v>
      </c>
      <c r="AG33" s="58">
        <v>19.7</v>
      </c>
      <c r="AH33" s="58">
        <v>3.9</v>
      </c>
      <c r="AI33" s="58">
        <v>4.9000000000000004</v>
      </c>
      <c r="AJ33" s="58">
        <v>3.4</v>
      </c>
      <c r="AK33" s="58">
        <v>19.2</v>
      </c>
      <c r="AL33" s="58">
        <v>8.8000000000000007</v>
      </c>
      <c r="AM33" s="57">
        <v>7.8</v>
      </c>
      <c r="AN33" s="45"/>
    </row>
    <row r="34" spans="1:43" x14ac:dyDescent="0.15">
      <c r="A34" s="12" t="str">
        <f>'[1]問10-2M（表）'!A34</f>
        <v>18～19歳(n = 18 )　　</v>
      </c>
      <c r="B34" s="64">
        <v>18</v>
      </c>
      <c r="C34" s="63">
        <v>2</v>
      </c>
      <c r="D34" s="62">
        <v>2</v>
      </c>
      <c r="E34" s="62">
        <v>0</v>
      </c>
      <c r="F34" s="62">
        <v>0</v>
      </c>
      <c r="G34" s="62">
        <v>1</v>
      </c>
      <c r="H34" s="62">
        <v>3</v>
      </c>
      <c r="I34" s="62">
        <v>0</v>
      </c>
      <c r="J34" s="62">
        <v>3</v>
      </c>
      <c r="K34" s="62">
        <v>2</v>
      </c>
      <c r="L34" s="62">
        <v>0</v>
      </c>
      <c r="M34" s="62">
        <v>0</v>
      </c>
      <c r="N34" s="62">
        <v>1</v>
      </c>
      <c r="O34" s="62">
        <v>1</v>
      </c>
      <c r="P34" s="62">
        <v>3</v>
      </c>
      <c r="Q34" s="62">
        <v>3</v>
      </c>
      <c r="R34" s="62">
        <v>1</v>
      </c>
      <c r="S34" s="62">
        <v>0</v>
      </c>
      <c r="T34" s="62">
        <v>0</v>
      </c>
      <c r="U34" s="62">
        <v>4</v>
      </c>
      <c r="V34" s="98">
        <v>1</v>
      </c>
      <c r="W34" s="62">
        <v>0</v>
      </c>
      <c r="X34" s="62">
        <v>2</v>
      </c>
      <c r="Y34" s="62">
        <v>1</v>
      </c>
      <c r="Z34" s="62">
        <v>0</v>
      </c>
      <c r="AA34" s="62">
        <v>0</v>
      </c>
      <c r="AB34" s="62">
        <v>2</v>
      </c>
      <c r="AC34" s="62">
        <v>2</v>
      </c>
      <c r="AD34" s="62">
        <v>2</v>
      </c>
      <c r="AE34" s="62">
        <v>3</v>
      </c>
      <c r="AF34" s="62">
        <v>1</v>
      </c>
      <c r="AG34" s="62">
        <v>6</v>
      </c>
      <c r="AH34" s="62">
        <v>0</v>
      </c>
      <c r="AI34" s="62">
        <v>2</v>
      </c>
      <c r="AJ34" s="62">
        <v>2</v>
      </c>
      <c r="AK34" s="62">
        <v>2</v>
      </c>
      <c r="AL34" s="62">
        <v>3</v>
      </c>
      <c r="AM34" s="61">
        <v>3</v>
      </c>
      <c r="AN34" s="51">
        <f>SUM(C34:AM34)</f>
        <v>58</v>
      </c>
    </row>
    <row r="35" spans="1:43" x14ac:dyDescent="0.15">
      <c r="A35" s="6"/>
      <c r="B35" s="60">
        <v>100</v>
      </c>
      <c r="C35" s="59">
        <v>11.1</v>
      </c>
      <c r="D35" s="58">
        <v>11.1</v>
      </c>
      <c r="E35" s="58">
        <v>0</v>
      </c>
      <c r="F35" s="58">
        <v>0</v>
      </c>
      <c r="G35" s="58">
        <v>5.6</v>
      </c>
      <c r="H35" s="58">
        <v>16.7</v>
      </c>
      <c r="I35" s="58">
        <v>0</v>
      </c>
      <c r="J35" s="58">
        <v>16.7</v>
      </c>
      <c r="K35" s="58">
        <v>11.1</v>
      </c>
      <c r="L35" s="58">
        <v>0</v>
      </c>
      <c r="M35" s="58">
        <v>0</v>
      </c>
      <c r="N35" s="58">
        <v>5.6</v>
      </c>
      <c r="O35" s="58">
        <v>5.6</v>
      </c>
      <c r="P35" s="58">
        <v>16.7</v>
      </c>
      <c r="Q35" s="58">
        <v>16.7</v>
      </c>
      <c r="R35" s="58">
        <v>5.6</v>
      </c>
      <c r="S35" s="58">
        <v>0</v>
      </c>
      <c r="T35" s="58">
        <v>0</v>
      </c>
      <c r="U35" s="58">
        <v>22.2</v>
      </c>
      <c r="V35" s="97">
        <v>5.6</v>
      </c>
      <c r="W35" s="58">
        <v>0</v>
      </c>
      <c r="X35" s="58">
        <v>11.1</v>
      </c>
      <c r="Y35" s="58">
        <v>5.6</v>
      </c>
      <c r="Z35" s="58">
        <v>0</v>
      </c>
      <c r="AA35" s="58">
        <v>0</v>
      </c>
      <c r="AB35" s="58">
        <v>11.1</v>
      </c>
      <c r="AC35" s="58">
        <v>11.1</v>
      </c>
      <c r="AD35" s="58">
        <v>11.1</v>
      </c>
      <c r="AE35" s="58">
        <v>16.7</v>
      </c>
      <c r="AF35" s="58">
        <v>5.6</v>
      </c>
      <c r="AG35" s="58">
        <v>33.299999999999997</v>
      </c>
      <c r="AH35" s="58">
        <v>0</v>
      </c>
      <c r="AI35" s="58">
        <v>11.1</v>
      </c>
      <c r="AJ35" s="58">
        <v>11.1</v>
      </c>
      <c r="AK35" s="58">
        <v>11.1</v>
      </c>
      <c r="AL35" s="58">
        <v>16.7</v>
      </c>
      <c r="AM35" s="57">
        <v>16.7</v>
      </c>
      <c r="AN35" s="45"/>
    </row>
    <row r="36" spans="1:43" x14ac:dyDescent="0.15">
      <c r="A36" s="12" t="str">
        <f>'[1]問10-2M（表）'!A36</f>
        <v>20～29歳(n = 97 )　　</v>
      </c>
      <c r="B36" s="64">
        <v>97</v>
      </c>
      <c r="C36" s="63">
        <v>29</v>
      </c>
      <c r="D36" s="62">
        <v>5</v>
      </c>
      <c r="E36" s="62">
        <v>5</v>
      </c>
      <c r="F36" s="62">
        <v>4</v>
      </c>
      <c r="G36" s="62">
        <v>4</v>
      </c>
      <c r="H36" s="62">
        <v>8</v>
      </c>
      <c r="I36" s="62">
        <v>5</v>
      </c>
      <c r="J36" s="62">
        <v>15</v>
      </c>
      <c r="K36" s="62">
        <v>3</v>
      </c>
      <c r="L36" s="62">
        <v>4</v>
      </c>
      <c r="M36" s="62">
        <v>3</v>
      </c>
      <c r="N36" s="62">
        <v>23</v>
      </c>
      <c r="O36" s="62">
        <v>11</v>
      </c>
      <c r="P36" s="62">
        <v>21</v>
      </c>
      <c r="Q36" s="62">
        <v>39</v>
      </c>
      <c r="R36" s="62">
        <v>12</v>
      </c>
      <c r="S36" s="62">
        <v>11</v>
      </c>
      <c r="T36" s="62">
        <v>5</v>
      </c>
      <c r="U36" s="62">
        <v>11</v>
      </c>
      <c r="V36" s="98">
        <v>17</v>
      </c>
      <c r="W36" s="62">
        <v>13</v>
      </c>
      <c r="X36" s="62">
        <v>6</v>
      </c>
      <c r="Y36" s="62">
        <v>9</v>
      </c>
      <c r="Z36" s="62">
        <v>1</v>
      </c>
      <c r="AA36" s="62">
        <v>0</v>
      </c>
      <c r="AB36" s="62">
        <v>12</v>
      </c>
      <c r="AC36" s="62">
        <v>4</v>
      </c>
      <c r="AD36" s="62">
        <v>4</v>
      </c>
      <c r="AE36" s="62">
        <v>18</v>
      </c>
      <c r="AF36" s="62">
        <v>5</v>
      </c>
      <c r="AG36" s="62">
        <v>26</v>
      </c>
      <c r="AH36" s="62">
        <v>6</v>
      </c>
      <c r="AI36" s="62">
        <v>7</v>
      </c>
      <c r="AJ36" s="62">
        <v>5</v>
      </c>
      <c r="AK36" s="62">
        <v>23</v>
      </c>
      <c r="AL36" s="62">
        <v>10</v>
      </c>
      <c r="AM36" s="61">
        <v>5</v>
      </c>
      <c r="AN36" s="51">
        <f>SUM(C36:AM36)</f>
        <v>389</v>
      </c>
    </row>
    <row r="37" spans="1:43" x14ac:dyDescent="0.15">
      <c r="A37" s="6"/>
      <c r="B37" s="60">
        <v>100</v>
      </c>
      <c r="C37" s="59">
        <v>29.9</v>
      </c>
      <c r="D37" s="58">
        <v>5.2</v>
      </c>
      <c r="E37" s="58">
        <v>5.2</v>
      </c>
      <c r="F37" s="58">
        <v>4.0999999999999996</v>
      </c>
      <c r="G37" s="58">
        <v>4.0999999999999996</v>
      </c>
      <c r="H37" s="58">
        <v>8.1999999999999993</v>
      </c>
      <c r="I37" s="58">
        <v>5.2</v>
      </c>
      <c r="J37" s="58">
        <v>15.5</v>
      </c>
      <c r="K37" s="58">
        <v>3.1</v>
      </c>
      <c r="L37" s="58">
        <v>4.0999999999999996</v>
      </c>
      <c r="M37" s="58">
        <v>3.1</v>
      </c>
      <c r="N37" s="58">
        <v>23.7</v>
      </c>
      <c r="O37" s="58">
        <v>11.3</v>
      </c>
      <c r="P37" s="58">
        <v>21.6</v>
      </c>
      <c r="Q37" s="58">
        <v>40.200000000000003</v>
      </c>
      <c r="R37" s="58">
        <v>12.4</v>
      </c>
      <c r="S37" s="58">
        <v>11.3</v>
      </c>
      <c r="T37" s="58">
        <v>5.2</v>
      </c>
      <c r="U37" s="58">
        <v>11.3</v>
      </c>
      <c r="V37" s="97">
        <v>17.5</v>
      </c>
      <c r="W37" s="58">
        <v>13.4</v>
      </c>
      <c r="X37" s="58">
        <v>6.2</v>
      </c>
      <c r="Y37" s="58">
        <v>9.3000000000000007</v>
      </c>
      <c r="Z37" s="58">
        <v>1</v>
      </c>
      <c r="AA37" s="58">
        <v>0</v>
      </c>
      <c r="AB37" s="58">
        <v>12.4</v>
      </c>
      <c r="AC37" s="58">
        <v>4.0999999999999996</v>
      </c>
      <c r="AD37" s="58">
        <v>4.0999999999999996</v>
      </c>
      <c r="AE37" s="58">
        <v>18.600000000000001</v>
      </c>
      <c r="AF37" s="58">
        <v>5.2</v>
      </c>
      <c r="AG37" s="58">
        <v>26.8</v>
      </c>
      <c r="AH37" s="58">
        <v>6.2</v>
      </c>
      <c r="AI37" s="58">
        <v>7.2</v>
      </c>
      <c r="AJ37" s="58">
        <v>5.2</v>
      </c>
      <c r="AK37" s="58">
        <v>23.7</v>
      </c>
      <c r="AL37" s="58">
        <v>10.3</v>
      </c>
      <c r="AM37" s="57">
        <v>5.2</v>
      </c>
      <c r="AN37" s="45"/>
    </row>
    <row r="38" spans="1:43" x14ac:dyDescent="0.15">
      <c r="A38" s="12" t="str">
        <f>'[1]問10-2M（表）'!A38</f>
        <v>30～39歳(n = 190 )　　</v>
      </c>
      <c r="B38" s="64">
        <v>190</v>
      </c>
      <c r="C38" s="63">
        <v>71</v>
      </c>
      <c r="D38" s="62">
        <v>25</v>
      </c>
      <c r="E38" s="62">
        <v>11</v>
      </c>
      <c r="F38" s="62">
        <v>7</v>
      </c>
      <c r="G38" s="62">
        <v>13</v>
      </c>
      <c r="H38" s="62">
        <v>15</v>
      </c>
      <c r="I38" s="62">
        <v>5</v>
      </c>
      <c r="J38" s="62">
        <v>33</v>
      </c>
      <c r="K38" s="62">
        <v>5</v>
      </c>
      <c r="L38" s="62">
        <v>5</v>
      </c>
      <c r="M38" s="62">
        <v>1</v>
      </c>
      <c r="N38" s="62">
        <v>38</v>
      </c>
      <c r="O38" s="62">
        <v>13</v>
      </c>
      <c r="P38" s="62">
        <v>47</v>
      </c>
      <c r="Q38" s="62">
        <v>93</v>
      </c>
      <c r="R38" s="62">
        <v>28</v>
      </c>
      <c r="S38" s="62">
        <v>17</v>
      </c>
      <c r="T38" s="62">
        <v>10</v>
      </c>
      <c r="U38" s="62">
        <v>21</v>
      </c>
      <c r="V38" s="98">
        <v>23</v>
      </c>
      <c r="W38" s="62">
        <v>18</v>
      </c>
      <c r="X38" s="62">
        <v>10</v>
      </c>
      <c r="Y38" s="62">
        <v>19</v>
      </c>
      <c r="Z38" s="62">
        <v>7</v>
      </c>
      <c r="AA38" s="62">
        <v>3</v>
      </c>
      <c r="AB38" s="62">
        <v>25</v>
      </c>
      <c r="AC38" s="62">
        <v>23</v>
      </c>
      <c r="AD38" s="62">
        <v>15</v>
      </c>
      <c r="AE38" s="62">
        <v>24</v>
      </c>
      <c r="AF38" s="62">
        <v>25</v>
      </c>
      <c r="AG38" s="62">
        <v>52</v>
      </c>
      <c r="AH38" s="62">
        <v>8</v>
      </c>
      <c r="AI38" s="62">
        <v>9</v>
      </c>
      <c r="AJ38" s="62">
        <v>9</v>
      </c>
      <c r="AK38" s="62">
        <v>36</v>
      </c>
      <c r="AL38" s="62">
        <v>16</v>
      </c>
      <c r="AM38" s="61">
        <v>11</v>
      </c>
      <c r="AN38" s="51">
        <f>SUM(C38:AM38)</f>
        <v>791</v>
      </c>
    </row>
    <row r="39" spans="1:43" x14ac:dyDescent="0.15">
      <c r="A39" s="6"/>
      <c r="B39" s="60">
        <v>100</v>
      </c>
      <c r="C39" s="59">
        <v>37.4</v>
      </c>
      <c r="D39" s="58">
        <v>13.2</v>
      </c>
      <c r="E39" s="58">
        <v>5.8</v>
      </c>
      <c r="F39" s="58">
        <v>3.7</v>
      </c>
      <c r="G39" s="58">
        <v>6.8</v>
      </c>
      <c r="H39" s="58">
        <v>7.9</v>
      </c>
      <c r="I39" s="58">
        <v>2.6</v>
      </c>
      <c r="J39" s="58">
        <v>17.399999999999999</v>
      </c>
      <c r="K39" s="58">
        <v>2.6</v>
      </c>
      <c r="L39" s="58">
        <v>2.6</v>
      </c>
      <c r="M39" s="58">
        <v>0.5</v>
      </c>
      <c r="N39" s="58">
        <v>20</v>
      </c>
      <c r="O39" s="58">
        <v>6.8</v>
      </c>
      <c r="P39" s="58">
        <v>24.7</v>
      </c>
      <c r="Q39" s="58">
        <v>48.9</v>
      </c>
      <c r="R39" s="58">
        <v>14.7</v>
      </c>
      <c r="S39" s="58">
        <v>8.9</v>
      </c>
      <c r="T39" s="58">
        <v>5.3</v>
      </c>
      <c r="U39" s="58">
        <v>11.1</v>
      </c>
      <c r="V39" s="97">
        <v>12.1</v>
      </c>
      <c r="W39" s="58">
        <v>9.5</v>
      </c>
      <c r="X39" s="58">
        <v>5.3</v>
      </c>
      <c r="Y39" s="58">
        <v>10</v>
      </c>
      <c r="Z39" s="58">
        <v>3.7</v>
      </c>
      <c r="AA39" s="58">
        <v>1.6</v>
      </c>
      <c r="AB39" s="58">
        <v>13.2</v>
      </c>
      <c r="AC39" s="58">
        <v>12.1</v>
      </c>
      <c r="AD39" s="58">
        <v>7.9</v>
      </c>
      <c r="AE39" s="58">
        <v>12.6</v>
      </c>
      <c r="AF39" s="58">
        <v>13.2</v>
      </c>
      <c r="AG39" s="58">
        <v>27.4</v>
      </c>
      <c r="AH39" s="58">
        <v>4.2</v>
      </c>
      <c r="AI39" s="58">
        <v>4.7</v>
      </c>
      <c r="AJ39" s="58">
        <v>4.7</v>
      </c>
      <c r="AK39" s="58">
        <v>18.899999999999999</v>
      </c>
      <c r="AL39" s="58">
        <v>8.4</v>
      </c>
      <c r="AM39" s="57">
        <v>5.8</v>
      </c>
      <c r="AN39" s="45"/>
    </row>
    <row r="40" spans="1:43" x14ac:dyDescent="0.15">
      <c r="A40" s="12" t="str">
        <f>'[1]問10-2M（表）'!A40</f>
        <v>40～49歳(n = 276 )　　</v>
      </c>
      <c r="B40" s="64">
        <v>276</v>
      </c>
      <c r="C40" s="63">
        <v>108</v>
      </c>
      <c r="D40" s="62">
        <v>31</v>
      </c>
      <c r="E40" s="62">
        <v>9</v>
      </c>
      <c r="F40" s="62">
        <v>16</v>
      </c>
      <c r="G40" s="62">
        <v>15</v>
      </c>
      <c r="H40" s="62">
        <v>31</v>
      </c>
      <c r="I40" s="62">
        <v>11</v>
      </c>
      <c r="J40" s="62">
        <v>55</v>
      </c>
      <c r="K40" s="62">
        <v>10</v>
      </c>
      <c r="L40" s="62">
        <v>10</v>
      </c>
      <c r="M40" s="62">
        <v>3</v>
      </c>
      <c r="N40" s="62">
        <v>70</v>
      </c>
      <c r="O40" s="62">
        <v>17</v>
      </c>
      <c r="P40" s="62">
        <v>49</v>
      </c>
      <c r="Q40" s="62">
        <v>77</v>
      </c>
      <c r="R40" s="62">
        <v>50</v>
      </c>
      <c r="S40" s="62">
        <v>29</v>
      </c>
      <c r="T40" s="62">
        <v>10</v>
      </c>
      <c r="U40" s="62">
        <v>22</v>
      </c>
      <c r="V40" s="98">
        <v>42</v>
      </c>
      <c r="W40" s="62">
        <v>29</v>
      </c>
      <c r="X40" s="62">
        <v>16</v>
      </c>
      <c r="Y40" s="62">
        <v>16</v>
      </c>
      <c r="Z40" s="62">
        <v>19</v>
      </c>
      <c r="AA40" s="62">
        <v>6</v>
      </c>
      <c r="AB40" s="62">
        <v>26</v>
      </c>
      <c r="AC40" s="62">
        <v>36</v>
      </c>
      <c r="AD40" s="62">
        <v>23</v>
      </c>
      <c r="AE40" s="62">
        <v>51</v>
      </c>
      <c r="AF40" s="62">
        <v>15</v>
      </c>
      <c r="AG40" s="62">
        <v>85</v>
      </c>
      <c r="AH40" s="62">
        <v>11</v>
      </c>
      <c r="AI40" s="62">
        <v>8</v>
      </c>
      <c r="AJ40" s="62">
        <v>11</v>
      </c>
      <c r="AK40" s="62">
        <v>59</v>
      </c>
      <c r="AL40" s="62">
        <v>30</v>
      </c>
      <c r="AM40" s="61">
        <v>15</v>
      </c>
      <c r="AN40" s="51">
        <f>SUM(C40:AM40)</f>
        <v>1121</v>
      </c>
    </row>
    <row r="41" spans="1:43" x14ac:dyDescent="0.15">
      <c r="A41" s="6"/>
      <c r="B41" s="60">
        <v>100</v>
      </c>
      <c r="C41" s="59">
        <v>39.1</v>
      </c>
      <c r="D41" s="58">
        <v>11.2</v>
      </c>
      <c r="E41" s="58">
        <v>3.3</v>
      </c>
      <c r="F41" s="58">
        <v>5.8</v>
      </c>
      <c r="G41" s="58">
        <v>5.4</v>
      </c>
      <c r="H41" s="58">
        <v>11.2</v>
      </c>
      <c r="I41" s="58">
        <v>4</v>
      </c>
      <c r="J41" s="58">
        <v>19.899999999999999</v>
      </c>
      <c r="K41" s="58">
        <v>3.6</v>
      </c>
      <c r="L41" s="58">
        <v>3.6</v>
      </c>
      <c r="M41" s="58">
        <v>1.1000000000000001</v>
      </c>
      <c r="N41" s="58">
        <v>25.4</v>
      </c>
      <c r="O41" s="58">
        <v>6.2</v>
      </c>
      <c r="P41" s="58">
        <v>17.8</v>
      </c>
      <c r="Q41" s="58">
        <v>27.9</v>
      </c>
      <c r="R41" s="58">
        <v>18.100000000000001</v>
      </c>
      <c r="S41" s="58">
        <v>10.5</v>
      </c>
      <c r="T41" s="58">
        <v>3.6</v>
      </c>
      <c r="U41" s="58">
        <v>8</v>
      </c>
      <c r="V41" s="97">
        <v>15.2</v>
      </c>
      <c r="W41" s="58">
        <v>10.5</v>
      </c>
      <c r="X41" s="58">
        <v>5.8</v>
      </c>
      <c r="Y41" s="58">
        <v>5.8</v>
      </c>
      <c r="Z41" s="58">
        <v>6.9</v>
      </c>
      <c r="AA41" s="58">
        <v>2.2000000000000002</v>
      </c>
      <c r="AB41" s="58">
        <v>9.4</v>
      </c>
      <c r="AC41" s="58">
        <v>13</v>
      </c>
      <c r="AD41" s="58">
        <v>8.3000000000000007</v>
      </c>
      <c r="AE41" s="58">
        <v>18.5</v>
      </c>
      <c r="AF41" s="58">
        <v>5.4</v>
      </c>
      <c r="AG41" s="58">
        <v>30.8</v>
      </c>
      <c r="AH41" s="58">
        <v>4</v>
      </c>
      <c r="AI41" s="58">
        <v>2.9</v>
      </c>
      <c r="AJ41" s="58">
        <v>4</v>
      </c>
      <c r="AK41" s="58">
        <v>21.4</v>
      </c>
      <c r="AL41" s="58">
        <v>10.9</v>
      </c>
      <c r="AM41" s="57">
        <v>5.4</v>
      </c>
      <c r="AN41" s="45"/>
    </row>
    <row r="42" spans="1:43" x14ac:dyDescent="0.15">
      <c r="A42" s="12" t="str">
        <f>'[1]問10-2M（表）'!A42</f>
        <v>50～59歳(n = 264 )　　</v>
      </c>
      <c r="B42" s="64">
        <v>264</v>
      </c>
      <c r="C42" s="63">
        <v>106</v>
      </c>
      <c r="D42" s="62">
        <v>28</v>
      </c>
      <c r="E42" s="62">
        <v>15</v>
      </c>
      <c r="F42" s="62">
        <v>20</v>
      </c>
      <c r="G42" s="62">
        <v>20</v>
      </c>
      <c r="H42" s="62">
        <v>29</v>
      </c>
      <c r="I42" s="62">
        <v>12</v>
      </c>
      <c r="J42" s="62">
        <v>69</v>
      </c>
      <c r="K42" s="62">
        <v>17</v>
      </c>
      <c r="L42" s="62">
        <v>4</v>
      </c>
      <c r="M42" s="62">
        <v>5</v>
      </c>
      <c r="N42" s="62">
        <v>96</v>
      </c>
      <c r="O42" s="62">
        <v>27</v>
      </c>
      <c r="P42" s="62">
        <v>35</v>
      </c>
      <c r="Q42" s="62">
        <v>45</v>
      </c>
      <c r="R42" s="62">
        <v>44</v>
      </c>
      <c r="S42" s="62">
        <v>29</v>
      </c>
      <c r="T42" s="62">
        <v>18</v>
      </c>
      <c r="U42" s="62">
        <v>24</v>
      </c>
      <c r="V42" s="98">
        <v>41</v>
      </c>
      <c r="W42" s="62">
        <v>25</v>
      </c>
      <c r="X42" s="62">
        <v>29</v>
      </c>
      <c r="Y42" s="62">
        <v>14</v>
      </c>
      <c r="Z42" s="62">
        <v>14</v>
      </c>
      <c r="AA42" s="62">
        <v>6</v>
      </c>
      <c r="AB42" s="62">
        <v>36</v>
      </c>
      <c r="AC42" s="62">
        <v>30</v>
      </c>
      <c r="AD42" s="62">
        <v>23</v>
      </c>
      <c r="AE42" s="62">
        <v>49</v>
      </c>
      <c r="AF42" s="62">
        <v>8</v>
      </c>
      <c r="AG42" s="62">
        <v>60</v>
      </c>
      <c r="AH42" s="62">
        <v>10</v>
      </c>
      <c r="AI42" s="62">
        <v>18</v>
      </c>
      <c r="AJ42" s="62">
        <v>7</v>
      </c>
      <c r="AK42" s="62">
        <v>47</v>
      </c>
      <c r="AL42" s="62">
        <v>21</v>
      </c>
      <c r="AM42" s="61">
        <v>10</v>
      </c>
      <c r="AN42" s="51">
        <f>SUM(C42:AM42)</f>
        <v>1091</v>
      </c>
    </row>
    <row r="43" spans="1:43" x14ac:dyDescent="0.15">
      <c r="A43" s="6"/>
      <c r="B43" s="60">
        <v>100</v>
      </c>
      <c r="C43" s="59">
        <v>40.200000000000003</v>
      </c>
      <c r="D43" s="58">
        <v>10.6</v>
      </c>
      <c r="E43" s="58">
        <v>5.7</v>
      </c>
      <c r="F43" s="58">
        <v>7.6</v>
      </c>
      <c r="G43" s="58">
        <v>7.6</v>
      </c>
      <c r="H43" s="58">
        <v>11</v>
      </c>
      <c r="I43" s="58">
        <v>4.5</v>
      </c>
      <c r="J43" s="58">
        <v>26.1</v>
      </c>
      <c r="K43" s="58">
        <v>6.4</v>
      </c>
      <c r="L43" s="58">
        <v>1.5</v>
      </c>
      <c r="M43" s="58">
        <v>1.9</v>
      </c>
      <c r="N43" s="58">
        <v>36.4</v>
      </c>
      <c r="O43" s="58">
        <v>10.199999999999999</v>
      </c>
      <c r="P43" s="58">
        <v>13.3</v>
      </c>
      <c r="Q43" s="58">
        <v>17</v>
      </c>
      <c r="R43" s="58">
        <v>16.7</v>
      </c>
      <c r="S43" s="58">
        <v>11</v>
      </c>
      <c r="T43" s="58">
        <v>6.8</v>
      </c>
      <c r="U43" s="58">
        <v>9.1</v>
      </c>
      <c r="V43" s="97">
        <v>15.5</v>
      </c>
      <c r="W43" s="58">
        <v>9.5</v>
      </c>
      <c r="X43" s="58">
        <v>11</v>
      </c>
      <c r="Y43" s="58">
        <v>5.3</v>
      </c>
      <c r="Z43" s="58">
        <v>5.3</v>
      </c>
      <c r="AA43" s="58">
        <v>2.2999999999999998</v>
      </c>
      <c r="AB43" s="58">
        <v>13.6</v>
      </c>
      <c r="AC43" s="58">
        <v>11.4</v>
      </c>
      <c r="AD43" s="58">
        <v>8.6999999999999993</v>
      </c>
      <c r="AE43" s="58">
        <v>18.600000000000001</v>
      </c>
      <c r="AF43" s="58">
        <v>3</v>
      </c>
      <c r="AG43" s="58">
        <v>22.7</v>
      </c>
      <c r="AH43" s="58">
        <v>3.8</v>
      </c>
      <c r="AI43" s="58">
        <v>6.8</v>
      </c>
      <c r="AJ43" s="58">
        <v>2.7</v>
      </c>
      <c r="AK43" s="58">
        <v>17.8</v>
      </c>
      <c r="AL43" s="58">
        <v>8</v>
      </c>
      <c r="AM43" s="57">
        <v>3.8</v>
      </c>
      <c r="AN43" s="45"/>
    </row>
    <row r="44" spans="1:43" x14ac:dyDescent="0.15">
      <c r="A44" s="12" t="str">
        <f>'[1]問10-2M（表）'!A44</f>
        <v>60～69歳(n = 294 )　　</v>
      </c>
      <c r="B44" s="64">
        <v>294</v>
      </c>
      <c r="C44" s="63">
        <v>122</v>
      </c>
      <c r="D44" s="62">
        <v>25</v>
      </c>
      <c r="E44" s="62">
        <v>22</v>
      </c>
      <c r="F44" s="62">
        <v>38</v>
      </c>
      <c r="G44" s="62">
        <v>25</v>
      </c>
      <c r="H44" s="62">
        <v>44</v>
      </c>
      <c r="I44" s="62">
        <v>11</v>
      </c>
      <c r="J44" s="62">
        <v>94</v>
      </c>
      <c r="K44" s="62">
        <v>16</v>
      </c>
      <c r="L44" s="62">
        <v>16</v>
      </c>
      <c r="M44" s="62">
        <v>1</v>
      </c>
      <c r="N44" s="62">
        <v>115</v>
      </c>
      <c r="O44" s="62">
        <v>27</v>
      </c>
      <c r="P44" s="62">
        <v>46</v>
      </c>
      <c r="Q44" s="62">
        <v>33</v>
      </c>
      <c r="R44" s="62">
        <v>32</v>
      </c>
      <c r="S44" s="62">
        <v>49</v>
      </c>
      <c r="T44" s="62">
        <v>16</v>
      </c>
      <c r="U44" s="62">
        <v>30</v>
      </c>
      <c r="V44" s="98">
        <v>30</v>
      </c>
      <c r="W44" s="62">
        <v>21</v>
      </c>
      <c r="X44" s="62">
        <v>29</v>
      </c>
      <c r="Y44" s="62">
        <v>18</v>
      </c>
      <c r="Z44" s="62">
        <v>24</v>
      </c>
      <c r="AA44" s="62">
        <v>14</v>
      </c>
      <c r="AB44" s="62">
        <v>46</v>
      </c>
      <c r="AC44" s="62">
        <v>43</v>
      </c>
      <c r="AD44" s="62">
        <v>23</v>
      </c>
      <c r="AE44" s="62">
        <v>53</v>
      </c>
      <c r="AF44" s="62">
        <v>13</v>
      </c>
      <c r="AG44" s="62">
        <v>35</v>
      </c>
      <c r="AH44" s="62">
        <v>11</v>
      </c>
      <c r="AI44" s="62">
        <v>15</v>
      </c>
      <c r="AJ44" s="62">
        <v>7</v>
      </c>
      <c r="AK44" s="62">
        <v>51</v>
      </c>
      <c r="AL44" s="62">
        <v>21</v>
      </c>
      <c r="AM44" s="61">
        <v>17</v>
      </c>
      <c r="AN44" s="51">
        <f>SUM(C44:AM44)</f>
        <v>1233</v>
      </c>
    </row>
    <row r="45" spans="1:43" x14ac:dyDescent="0.15">
      <c r="A45" s="6"/>
      <c r="B45" s="60">
        <v>100</v>
      </c>
      <c r="C45" s="59">
        <v>41.5</v>
      </c>
      <c r="D45" s="58">
        <v>8.5</v>
      </c>
      <c r="E45" s="58">
        <v>7.5</v>
      </c>
      <c r="F45" s="58">
        <v>12.9</v>
      </c>
      <c r="G45" s="58">
        <v>8.5</v>
      </c>
      <c r="H45" s="58">
        <v>15</v>
      </c>
      <c r="I45" s="58">
        <v>3.7</v>
      </c>
      <c r="J45" s="58">
        <v>32</v>
      </c>
      <c r="K45" s="58">
        <v>5.4</v>
      </c>
      <c r="L45" s="58">
        <v>5.4</v>
      </c>
      <c r="M45" s="58">
        <v>0.3</v>
      </c>
      <c r="N45" s="58">
        <v>39.1</v>
      </c>
      <c r="O45" s="58">
        <v>9.1999999999999993</v>
      </c>
      <c r="P45" s="58">
        <v>15.6</v>
      </c>
      <c r="Q45" s="58">
        <v>11.2</v>
      </c>
      <c r="R45" s="58">
        <v>10.9</v>
      </c>
      <c r="S45" s="58">
        <v>16.7</v>
      </c>
      <c r="T45" s="58">
        <v>5.4</v>
      </c>
      <c r="U45" s="58">
        <v>10.199999999999999</v>
      </c>
      <c r="V45" s="97">
        <v>10.199999999999999</v>
      </c>
      <c r="W45" s="58">
        <v>7.1</v>
      </c>
      <c r="X45" s="58">
        <v>9.9</v>
      </c>
      <c r="Y45" s="58">
        <v>6.1</v>
      </c>
      <c r="Z45" s="58">
        <v>8.1999999999999993</v>
      </c>
      <c r="AA45" s="58">
        <v>4.8</v>
      </c>
      <c r="AB45" s="58">
        <v>15.6</v>
      </c>
      <c r="AC45" s="58">
        <v>14.6</v>
      </c>
      <c r="AD45" s="58">
        <v>7.8</v>
      </c>
      <c r="AE45" s="58">
        <v>18</v>
      </c>
      <c r="AF45" s="58">
        <v>4.4000000000000004</v>
      </c>
      <c r="AG45" s="58">
        <v>11.9</v>
      </c>
      <c r="AH45" s="58">
        <v>3.7</v>
      </c>
      <c r="AI45" s="58">
        <v>5.0999999999999996</v>
      </c>
      <c r="AJ45" s="58">
        <v>2.4</v>
      </c>
      <c r="AK45" s="58">
        <v>17.3</v>
      </c>
      <c r="AL45" s="58">
        <v>7.1</v>
      </c>
      <c r="AM45" s="57">
        <v>5.8</v>
      </c>
      <c r="AN45" s="45"/>
    </row>
    <row r="46" spans="1:43" x14ac:dyDescent="0.15">
      <c r="A46" s="12" t="str">
        <f>'[1]問10-2M（表）'!A46</f>
        <v>70歳以上(n = 416 )　　</v>
      </c>
      <c r="B46" s="64">
        <v>416</v>
      </c>
      <c r="C46" s="63">
        <v>150</v>
      </c>
      <c r="D46" s="62">
        <v>45</v>
      </c>
      <c r="E46" s="62">
        <v>18</v>
      </c>
      <c r="F46" s="62">
        <v>51</v>
      </c>
      <c r="G46" s="62">
        <v>34</v>
      </c>
      <c r="H46" s="62">
        <v>48</v>
      </c>
      <c r="I46" s="62">
        <v>29</v>
      </c>
      <c r="J46" s="62">
        <v>122</v>
      </c>
      <c r="K46" s="62">
        <v>21</v>
      </c>
      <c r="L46" s="62">
        <v>25</v>
      </c>
      <c r="M46" s="62">
        <v>6</v>
      </c>
      <c r="N46" s="62">
        <v>188</v>
      </c>
      <c r="O46" s="62">
        <v>40</v>
      </c>
      <c r="P46" s="62">
        <v>49</v>
      </c>
      <c r="Q46" s="62">
        <v>40</v>
      </c>
      <c r="R46" s="62">
        <v>34</v>
      </c>
      <c r="S46" s="62">
        <v>42</v>
      </c>
      <c r="T46" s="62">
        <v>18</v>
      </c>
      <c r="U46" s="62">
        <v>35</v>
      </c>
      <c r="V46" s="98">
        <v>31</v>
      </c>
      <c r="W46" s="62">
        <v>8</v>
      </c>
      <c r="X46" s="62">
        <v>39</v>
      </c>
      <c r="Y46" s="62">
        <v>17</v>
      </c>
      <c r="Z46" s="62">
        <v>35</v>
      </c>
      <c r="AA46" s="62">
        <v>18</v>
      </c>
      <c r="AB46" s="62">
        <v>69</v>
      </c>
      <c r="AC46" s="62">
        <v>44</v>
      </c>
      <c r="AD46" s="62">
        <v>27</v>
      </c>
      <c r="AE46" s="62">
        <v>69</v>
      </c>
      <c r="AF46" s="62">
        <v>25</v>
      </c>
      <c r="AG46" s="62">
        <v>44</v>
      </c>
      <c r="AH46" s="62">
        <v>15</v>
      </c>
      <c r="AI46" s="62">
        <v>18</v>
      </c>
      <c r="AJ46" s="62">
        <v>13</v>
      </c>
      <c r="AK46" s="62">
        <v>82</v>
      </c>
      <c r="AL46" s="62">
        <v>37</v>
      </c>
      <c r="AM46" s="61">
        <v>57</v>
      </c>
      <c r="AN46" s="51">
        <f>SUM(C46:AM46)</f>
        <v>1643</v>
      </c>
    </row>
    <row r="47" spans="1:43" x14ac:dyDescent="0.15">
      <c r="A47" s="6"/>
      <c r="B47" s="60">
        <v>100</v>
      </c>
      <c r="C47" s="59">
        <v>36.1</v>
      </c>
      <c r="D47" s="58">
        <v>10.8</v>
      </c>
      <c r="E47" s="58">
        <v>4.3</v>
      </c>
      <c r="F47" s="58">
        <v>12.3</v>
      </c>
      <c r="G47" s="58">
        <v>8.1999999999999993</v>
      </c>
      <c r="H47" s="58">
        <v>11.5</v>
      </c>
      <c r="I47" s="58">
        <v>7</v>
      </c>
      <c r="J47" s="58">
        <v>29.3</v>
      </c>
      <c r="K47" s="58">
        <v>5</v>
      </c>
      <c r="L47" s="58">
        <v>6</v>
      </c>
      <c r="M47" s="58">
        <v>1.4</v>
      </c>
      <c r="N47" s="58">
        <v>45.2</v>
      </c>
      <c r="O47" s="58">
        <v>9.6</v>
      </c>
      <c r="P47" s="58">
        <v>11.8</v>
      </c>
      <c r="Q47" s="58">
        <v>9.6</v>
      </c>
      <c r="R47" s="58">
        <v>8.1999999999999993</v>
      </c>
      <c r="S47" s="58">
        <v>10.1</v>
      </c>
      <c r="T47" s="58">
        <v>4.3</v>
      </c>
      <c r="U47" s="58">
        <v>8.4</v>
      </c>
      <c r="V47" s="97">
        <v>7.5</v>
      </c>
      <c r="W47" s="58">
        <v>1.9</v>
      </c>
      <c r="X47" s="58">
        <v>9.4</v>
      </c>
      <c r="Y47" s="58">
        <v>4.0999999999999996</v>
      </c>
      <c r="Z47" s="58">
        <v>8.4</v>
      </c>
      <c r="AA47" s="58">
        <v>4.3</v>
      </c>
      <c r="AB47" s="58">
        <v>16.600000000000001</v>
      </c>
      <c r="AC47" s="58">
        <v>10.6</v>
      </c>
      <c r="AD47" s="58">
        <v>6.5</v>
      </c>
      <c r="AE47" s="58">
        <v>16.600000000000001</v>
      </c>
      <c r="AF47" s="58">
        <v>6</v>
      </c>
      <c r="AG47" s="58">
        <v>10.6</v>
      </c>
      <c r="AH47" s="58">
        <v>3.6</v>
      </c>
      <c r="AI47" s="58">
        <v>4.3</v>
      </c>
      <c r="AJ47" s="58">
        <v>3.1</v>
      </c>
      <c r="AK47" s="58">
        <v>19.7</v>
      </c>
      <c r="AL47" s="58">
        <v>8.9</v>
      </c>
      <c r="AM47" s="57">
        <v>13.7</v>
      </c>
      <c r="AN47" s="45"/>
    </row>
    <row r="48" spans="1:43" s="55" customFormat="1" x14ac:dyDescent="0.15">
      <c r="A48" s="56"/>
      <c r="B48" s="47"/>
      <c r="C48" s="47">
        <v>12</v>
      </c>
      <c r="D48" s="47">
        <v>24</v>
      </c>
      <c r="E48" s="47">
        <v>31</v>
      </c>
      <c r="F48" s="47">
        <v>29</v>
      </c>
      <c r="G48" s="47">
        <v>22</v>
      </c>
      <c r="H48" s="47">
        <v>16</v>
      </c>
      <c r="I48" s="47">
        <v>23</v>
      </c>
      <c r="J48" s="47">
        <v>6</v>
      </c>
      <c r="K48" s="47">
        <v>26</v>
      </c>
      <c r="L48" s="47">
        <v>27</v>
      </c>
      <c r="M48" s="47">
        <v>36</v>
      </c>
      <c r="N48" s="47">
        <v>3</v>
      </c>
      <c r="O48" s="47">
        <v>19</v>
      </c>
      <c r="P48" s="47">
        <v>4</v>
      </c>
      <c r="Q48" s="47">
        <v>1</v>
      </c>
      <c r="R48" s="47">
        <v>8</v>
      </c>
      <c r="S48" s="47">
        <v>10</v>
      </c>
      <c r="T48" s="47">
        <v>20</v>
      </c>
      <c r="U48" s="47">
        <v>9</v>
      </c>
      <c r="V48" s="47">
        <v>5</v>
      </c>
      <c r="W48" s="47">
        <v>15</v>
      </c>
      <c r="X48" s="47">
        <v>14</v>
      </c>
      <c r="Y48" s="47">
        <v>18</v>
      </c>
      <c r="Z48" s="47">
        <v>21</v>
      </c>
      <c r="AA48" s="47">
        <v>33</v>
      </c>
      <c r="AB48" s="47">
        <v>17</v>
      </c>
      <c r="AC48" s="47">
        <v>34</v>
      </c>
      <c r="AD48" s="47">
        <v>35</v>
      </c>
      <c r="AE48" s="47">
        <v>7</v>
      </c>
      <c r="AF48" s="47">
        <v>32</v>
      </c>
      <c r="AG48" s="47">
        <v>11</v>
      </c>
      <c r="AH48" s="47">
        <v>25</v>
      </c>
      <c r="AI48" s="47">
        <v>30</v>
      </c>
      <c r="AJ48" s="47">
        <v>28</v>
      </c>
      <c r="AK48" s="47">
        <v>2</v>
      </c>
      <c r="AL48" s="47">
        <v>13</v>
      </c>
      <c r="AM48" s="47">
        <v>37</v>
      </c>
      <c r="AN48" s="47"/>
      <c r="AO48" s="47"/>
      <c r="AP48" s="47"/>
      <c r="AQ48" s="47"/>
    </row>
    <row r="49" spans="1:40" x14ac:dyDescent="0.15">
      <c r="A49" s="42" t="s">
        <v>2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</row>
    <row r="50" spans="1:40" x14ac:dyDescent="0.15">
      <c r="A50" s="40" t="s">
        <v>44</v>
      </c>
      <c r="B50" s="54"/>
      <c r="C50" s="47">
        <v>1</v>
      </c>
      <c r="D50" s="47">
        <v>2</v>
      </c>
      <c r="E50" s="47">
        <v>3</v>
      </c>
      <c r="F50" s="47">
        <v>4</v>
      </c>
      <c r="G50" s="47">
        <v>5</v>
      </c>
      <c r="H50" s="47">
        <v>6</v>
      </c>
      <c r="I50" s="47">
        <v>7</v>
      </c>
      <c r="J50" s="47">
        <v>8</v>
      </c>
      <c r="K50" s="47">
        <v>9</v>
      </c>
      <c r="L50" s="47">
        <v>9</v>
      </c>
      <c r="M50" s="47">
        <v>11</v>
      </c>
      <c r="N50" s="47">
        <v>12</v>
      </c>
      <c r="O50" s="47">
        <v>13</v>
      </c>
      <c r="P50" s="47">
        <v>14</v>
      </c>
      <c r="Q50" s="47">
        <v>15</v>
      </c>
      <c r="R50" s="47">
        <v>16</v>
      </c>
      <c r="S50" s="47">
        <v>17</v>
      </c>
      <c r="T50" s="47">
        <v>17</v>
      </c>
      <c r="U50" s="47">
        <v>19</v>
      </c>
      <c r="V50" s="47">
        <v>20</v>
      </c>
      <c r="W50" s="47">
        <v>21</v>
      </c>
      <c r="X50" s="47">
        <v>22</v>
      </c>
      <c r="Y50" s="47">
        <v>23</v>
      </c>
      <c r="Z50" s="47">
        <v>24</v>
      </c>
      <c r="AA50" s="47">
        <v>24</v>
      </c>
      <c r="AB50" s="47">
        <v>26</v>
      </c>
      <c r="AC50" s="47">
        <v>27</v>
      </c>
      <c r="AD50" s="47">
        <v>28</v>
      </c>
      <c r="AE50" s="47">
        <v>29</v>
      </c>
      <c r="AF50" s="47">
        <v>30</v>
      </c>
      <c r="AG50" s="53">
        <v>31</v>
      </c>
      <c r="AH50" s="47">
        <v>32</v>
      </c>
      <c r="AI50" s="47">
        <v>33</v>
      </c>
      <c r="AJ50" s="53">
        <v>34</v>
      </c>
      <c r="AK50" s="47">
        <v>35</v>
      </c>
      <c r="AL50" s="53">
        <v>36</v>
      </c>
      <c r="AM50" s="53">
        <v>37</v>
      </c>
    </row>
    <row r="51" spans="1:40" ht="56.25" x14ac:dyDescent="0.15">
      <c r="A51" s="33" t="s">
        <v>55</v>
      </c>
      <c r="B51" s="35" t="s">
        <v>42</v>
      </c>
      <c r="C51" s="32" t="s">
        <v>41</v>
      </c>
      <c r="D51" s="31" t="s">
        <v>40</v>
      </c>
      <c r="E51" s="31" t="s">
        <v>39</v>
      </c>
      <c r="F51" s="31" t="s">
        <v>38</v>
      </c>
      <c r="G51" s="31" t="s">
        <v>37</v>
      </c>
      <c r="H51" s="31" t="s">
        <v>36</v>
      </c>
      <c r="I51" s="31" t="s">
        <v>35</v>
      </c>
      <c r="J51" s="31" t="s">
        <v>34</v>
      </c>
      <c r="K51" s="31" t="s">
        <v>33</v>
      </c>
      <c r="L51" s="31" t="s">
        <v>32</v>
      </c>
      <c r="M51" s="31" t="s">
        <v>31</v>
      </c>
      <c r="N51" s="31" t="s">
        <v>30</v>
      </c>
      <c r="O51" s="31" t="s">
        <v>29</v>
      </c>
      <c r="P51" s="31" t="s">
        <v>28</v>
      </c>
      <c r="Q51" s="31" t="s">
        <v>27</v>
      </c>
      <c r="R51" s="31" t="s">
        <v>26</v>
      </c>
      <c r="S51" s="31" t="s">
        <v>25</v>
      </c>
      <c r="T51" s="31" t="s">
        <v>24</v>
      </c>
      <c r="U51" s="31" t="s">
        <v>23</v>
      </c>
      <c r="V51" s="96" t="s">
        <v>22</v>
      </c>
      <c r="W51" s="31" t="s">
        <v>21</v>
      </c>
      <c r="X51" s="31" t="s">
        <v>20</v>
      </c>
      <c r="Y51" s="31" t="s">
        <v>19</v>
      </c>
      <c r="Z51" s="31" t="s">
        <v>18</v>
      </c>
      <c r="AA51" s="31" t="s">
        <v>17</v>
      </c>
      <c r="AB51" s="31" t="s">
        <v>16</v>
      </c>
      <c r="AC51" s="31" t="s">
        <v>15</v>
      </c>
      <c r="AD51" s="31" t="s">
        <v>14</v>
      </c>
      <c r="AE51" s="31" t="s">
        <v>13</v>
      </c>
      <c r="AF51" s="31" t="s">
        <v>12</v>
      </c>
      <c r="AG51" s="31" t="s">
        <v>11</v>
      </c>
      <c r="AH51" s="31" t="s">
        <v>10</v>
      </c>
      <c r="AI51" s="31" t="s">
        <v>9</v>
      </c>
      <c r="AJ51" s="31" t="s">
        <v>8</v>
      </c>
      <c r="AK51" s="31" t="s">
        <v>7</v>
      </c>
      <c r="AL51" s="31" t="s">
        <v>6</v>
      </c>
      <c r="AM51" s="29" t="s">
        <v>5</v>
      </c>
      <c r="AN51" s="51" t="s">
        <v>4</v>
      </c>
    </row>
    <row r="52" spans="1:40" x14ac:dyDescent="0.15">
      <c r="A52" s="12" t="str">
        <f>A32</f>
        <v>全体(n = 1566 )　　</v>
      </c>
      <c r="B52" s="11">
        <f>B32</f>
        <v>1566</v>
      </c>
      <c r="C52" s="28">
        <v>590</v>
      </c>
      <c r="D52" s="27">
        <v>534</v>
      </c>
      <c r="E52" s="27">
        <v>395</v>
      </c>
      <c r="F52" s="27">
        <v>330</v>
      </c>
      <c r="G52" s="27">
        <v>308</v>
      </c>
      <c r="H52" s="27">
        <v>301</v>
      </c>
      <c r="I52" s="27">
        <v>271</v>
      </c>
      <c r="J52" s="27">
        <v>252</v>
      </c>
      <c r="K52" s="27">
        <v>217</v>
      </c>
      <c r="L52" s="27">
        <v>201</v>
      </c>
      <c r="M52" s="27">
        <v>187</v>
      </c>
      <c r="N52" s="27">
        <v>182</v>
      </c>
      <c r="O52" s="27">
        <v>180</v>
      </c>
      <c r="P52" s="27">
        <v>178</v>
      </c>
      <c r="Q52" s="27">
        <v>162</v>
      </c>
      <c r="R52" s="27">
        <v>149</v>
      </c>
      <c r="S52" s="27">
        <v>138</v>
      </c>
      <c r="T52" s="27">
        <v>137</v>
      </c>
      <c r="U52" s="27">
        <v>136</v>
      </c>
      <c r="V52" s="95">
        <v>131</v>
      </c>
      <c r="W52" s="27">
        <v>117</v>
      </c>
      <c r="X52" s="27">
        <v>114</v>
      </c>
      <c r="Y52" s="27">
        <v>113</v>
      </c>
      <c r="Z52" s="27">
        <v>100</v>
      </c>
      <c r="AA52" s="27">
        <v>94</v>
      </c>
      <c r="AB52" s="27">
        <v>92</v>
      </c>
      <c r="AC52" s="27">
        <v>81</v>
      </c>
      <c r="AD52" s="27">
        <v>77</v>
      </c>
      <c r="AE52" s="27">
        <v>77</v>
      </c>
      <c r="AF52" s="27">
        <v>75</v>
      </c>
      <c r="AG52" s="27">
        <v>73</v>
      </c>
      <c r="AH52" s="27">
        <v>64</v>
      </c>
      <c r="AI52" s="27">
        <v>61</v>
      </c>
      <c r="AJ52" s="27">
        <v>54</v>
      </c>
      <c r="AK52" s="27">
        <v>47</v>
      </c>
      <c r="AL52" s="27">
        <v>19</v>
      </c>
      <c r="AM52" s="25">
        <v>122</v>
      </c>
      <c r="AN52" s="51">
        <f>SUM(C52:AM52)</f>
        <v>6359</v>
      </c>
    </row>
    <row r="53" spans="1:40" x14ac:dyDescent="0.15">
      <c r="A53" s="6"/>
      <c r="B53" s="5">
        <f>B33</f>
        <v>100</v>
      </c>
      <c r="C53" s="4">
        <v>37.700000000000003</v>
      </c>
      <c r="D53" s="3">
        <v>34.1</v>
      </c>
      <c r="E53" s="3">
        <v>25.2</v>
      </c>
      <c r="F53" s="3">
        <v>21.1</v>
      </c>
      <c r="G53" s="3">
        <v>19.7</v>
      </c>
      <c r="H53" s="3">
        <v>19.2</v>
      </c>
      <c r="I53" s="3">
        <v>17.3</v>
      </c>
      <c r="J53" s="3">
        <v>16.100000000000001</v>
      </c>
      <c r="K53" s="3">
        <v>13.9</v>
      </c>
      <c r="L53" s="3">
        <v>12.8</v>
      </c>
      <c r="M53" s="3">
        <v>11.9</v>
      </c>
      <c r="N53" s="3">
        <v>11.6</v>
      </c>
      <c r="O53" s="3">
        <v>11.5</v>
      </c>
      <c r="P53" s="3">
        <v>11.4</v>
      </c>
      <c r="Q53" s="3">
        <v>10.3</v>
      </c>
      <c r="R53" s="3">
        <v>9.5</v>
      </c>
      <c r="S53" s="3">
        <v>8.8000000000000007</v>
      </c>
      <c r="T53" s="3">
        <v>8.6999999999999993</v>
      </c>
      <c r="U53" s="3">
        <v>8.6999999999999993</v>
      </c>
      <c r="V53" s="93">
        <v>8.4</v>
      </c>
      <c r="W53" s="3">
        <v>7.5</v>
      </c>
      <c r="X53" s="3">
        <v>7.3</v>
      </c>
      <c r="Y53" s="3">
        <v>7.2</v>
      </c>
      <c r="Z53" s="3">
        <v>6.4</v>
      </c>
      <c r="AA53" s="3">
        <v>6</v>
      </c>
      <c r="AB53" s="3">
        <v>5.9</v>
      </c>
      <c r="AC53" s="3">
        <v>5.2</v>
      </c>
      <c r="AD53" s="3">
        <v>4.9000000000000004</v>
      </c>
      <c r="AE53" s="3">
        <v>4.9000000000000004</v>
      </c>
      <c r="AF53" s="3">
        <v>4.8</v>
      </c>
      <c r="AG53" s="3">
        <v>4.7</v>
      </c>
      <c r="AH53" s="3">
        <v>4.0999999999999996</v>
      </c>
      <c r="AI53" s="3">
        <v>3.9</v>
      </c>
      <c r="AJ53" s="3">
        <v>3.4</v>
      </c>
      <c r="AK53" s="3">
        <v>3</v>
      </c>
      <c r="AL53" s="3">
        <v>1.2</v>
      </c>
      <c r="AM53" s="1">
        <v>7.8</v>
      </c>
      <c r="AN53" s="45"/>
    </row>
    <row r="54" spans="1:40" x14ac:dyDescent="0.15">
      <c r="A54" s="12" t="str">
        <f>A34</f>
        <v>18～19歳(n = 18 )　　</v>
      </c>
      <c r="B54" s="11">
        <f>B34</f>
        <v>18</v>
      </c>
      <c r="C54" s="10">
        <v>2</v>
      </c>
      <c r="D54" s="9">
        <v>1</v>
      </c>
      <c r="E54" s="9">
        <v>3</v>
      </c>
      <c r="F54" s="9">
        <v>3</v>
      </c>
      <c r="G54" s="9">
        <v>6</v>
      </c>
      <c r="H54" s="9">
        <v>2</v>
      </c>
      <c r="I54" s="9">
        <v>3</v>
      </c>
      <c r="J54" s="9">
        <v>3</v>
      </c>
      <c r="K54" s="9">
        <v>2</v>
      </c>
      <c r="L54" s="9">
        <v>1</v>
      </c>
      <c r="M54" s="9">
        <v>1</v>
      </c>
      <c r="N54" s="9">
        <v>2</v>
      </c>
      <c r="O54" s="9">
        <v>0</v>
      </c>
      <c r="P54" s="9">
        <v>3</v>
      </c>
      <c r="Q54" s="9">
        <v>2</v>
      </c>
      <c r="R54" s="9">
        <v>4</v>
      </c>
      <c r="S54" s="9">
        <v>3</v>
      </c>
      <c r="T54" s="9">
        <v>0</v>
      </c>
      <c r="U54" s="9">
        <v>1</v>
      </c>
      <c r="V54" s="94">
        <v>2</v>
      </c>
      <c r="W54" s="9">
        <v>2</v>
      </c>
      <c r="X54" s="9">
        <v>0</v>
      </c>
      <c r="Y54" s="9">
        <v>1</v>
      </c>
      <c r="Z54" s="9">
        <v>0</v>
      </c>
      <c r="AA54" s="9">
        <v>1</v>
      </c>
      <c r="AB54" s="9">
        <v>1</v>
      </c>
      <c r="AC54" s="9">
        <v>0</v>
      </c>
      <c r="AD54" s="9">
        <v>0</v>
      </c>
      <c r="AE54" s="9">
        <v>2</v>
      </c>
      <c r="AF54" s="9">
        <v>2</v>
      </c>
      <c r="AG54" s="9">
        <v>0</v>
      </c>
      <c r="AH54" s="9">
        <v>0</v>
      </c>
      <c r="AI54" s="9">
        <v>0</v>
      </c>
      <c r="AJ54" s="9">
        <v>2</v>
      </c>
      <c r="AK54" s="9">
        <v>0</v>
      </c>
      <c r="AL54" s="9">
        <v>0</v>
      </c>
      <c r="AM54" s="7">
        <v>3</v>
      </c>
      <c r="AN54" s="51">
        <f>SUM(C54:AM54)</f>
        <v>58</v>
      </c>
    </row>
    <row r="55" spans="1:40" x14ac:dyDescent="0.15">
      <c r="A55" s="6"/>
      <c r="B55" s="5">
        <f>B35</f>
        <v>100</v>
      </c>
      <c r="C55" s="4">
        <v>11.1</v>
      </c>
      <c r="D55" s="3">
        <v>5.6</v>
      </c>
      <c r="E55" s="3">
        <v>16.7</v>
      </c>
      <c r="F55" s="3">
        <v>16.7</v>
      </c>
      <c r="G55" s="3">
        <v>33.299999999999997</v>
      </c>
      <c r="H55" s="3">
        <v>11.1</v>
      </c>
      <c r="I55" s="3">
        <v>16.7</v>
      </c>
      <c r="J55" s="3">
        <v>16.7</v>
      </c>
      <c r="K55" s="3">
        <v>11.1</v>
      </c>
      <c r="L55" s="3">
        <v>5.6</v>
      </c>
      <c r="M55" s="3">
        <v>5.6</v>
      </c>
      <c r="N55" s="3">
        <v>11.1</v>
      </c>
      <c r="O55" s="3">
        <v>0</v>
      </c>
      <c r="P55" s="3">
        <v>16.7</v>
      </c>
      <c r="Q55" s="3">
        <v>11.1</v>
      </c>
      <c r="R55" s="3">
        <v>22.2</v>
      </c>
      <c r="S55" s="3">
        <v>16.7</v>
      </c>
      <c r="T55" s="3">
        <v>0</v>
      </c>
      <c r="U55" s="3">
        <v>5.6</v>
      </c>
      <c r="V55" s="93">
        <v>11.1</v>
      </c>
      <c r="W55" s="3">
        <v>11.1</v>
      </c>
      <c r="X55" s="3">
        <v>0</v>
      </c>
      <c r="Y55" s="3">
        <v>5.6</v>
      </c>
      <c r="Z55" s="3">
        <v>0</v>
      </c>
      <c r="AA55" s="3">
        <v>5.6</v>
      </c>
      <c r="AB55" s="3">
        <v>5.6</v>
      </c>
      <c r="AC55" s="3">
        <v>0</v>
      </c>
      <c r="AD55" s="3">
        <v>0</v>
      </c>
      <c r="AE55" s="3">
        <v>11.1</v>
      </c>
      <c r="AF55" s="3">
        <v>11.1</v>
      </c>
      <c r="AG55" s="3">
        <v>0</v>
      </c>
      <c r="AH55" s="3">
        <v>0</v>
      </c>
      <c r="AI55" s="3">
        <v>0</v>
      </c>
      <c r="AJ55" s="3">
        <v>11.1</v>
      </c>
      <c r="AK55" s="3">
        <v>0</v>
      </c>
      <c r="AL55" s="3">
        <v>0</v>
      </c>
      <c r="AM55" s="1">
        <v>16.7</v>
      </c>
      <c r="AN55" s="45"/>
    </row>
    <row r="56" spans="1:40" x14ac:dyDescent="0.15">
      <c r="A56" s="12" t="str">
        <f>A36</f>
        <v>20～29歳(n = 97 )　　</v>
      </c>
      <c r="B56" s="11">
        <f>B36</f>
        <v>97</v>
      </c>
      <c r="C56" s="10">
        <v>29</v>
      </c>
      <c r="D56" s="9">
        <v>23</v>
      </c>
      <c r="E56" s="9">
        <v>15</v>
      </c>
      <c r="F56" s="9">
        <v>39</v>
      </c>
      <c r="G56" s="9">
        <v>26</v>
      </c>
      <c r="H56" s="9">
        <v>23</v>
      </c>
      <c r="I56" s="9">
        <v>18</v>
      </c>
      <c r="J56" s="9">
        <v>21</v>
      </c>
      <c r="K56" s="9">
        <v>12</v>
      </c>
      <c r="L56" s="9">
        <v>12</v>
      </c>
      <c r="M56" s="9">
        <v>17</v>
      </c>
      <c r="N56" s="9">
        <v>4</v>
      </c>
      <c r="O56" s="9">
        <v>11</v>
      </c>
      <c r="P56" s="9">
        <v>8</v>
      </c>
      <c r="Q56" s="9">
        <v>5</v>
      </c>
      <c r="R56" s="9">
        <v>11</v>
      </c>
      <c r="S56" s="9">
        <v>10</v>
      </c>
      <c r="T56" s="9">
        <v>4</v>
      </c>
      <c r="U56" s="9">
        <v>11</v>
      </c>
      <c r="V56" s="94">
        <v>6</v>
      </c>
      <c r="W56" s="9">
        <v>4</v>
      </c>
      <c r="X56" s="9">
        <v>13</v>
      </c>
      <c r="Y56" s="9">
        <v>4</v>
      </c>
      <c r="Z56" s="9">
        <v>1</v>
      </c>
      <c r="AA56" s="9">
        <v>9</v>
      </c>
      <c r="AB56" s="9">
        <v>5</v>
      </c>
      <c r="AC56" s="9">
        <v>5</v>
      </c>
      <c r="AD56" s="9">
        <v>5</v>
      </c>
      <c r="AE56" s="9">
        <v>7</v>
      </c>
      <c r="AF56" s="9">
        <v>3</v>
      </c>
      <c r="AG56" s="9">
        <v>5</v>
      </c>
      <c r="AH56" s="9">
        <v>4</v>
      </c>
      <c r="AI56" s="9">
        <v>6</v>
      </c>
      <c r="AJ56" s="9">
        <v>5</v>
      </c>
      <c r="AK56" s="9">
        <v>0</v>
      </c>
      <c r="AL56" s="9">
        <v>3</v>
      </c>
      <c r="AM56" s="7">
        <v>5</v>
      </c>
      <c r="AN56" s="51">
        <f>SUM(C56:AM56)</f>
        <v>389</v>
      </c>
    </row>
    <row r="57" spans="1:40" x14ac:dyDescent="0.15">
      <c r="A57" s="6"/>
      <c r="B57" s="5">
        <f>B37</f>
        <v>100</v>
      </c>
      <c r="C57" s="4">
        <v>29.9</v>
      </c>
      <c r="D57" s="3">
        <v>23.7</v>
      </c>
      <c r="E57" s="3">
        <v>15.5</v>
      </c>
      <c r="F57" s="3">
        <v>40.200000000000003</v>
      </c>
      <c r="G57" s="3">
        <v>26.8</v>
      </c>
      <c r="H57" s="3">
        <v>23.7</v>
      </c>
      <c r="I57" s="3">
        <v>18.600000000000001</v>
      </c>
      <c r="J57" s="3">
        <v>21.6</v>
      </c>
      <c r="K57" s="3">
        <v>12.4</v>
      </c>
      <c r="L57" s="3">
        <v>12.4</v>
      </c>
      <c r="M57" s="3">
        <v>17.5</v>
      </c>
      <c r="N57" s="3">
        <v>4.0999999999999996</v>
      </c>
      <c r="O57" s="3">
        <v>11.3</v>
      </c>
      <c r="P57" s="3">
        <v>8.1999999999999993</v>
      </c>
      <c r="Q57" s="3">
        <v>5.2</v>
      </c>
      <c r="R57" s="3">
        <v>11.3</v>
      </c>
      <c r="S57" s="3">
        <v>10.3</v>
      </c>
      <c r="T57" s="3">
        <v>4.0999999999999996</v>
      </c>
      <c r="U57" s="3">
        <v>11.3</v>
      </c>
      <c r="V57" s="93">
        <v>6.2</v>
      </c>
      <c r="W57" s="3">
        <v>4.0999999999999996</v>
      </c>
      <c r="X57" s="3">
        <v>13.4</v>
      </c>
      <c r="Y57" s="3">
        <v>4.0999999999999996</v>
      </c>
      <c r="Z57" s="3">
        <v>1</v>
      </c>
      <c r="AA57" s="3">
        <v>9.3000000000000007</v>
      </c>
      <c r="AB57" s="3">
        <v>5.2</v>
      </c>
      <c r="AC57" s="3">
        <v>5.2</v>
      </c>
      <c r="AD57" s="3">
        <v>5.2</v>
      </c>
      <c r="AE57" s="3">
        <v>7.2</v>
      </c>
      <c r="AF57" s="3">
        <v>3.1</v>
      </c>
      <c r="AG57" s="3">
        <v>5.2</v>
      </c>
      <c r="AH57" s="3">
        <v>4.0999999999999996</v>
      </c>
      <c r="AI57" s="3">
        <v>6.2</v>
      </c>
      <c r="AJ57" s="3">
        <v>5.2</v>
      </c>
      <c r="AK57" s="3">
        <v>0</v>
      </c>
      <c r="AL57" s="3">
        <v>3.1</v>
      </c>
      <c r="AM57" s="1">
        <v>5.2</v>
      </c>
      <c r="AN57" s="45"/>
    </row>
    <row r="58" spans="1:40" x14ac:dyDescent="0.15">
      <c r="A58" s="12" t="str">
        <f>A38</f>
        <v>30～39歳(n = 190 )　　</v>
      </c>
      <c r="B58" s="11">
        <f>B38</f>
        <v>190</v>
      </c>
      <c r="C58" s="10">
        <v>71</v>
      </c>
      <c r="D58" s="9">
        <v>38</v>
      </c>
      <c r="E58" s="9">
        <v>33</v>
      </c>
      <c r="F58" s="9">
        <v>93</v>
      </c>
      <c r="G58" s="9">
        <v>52</v>
      </c>
      <c r="H58" s="9">
        <v>36</v>
      </c>
      <c r="I58" s="9">
        <v>24</v>
      </c>
      <c r="J58" s="9">
        <v>47</v>
      </c>
      <c r="K58" s="9">
        <v>25</v>
      </c>
      <c r="L58" s="9">
        <v>28</v>
      </c>
      <c r="M58" s="9">
        <v>23</v>
      </c>
      <c r="N58" s="9">
        <v>23</v>
      </c>
      <c r="O58" s="9">
        <v>17</v>
      </c>
      <c r="P58" s="9">
        <v>15</v>
      </c>
      <c r="Q58" s="9">
        <v>25</v>
      </c>
      <c r="R58" s="9">
        <v>21</v>
      </c>
      <c r="S58" s="9">
        <v>16</v>
      </c>
      <c r="T58" s="9">
        <v>7</v>
      </c>
      <c r="U58" s="9">
        <v>13</v>
      </c>
      <c r="V58" s="94">
        <v>10</v>
      </c>
      <c r="W58" s="9">
        <v>15</v>
      </c>
      <c r="X58" s="9">
        <v>18</v>
      </c>
      <c r="Y58" s="9">
        <v>13</v>
      </c>
      <c r="Z58" s="9">
        <v>7</v>
      </c>
      <c r="AA58" s="9">
        <v>19</v>
      </c>
      <c r="AB58" s="9">
        <v>25</v>
      </c>
      <c r="AC58" s="9">
        <v>11</v>
      </c>
      <c r="AD58" s="9">
        <v>10</v>
      </c>
      <c r="AE58" s="9">
        <v>9</v>
      </c>
      <c r="AF58" s="9">
        <v>5</v>
      </c>
      <c r="AG58" s="9">
        <v>5</v>
      </c>
      <c r="AH58" s="9">
        <v>5</v>
      </c>
      <c r="AI58" s="9">
        <v>8</v>
      </c>
      <c r="AJ58" s="9">
        <v>9</v>
      </c>
      <c r="AK58" s="9">
        <v>3</v>
      </c>
      <c r="AL58" s="9">
        <v>1</v>
      </c>
      <c r="AM58" s="7">
        <v>11</v>
      </c>
      <c r="AN58" s="51">
        <f>SUM(C58:AM58)</f>
        <v>791</v>
      </c>
    </row>
    <row r="59" spans="1:40" x14ac:dyDescent="0.15">
      <c r="A59" s="6"/>
      <c r="B59" s="5">
        <f>B39</f>
        <v>100</v>
      </c>
      <c r="C59" s="4">
        <v>37.4</v>
      </c>
      <c r="D59" s="3">
        <v>20</v>
      </c>
      <c r="E59" s="3">
        <v>17.399999999999999</v>
      </c>
      <c r="F59" s="3">
        <v>48.9</v>
      </c>
      <c r="G59" s="3">
        <v>27.4</v>
      </c>
      <c r="H59" s="3">
        <v>18.899999999999999</v>
      </c>
      <c r="I59" s="3">
        <v>12.6</v>
      </c>
      <c r="J59" s="3">
        <v>24.7</v>
      </c>
      <c r="K59" s="3">
        <v>13.2</v>
      </c>
      <c r="L59" s="3">
        <v>14.7</v>
      </c>
      <c r="M59" s="3">
        <v>12.1</v>
      </c>
      <c r="N59" s="3">
        <v>12.1</v>
      </c>
      <c r="O59" s="3">
        <v>8.9</v>
      </c>
      <c r="P59" s="3">
        <v>7.9</v>
      </c>
      <c r="Q59" s="3">
        <v>13.2</v>
      </c>
      <c r="R59" s="3">
        <v>11.1</v>
      </c>
      <c r="S59" s="3">
        <v>8.4</v>
      </c>
      <c r="T59" s="3">
        <v>3.7</v>
      </c>
      <c r="U59" s="3">
        <v>6.8</v>
      </c>
      <c r="V59" s="93">
        <v>5.3</v>
      </c>
      <c r="W59" s="3">
        <v>7.9</v>
      </c>
      <c r="X59" s="3">
        <v>9.5</v>
      </c>
      <c r="Y59" s="3">
        <v>6.8</v>
      </c>
      <c r="Z59" s="3">
        <v>3.7</v>
      </c>
      <c r="AA59" s="3">
        <v>10</v>
      </c>
      <c r="AB59" s="3">
        <v>13.2</v>
      </c>
      <c r="AC59" s="3">
        <v>5.8</v>
      </c>
      <c r="AD59" s="3">
        <v>5.3</v>
      </c>
      <c r="AE59" s="3">
        <v>4.7</v>
      </c>
      <c r="AF59" s="3">
        <v>2.6</v>
      </c>
      <c r="AG59" s="3">
        <v>2.6</v>
      </c>
      <c r="AH59" s="3">
        <v>2.6</v>
      </c>
      <c r="AI59" s="3">
        <v>4.2</v>
      </c>
      <c r="AJ59" s="3">
        <v>4.7</v>
      </c>
      <c r="AK59" s="3">
        <v>1.6</v>
      </c>
      <c r="AL59" s="3">
        <v>0.5</v>
      </c>
      <c r="AM59" s="1">
        <v>5.8</v>
      </c>
      <c r="AN59" s="45"/>
    </row>
    <row r="60" spans="1:40" x14ac:dyDescent="0.15">
      <c r="A60" s="12" t="str">
        <f>A40</f>
        <v>40～49歳(n = 276 )　　</v>
      </c>
      <c r="B60" s="11">
        <f>B40</f>
        <v>276</v>
      </c>
      <c r="C60" s="10">
        <v>108</v>
      </c>
      <c r="D60" s="9">
        <v>70</v>
      </c>
      <c r="E60" s="9">
        <v>55</v>
      </c>
      <c r="F60" s="9">
        <v>77</v>
      </c>
      <c r="G60" s="9">
        <v>85</v>
      </c>
      <c r="H60" s="9">
        <v>59</v>
      </c>
      <c r="I60" s="9">
        <v>51</v>
      </c>
      <c r="J60" s="9">
        <v>49</v>
      </c>
      <c r="K60" s="9">
        <v>26</v>
      </c>
      <c r="L60" s="9">
        <v>50</v>
      </c>
      <c r="M60" s="9">
        <v>42</v>
      </c>
      <c r="N60" s="9">
        <v>36</v>
      </c>
      <c r="O60" s="9">
        <v>29</v>
      </c>
      <c r="P60" s="9">
        <v>31</v>
      </c>
      <c r="Q60" s="9">
        <v>31</v>
      </c>
      <c r="R60" s="9">
        <v>22</v>
      </c>
      <c r="S60" s="9">
        <v>30</v>
      </c>
      <c r="T60" s="9">
        <v>16</v>
      </c>
      <c r="U60" s="9">
        <v>17</v>
      </c>
      <c r="V60" s="94">
        <v>16</v>
      </c>
      <c r="W60" s="9">
        <v>23</v>
      </c>
      <c r="X60" s="9">
        <v>29</v>
      </c>
      <c r="Y60" s="9">
        <v>15</v>
      </c>
      <c r="Z60" s="9">
        <v>19</v>
      </c>
      <c r="AA60" s="9">
        <v>16</v>
      </c>
      <c r="AB60" s="9">
        <v>15</v>
      </c>
      <c r="AC60" s="9">
        <v>9</v>
      </c>
      <c r="AD60" s="9">
        <v>10</v>
      </c>
      <c r="AE60" s="9">
        <v>8</v>
      </c>
      <c r="AF60" s="9">
        <v>10</v>
      </c>
      <c r="AG60" s="9">
        <v>11</v>
      </c>
      <c r="AH60" s="9">
        <v>10</v>
      </c>
      <c r="AI60" s="9">
        <v>11</v>
      </c>
      <c r="AJ60" s="9">
        <v>11</v>
      </c>
      <c r="AK60" s="9">
        <v>6</v>
      </c>
      <c r="AL60" s="9">
        <v>3</v>
      </c>
      <c r="AM60" s="7">
        <v>15</v>
      </c>
      <c r="AN60" s="51">
        <f>SUM(C60:AM60)</f>
        <v>1121</v>
      </c>
    </row>
    <row r="61" spans="1:40" x14ac:dyDescent="0.15">
      <c r="A61" s="6"/>
      <c r="B61" s="5">
        <f>B41</f>
        <v>100</v>
      </c>
      <c r="C61" s="4">
        <v>39.1</v>
      </c>
      <c r="D61" s="3">
        <v>25.4</v>
      </c>
      <c r="E61" s="3">
        <v>19.899999999999999</v>
      </c>
      <c r="F61" s="3">
        <v>27.9</v>
      </c>
      <c r="G61" s="3">
        <v>30.8</v>
      </c>
      <c r="H61" s="3">
        <v>21.4</v>
      </c>
      <c r="I61" s="3">
        <v>18.5</v>
      </c>
      <c r="J61" s="3">
        <v>17.8</v>
      </c>
      <c r="K61" s="3">
        <v>9.4</v>
      </c>
      <c r="L61" s="3">
        <v>18.100000000000001</v>
      </c>
      <c r="M61" s="3">
        <v>15.2</v>
      </c>
      <c r="N61" s="3">
        <v>13</v>
      </c>
      <c r="O61" s="3">
        <v>10.5</v>
      </c>
      <c r="P61" s="3">
        <v>11.2</v>
      </c>
      <c r="Q61" s="3">
        <v>11.2</v>
      </c>
      <c r="R61" s="3">
        <v>8</v>
      </c>
      <c r="S61" s="3">
        <v>10.9</v>
      </c>
      <c r="T61" s="3">
        <v>5.8</v>
      </c>
      <c r="U61" s="3">
        <v>6.2</v>
      </c>
      <c r="V61" s="93">
        <v>5.8</v>
      </c>
      <c r="W61" s="3">
        <v>8.3000000000000007</v>
      </c>
      <c r="X61" s="3">
        <v>10.5</v>
      </c>
      <c r="Y61" s="3">
        <v>5.4</v>
      </c>
      <c r="Z61" s="3">
        <v>6.9</v>
      </c>
      <c r="AA61" s="3">
        <v>5.8</v>
      </c>
      <c r="AB61" s="3">
        <v>5.4</v>
      </c>
      <c r="AC61" s="3">
        <v>3.3</v>
      </c>
      <c r="AD61" s="3">
        <v>3.6</v>
      </c>
      <c r="AE61" s="3">
        <v>2.9</v>
      </c>
      <c r="AF61" s="3">
        <v>3.6</v>
      </c>
      <c r="AG61" s="3">
        <v>4</v>
      </c>
      <c r="AH61" s="3">
        <v>3.6</v>
      </c>
      <c r="AI61" s="3">
        <v>4</v>
      </c>
      <c r="AJ61" s="3">
        <v>4</v>
      </c>
      <c r="AK61" s="3">
        <v>2.2000000000000002</v>
      </c>
      <c r="AL61" s="3">
        <v>1.1000000000000001</v>
      </c>
      <c r="AM61" s="1">
        <v>5.4</v>
      </c>
      <c r="AN61" s="45"/>
    </row>
    <row r="62" spans="1:40" x14ac:dyDescent="0.15">
      <c r="A62" s="12" t="str">
        <f>A42</f>
        <v>50～59歳(n = 264 )　　</v>
      </c>
      <c r="B62" s="11">
        <f>B42</f>
        <v>264</v>
      </c>
      <c r="C62" s="10">
        <v>106</v>
      </c>
      <c r="D62" s="9">
        <v>96</v>
      </c>
      <c r="E62" s="9">
        <v>69</v>
      </c>
      <c r="F62" s="9">
        <v>45</v>
      </c>
      <c r="G62" s="9">
        <v>60</v>
      </c>
      <c r="H62" s="9">
        <v>47</v>
      </c>
      <c r="I62" s="9">
        <v>49</v>
      </c>
      <c r="J62" s="9">
        <v>35</v>
      </c>
      <c r="K62" s="9">
        <v>36</v>
      </c>
      <c r="L62" s="9">
        <v>44</v>
      </c>
      <c r="M62" s="9">
        <v>41</v>
      </c>
      <c r="N62" s="9">
        <v>30</v>
      </c>
      <c r="O62" s="9">
        <v>29</v>
      </c>
      <c r="P62" s="9">
        <v>29</v>
      </c>
      <c r="Q62" s="9">
        <v>28</v>
      </c>
      <c r="R62" s="9">
        <v>24</v>
      </c>
      <c r="S62" s="9">
        <v>21</v>
      </c>
      <c r="T62" s="9">
        <v>20</v>
      </c>
      <c r="U62" s="9">
        <v>27</v>
      </c>
      <c r="V62" s="94">
        <v>29</v>
      </c>
      <c r="W62" s="9">
        <v>23</v>
      </c>
      <c r="X62" s="9">
        <v>25</v>
      </c>
      <c r="Y62" s="9">
        <v>20</v>
      </c>
      <c r="Z62" s="9">
        <v>14</v>
      </c>
      <c r="AA62" s="9">
        <v>14</v>
      </c>
      <c r="AB62" s="9">
        <v>8</v>
      </c>
      <c r="AC62" s="9">
        <v>15</v>
      </c>
      <c r="AD62" s="9">
        <v>18</v>
      </c>
      <c r="AE62" s="9">
        <v>18</v>
      </c>
      <c r="AF62" s="9">
        <v>17</v>
      </c>
      <c r="AG62" s="9">
        <v>12</v>
      </c>
      <c r="AH62" s="9">
        <v>4</v>
      </c>
      <c r="AI62" s="9">
        <v>10</v>
      </c>
      <c r="AJ62" s="9">
        <v>7</v>
      </c>
      <c r="AK62" s="9">
        <v>6</v>
      </c>
      <c r="AL62" s="9">
        <v>5</v>
      </c>
      <c r="AM62" s="7">
        <v>10</v>
      </c>
      <c r="AN62" s="51">
        <f>SUM(C62:AM62)</f>
        <v>1091</v>
      </c>
    </row>
    <row r="63" spans="1:40" x14ac:dyDescent="0.15">
      <c r="A63" s="6"/>
      <c r="B63" s="5">
        <f>B43</f>
        <v>100</v>
      </c>
      <c r="C63" s="4">
        <v>40.200000000000003</v>
      </c>
      <c r="D63" s="3">
        <v>36.4</v>
      </c>
      <c r="E63" s="3">
        <v>26.1</v>
      </c>
      <c r="F63" s="3">
        <v>17</v>
      </c>
      <c r="G63" s="3">
        <v>22.7</v>
      </c>
      <c r="H63" s="3">
        <v>17.8</v>
      </c>
      <c r="I63" s="3">
        <v>18.600000000000001</v>
      </c>
      <c r="J63" s="3">
        <v>13.3</v>
      </c>
      <c r="K63" s="3">
        <v>13.6</v>
      </c>
      <c r="L63" s="3">
        <v>16.7</v>
      </c>
      <c r="M63" s="3">
        <v>15.5</v>
      </c>
      <c r="N63" s="3">
        <v>11.4</v>
      </c>
      <c r="O63" s="3">
        <v>11</v>
      </c>
      <c r="P63" s="3">
        <v>11</v>
      </c>
      <c r="Q63" s="3">
        <v>10.6</v>
      </c>
      <c r="R63" s="3">
        <v>9.1</v>
      </c>
      <c r="S63" s="3">
        <v>8</v>
      </c>
      <c r="T63" s="3">
        <v>7.6</v>
      </c>
      <c r="U63" s="3">
        <v>10.199999999999999</v>
      </c>
      <c r="V63" s="93">
        <v>11</v>
      </c>
      <c r="W63" s="3">
        <v>8.6999999999999993</v>
      </c>
      <c r="X63" s="3">
        <v>9.5</v>
      </c>
      <c r="Y63" s="3">
        <v>7.6</v>
      </c>
      <c r="Z63" s="3">
        <v>5.3</v>
      </c>
      <c r="AA63" s="3">
        <v>5.3</v>
      </c>
      <c r="AB63" s="3">
        <v>3</v>
      </c>
      <c r="AC63" s="3">
        <v>5.7</v>
      </c>
      <c r="AD63" s="3">
        <v>6.8</v>
      </c>
      <c r="AE63" s="3">
        <v>6.8</v>
      </c>
      <c r="AF63" s="3">
        <v>6.4</v>
      </c>
      <c r="AG63" s="3">
        <v>4.5</v>
      </c>
      <c r="AH63" s="3">
        <v>1.5</v>
      </c>
      <c r="AI63" s="3">
        <v>3.8</v>
      </c>
      <c r="AJ63" s="3">
        <v>2.7</v>
      </c>
      <c r="AK63" s="3">
        <v>2.2999999999999998</v>
      </c>
      <c r="AL63" s="3">
        <v>1.9</v>
      </c>
      <c r="AM63" s="1">
        <v>3.8</v>
      </c>
      <c r="AN63" s="45"/>
    </row>
    <row r="64" spans="1:40" x14ac:dyDescent="0.15">
      <c r="A64" s="12" t="str">
        <f>A44</f>
        <v>60～69歳(n = 294 )　　</v>
      </c>
      <c r="B64" s="11">
        <f>B44</f>
        <v>294</v>
      </c>
      <c r="C64" s="10">
        <v>122</v>
      </c>
      <c r="D64" s="9">
        <v>115</v>
      </c>
      <c r="E64" s="9">
        <v>94</v>
      </c>
      <c r="F64" s="9">
        <v>33</v>
      </c>
      <c r="G64" s="9">
        <v>35</v>
      </c>
      <c r="H64" s="9">
        <v>51</v>
      </c>
      <c r="I64" s="9">
        <v>53</v>
      </c>
      <c r="J64" s="9">
        <v>46</v>
      </c>
      <c r="K64" s="9">
        <v>46</v>
      </c>
      <c r="L64" s="9">
        <v>32</v>
      </c>
      <c r="M64" s="9">
        <v>30</v>
      </c>
      <c r="N64" s="9">
        <v>43</v>
      </c>
      <c r="O64" s="9">
        <v>49</v>
      </c>
      <c r="P64" s="9">
        <v>44</v>
      </c>
      <c r="Q64" s="9">
        <v>25</v>
      </c>
      <c r="R64" s="9">
        <v>30</v>
      </c>
      <c r="S64" s="9">
        <v>21</v>
      </c>
      <c r="T64" s="9">
        <v>38</v>
      </c>
      <c r="U64" s="9">
        <v>27</v>
      </c>
      <c r="V64" s="94">
        <v>29</v>
      </c>
      <c r="W64" s="9">
        <v>23</v>
      </c>
      <c r="X64" s="9">
        <v>21</v>
      </c>
      <c r="Y64" s="9">
        <v>25</v>
      </c>
      <c r="Z64" s="9">
        <v>24</v>
      </c>
      <c r="AA64" s="9">
        <v>18</v>
      </c>
      <c r="AB64" s="9">
        <v>13</v>
      </c>
      <c r="AC64" s="9">
        <v>22</v>
      </c>
      <c r="AD64" s="9">
        <v>16</v>
      </c>
      <c r="AE64" s="9">
        <v>15</v>
      </c>
      <c r="AF64" s="9">
        <v>16</v>
      </c>
      <c r="AG64" s="9">
        <v>11</v>
      </c>
      <c r="AH64" s="9">
        <v>16</v>
      </c>
      <c r="AI64" s="9">
        <v>11</v>
      </c>
      <c r="AJ64" s="9">
        <v>7</v>
      </c>
      <c r="AK64" s="9">
        <v>14</v>
      </c>
      <c r="AL64" s="9">
        <v>1</v>
      </c>
      <c r="AM64" s="7">
        <v>17</v>
      </c>
      <c r="AN64" s="51">
        <f>SUM(C64:AM64)</f>
        <v>1233</v>
      </c>
    </row>
    <row r="65" spans="1:40" x14ac:dyDescent="0.15">
      <c r="A65" s="6"/>
      <c r="B65" s="5">
        <f>B45</f>
        <v>100</v>
      </c>
      <c r="C65" s="4">
        <v>41.5</v>
      </c>
      <c r="D65" s="3">
        <v>39.1</v>
      </c>
      <c r="E65" s="3">
        <v>32</v>
      </c>
      <c r="F65" s="3">
        <v>11.2</v>
      </c>
      <c r="G65" s="3">
        <v>11.9</v>
      </c>
      <c r="H65" s="3">
        <v>17.3</v>
      </c>
      <c r="I65" s="3">
        <v>18</v>
      </c>
      <c r="J65" s="3">
        <v>15.6</v>
      </c>
      <c r="K65" s="3">
        <v>15.6</v>
      </c>
      <c r="L65" s="3">
        <v>10.9</v>
      </c>
      <c r="M65" s="3">
        <v>10.199999999999999</v>
      </c>
      <c r="N65" s="3">
        <v>14.6</v>
      </c>
      <c r="O65" s="3">
        <v>16.7</v>
      </c>
      <c r="P65" s="3">
        <v>15</v>
      </c>
      <c r="Q65" s="3">
        <v>8.5</v>
      </c>
      <c r="R65" s="3">
        <v>10.199999999999999</v>
      </c>
      <c r="S65" s="3">
        <v>7.1</v>
      </c>
      <c r="T65" s="3">
        <v>12.9</v>
      </c>
      <c r="U65" s="3">
        <v>9.1999999999999993</v>
      </c>
      <c r="V65" s="93">
        <v>9.9</v>
      </c>
      <c r="W65" s="3">
        <v>7.8</v>
      </c>
      <c r="X65" s="3">
        <v>7.1</v>
      </c>
      <c r="Y65" s="3">
        <v>8.5</v>
      </c>
      <c r="Z65" s="3">
        <v>8.1999999999999993</v>
      </c>
      <c r="AA65" s="3">
        <v>6.1</v>
      </c>
      <c r="AB65" s="3">
        <v>4.4000000000000004</v>
      </c>
      <c r="AC65" s="3">
        <v>7.5</v>
      </c>
      <c r="AD65" s="3">
        <v>5.4</v>
      </c>
      <c r="AE65" s="3">
        <v>5.0999999999999996</v>
      </c>
      <c r="AF65" s="3">
        <v>5.4</v>
      </c>
      <c r="AG65" s="3">
        <v>3.7</v>
      </c>
      <c r="AH65" s="3">
        <v>5.4</v>
      </c>
      <c r="AI65" s="3">
        <v>3.7</v>
      </c>
      <c r="AJ65" s="3">
        <v>2.4</v>
      </c>
      <c r="AK65" s="3">
        <v>4.8</v>
      </c>
      <c r="AL65" s="3">
        <v>0.3</v>
      </c>
      <c r="AM65" s="1">
        <v>5.8</v>
      </c>
      <c r="AN65" s="45"/>
    </row>
    <row r="66" spans="1:40" x14ac:dyDescent="0.15">
      <c r="A66" s="12" t="str">
        <f>A46</f>
        <v>70歳以上(n = 416 )　　</v>
      </c>
      <c r="B66" s="11">
        <f>B46</f>
        <v>416</v>
      </c>
      <c r="C66" s="10">
        <v>150</v>
      </c>
      <c r="D66" s="9">
        <v>188</v>
      </c>
      <c r="E66" s="9">
        <v>122</v>
      </c>
      <c r="F66" s="9">
        <v>40</v>
      </c>
      <c r="G66" s="9">
        <v>44</v>
      </c>
      <c r="H66" s="9">
        <v>82</v>
      </c>
      <c r="I66" s="9">
        <v>69</v>
      </c>
      <c r="J66" s="9">
        <v>49</v>
      </c>
      <c r="K66" s="9">
        <v>69</v>
      </c>
      <c r="L66" s="9">
        <v>34</v>
      </c>
      <c r="M66" s="9">
        <v>31</v>
      </c>
      <c r="N66" s="9">
        <v>44</v>
      </c>
      <c r="O66" s="9">
        <v>42</v>
      </c>
      <c r="P66" s="9">
        <v>48</v>
      </c>
      <c r="Q66" s="9">
        <v>45</v>
      </c>
      <c r="R66" s="9">
        <v>35</v>
      </c>
      <c r="S66" s="9">
        <v>37</v>
      </c>
      <c r="T66" s="9">
        <v>51</v>
      </c>
      <c r="U66" s="9">
        <v>40</v>
      </c>
      <c r="V66" s="94">
        <v>39</v>
      </c>
      <c r="W66" s="9">
        <v>27</v>
      </c>
      <c r="X66" s="9">
        <v>8</v>
      </c>
      <c r="Y66" s="9">
        <v>34</v>
      </c>
      <c r="Z66" s="9">
        <v>35</v>
      </c>
      <c r="AA66" s="9">
        <v>17</v>
      </c>
      <c r="AB66" s="9">
        <v>25</v>
      </c>
      <c r="AC66" s="9">
        <v>18</v>
      </c>
      <c r="AD66" s="9">
        <v>18</v>
      </c>
      <c r="AE66" s="9">
        <v>18</v>
      </c>
      <c r="AF66" s="9">
        <v>21</v>
      </c>
      <c r="AG66" s="9">
        <v>29</v>
      </c>
      <c r="AH66" s="9">
        <v>25</v>
      </c>
      <c r="AI66" s="9">
        <v>15</v>
      </c>
      <c r="AJ66" s="9">
        <v>13</v>
      </c>
      <c r="AK66" s="9">
        <v>18</v>
      </c>
      <c r="AL66" s="9">
        <v>6</v>
      </c>
      <c r="AM66" s="7">
        <v>57</v>
      </c>
      <c r="AN66" s="51">
        <f>SUM(C66:AM66)</f>
        <v>1643</v>
      </c>
    </row>
    <row r="67" spans="1:40" ht="12.75" customHeight="1" x14ac:dyDescent="0.15">
      <c r="A67" s="6"/>
      <c r="B67" s="5">
        <f>B47</f>
        <v>100</v>
      </c>
      <c r="C67" s="4">
        <v>36.1</v>
      </c>
      <c r="D67" s="3">
        <v>45.2</v>
      </c>
      <c r="E67" s="3">
        <v>29.3</v>
      </c>
      <c r="F67" s="3">
        <v>9.6</v>
      </c>
      <c r="G67" s="3">
        <v>10.6</v>
      </c>
      <c r="H67" s="3">
        <v>19.7</v>
      </c>
      <c r="I67" s="3">
        <v>16.600000000000001</v>
      </c>
      <c r="J67" s="3">
        <v>11.8</v>
      </c>
      <c r="K67" s="3">
        <v>16.600000000000001</v>
      </c>
      <c r="L67" s="3">
        <v>8.1999999999999993</v>
      </c>
      <c r="M67" s="3">
        <v>7.5</v>
      </c>
      <c r="N67" s="3">
        <v>10.6</v>
      </c>
      <c r="O67" s="3">
        <v>10.1</v>
      </c>
      <c r="P67" s="3">
        <v>11.5</v>
      </c>
      <c r="Q67" s="3">
        <v>10.8</v>
      </c>
      <c r="R67" s="3">
        <v>8.4</v>
      </c>
      <c r="S67" s="3">
        <v>8.9</v>
      </c>
      <c r="T67" s="3">
        <v>12.3</v>
      </c>
      <c r="U67" s="3">
        <v>9.6</v>
      </c>
      <c r="V67" s="93">
        <v>9.4</v>
      </c>
      <c r="W67" s="3">
        <v>6.5</v>
      </c>
      <c r="X67" s="3">
        <v>1.9</v>
      </c>
      <c r="Y67" s="3">
        <v>8.1999999999999993</v>
      </c>
      <c r="Z67" s="3">
        <v>8.4</v>
      </c>
      <c r="AA67" s="3">
        <v>4.0999999999999996</v>
      </c>
      <c r="AB67" s="3">
        <v>6</v>
      </c>
      <c r="AC67" s="3">
        <v>4.3</v>
      </c>
      <c r="AD67" s="3">
        <v>4.3</v>
      </c>
      <c r="AE67" s="3">
        <v>4.3</v>
      </c>
      <c r="AF67" s="3">
        <v>5</v>
      </c>
      <c r="AG67" s="3">
        <v>7</v>
      </c>
      <c r="AH67" s="3">
        <v>6</v>
      </c>
      <c r="AI67" s="3">
        <v>3.6</v>
      </c>
      <c r="AJ67" s="3">
        <v>3.1</v>
      </c>
      <c r="AK67" s="3">
        <v>4.3</v>
      </c>
      <c r="AL67" s="3">
        <v>1.4</v>
      </c>
      <c r="AM67" s="1">
        <v>13.7</v>
      </c>
      <c r="AN67" s="45"/>
    </row>
    <row r="68" spans="1:40" s="46" customFormat="1" x14ac:dyDescent="0.15">
      <c r="A68" s="49"/>
      <c r="B68" s="47"/>
      <c r="C68" s="47">
        <v>1</v>
      </c>
      <c r="D68" s="47">
        <v>2</v>
      </c>
      <c r="E68" s="47">
        <v>3</v>
      </c>
      <c r="F68" s="47">
        <v>4</v>
      </c>
      <c r="G68" s="47">
        <v>5</v>
      </c>
      <c r="H68" s="47">
        <v>6</v>
      </c>
      <c r="I68" s="47">
        <v>7</v>
      </c>
      <c r="J68" s="47">
        <v>8</v>
      </c>
      <c r="K68" s="47">
        <v>9</v>
      </c>
      <c r="L68" s="47">
        <v>10</v>
      </c>
      <c r="M68" s="47">
        <v>11</v>
      </c>
      <c r="N68" s="47">
        <v>12</v>
      </c>
      <c r="O68" s="47">
        <v>13</v>
      </c>
      <c r="P68" s="47">
        <v>14</v>
      </c>
      <c r="Q68" s="47">
        <v>15</v>
      </c>
      <c r="R68" s="47">
        <v>16</v>
      </c>
      <c r="S68" s="47">
        <v>17</v>
      </c>
      <c r="T68" s="47">
        <v>18</v>
      </c>
      <c r="U68" s="47">
        <v>19</v>
      </c>
      <c r="V68" s="47">
        <v>20</v>
      </c>
      <c r="W68" s="47">
        <v>21</v>
      </c>
      <c r="X68" s="47">
        <v>22</v>
      </c>
      <c r="Y68" s="47">
        <v>23</v>
      </c>
      <c r="Z68" s="47">
        <v>24</v>
      </c>
      <c r="AA68" s="47">
        <v>25</v>
      </c>
      <c r="AB68" s="47">
        <v>26</v>
      </c>
      <c r="AC68" s="47">
        <v>27</v>
      </c>
      <c r="AD68" s="47">
        <v>28</v>
      </c>
      <c r="AE68" s="47">
        <v>29</v>
      </c>
      <c r="AF68" s="47">
        <v>30</v>
      </c>
      <c r="AG68" s="47">
        <v>31</v>
      </c>
      <c r="AH68" s="47">
        <v>32</v>
      </c>
      <c r="AI68" s="47">
        <v>33</v>
      </c>
      <c r="AJ68" s="48">
        <v>34</v>
      </c>
      <c r="AK68" s="48">
        <v>35</v>
      </c>
      <c r="AL68" s="48">
        <v>36</v>
      </c>
      <c r="AM68" s="48">
        <v>37</v>
      </c>
      <c r="AN68" s="47">
        <f>SUM(C68:AM68)</f>
        <v>703</v>
      </c>
    </row>
    <row r="69" spans="1:40" x14ac:dyDescent="0.15">
      <c r="A69" s="42" t="s">
        <v>2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</row>
    <row r="70" spans="1:40" x14ac:dyDescent="0.15">
      <c r="A70" s="40" t="s">
        <v>47</v>
      </c>
      <c r="B70" s="39"/>
      <c r="C70" s="38">
        <v>1</v>
      </c>
      <c r="D70" s="38">
        <v>2</v>
      </c>
      <c r="E70" s="38">
        <v>3</v>
      </c>
      <c r="F70" s="38">
        <v>4</v>
      </c>
      <c r="G70" s="38">
        <v>5</v>
      </c>
      <c r="H70" s="38">
        <v>6</v>
      </c>
      <c r="I70" s="38">
        <v>7</v>
      </c>
      <c r="J70" s="38">
        <v>8</v>
      </c>
      <c r="K70" s="38">
        <v>9</v>
      </c>
      <c r="L70" s="38">
        <v>10</v>
      </c>
      <c r="O70" s="36">
        <v>1</v>
      </c>
      <c r="P70" s="36">
        <v>2</v>
      </c>
      <c r="Q70" s="36">
        <v>3</v>
      </c>
      <c r="R70" s="36">
        <v>4</v>
      </c>
      <c r="S70" s="36">
        <v>5</v>
      </c>
      <c r="T70" s="36">
        <v>6</v>
      </c>
      <c r="U70" s="36">
        <v>7</v>
      </c>
      <c r="V70" s="36">
        <v>8</v>
      </c>
      <c r="W70" s="36">
        <v>9</v>
      </c>
      <c r="X70" s="36">
        <v>10</v>
      </c>
    </row>
    <row r="71" spans="1:40" ht="24" x14ac:dyDescent="0.15">
      <c r="A71" s="33" t="str">
        <f>A31</f>
        <v>【年代別】</v>
      </c>
      <c r="B71" s="35" t="str">
        <f>B22</f>
        <v>調査数</v>
      </c>
      <c r="C71" s="32" t="str">
        <f>C51</f>
        <v>防災対策</v>
      </c>
      <c r="D71" s="31" t="str">
        <f>D51</f>
        <v>高齢者福祉</v>
      </c>
      <c r="E71" s="31" t="str">
        <f>E51</f>
        <v>地域医療の確保</v>
      </c>
      <c r="F71" s="31" t="str">
        <f>F51</f>
        <v>子育て支援</v>
      </c>
      <c r="G71" s="31" t="str">
        <f>G51</f>
        <v>学校教育の充実</v>
      </c>
      <c r="H71" s="31" t="str">
        <f>H51</f>
        <v>若者の県内定着</v>
      </c>
      <c r="I71" s="30" t="str">
        <f>I51</f>
        <v>公共交通の充実</v>
      </c>
      <c r="J71" s="31" t="str">
        <f>J51</f>
        <v>少子化対策</v>
      </c>
      <c r="K71" s="30" t="str">
        <f>K51</f>
        <v>道路整備・維持管理</v>
      </c>
      <c r="L71" s="29" t="str">
        <f>L51</f>
        <v>中小企業支援</v>
      </c>
      <c r="M71" s="92" t="s">
        <v>0</v>
      </c>
      <c r="N71" s="33" t="str">
        <f>A71</f>
        <v>【年代別】</v>
      </c>
      <c r="O71" s="32" t="str">
        <f>C71</f>
        <v>防災対策</v>
      </c>
      <c r="P71" s="31" t="str">
        <f>D71</f>
        <v>高齢者福祉</v>
      </c>
      <c r="Q71" s="31" t="str">
        <f>E71</f>
        <v>地域医療の確保</v>
      </c>
      <c r="R71" s="31" t="str">
        <f>F71</f>
        <v>子育て支援</v>
      </c>
      <c r="S71" s="31" t="str">
        <f>G71</f>
        <v>学校教育の充実</v>
      </c>
      <c r="T71" s="31" t="str">
        <f>H71</f>
        <v>若者の県内定着</v>
      </c>
      <c r="U71" s="31" t="str">
        <f>I71</f>
        <v>公共交通の充実</v>
      </c>
      <c r="V71" s="31" t="str">
        <f>J71</f>
        <v>少子化対策</v>
      </c>
      <c r="W71" s="30" t="str">
        <f>K71</f>
        <v>道路整備・維持管理</v>
      </c>
      <c r="X71" s="29" t="str">
        <f>L71</f>
        <v>中小企業支援</v>
      </c>
    </row>
    <row r="72" spans="1:40" ht="12.75" customHeight="1" x14ac:dyDescent="0.15">
      <c r="A72" s="12" t="str">
        <f>A32</f>
        <v>全体(n = 1566 )　　</v>
      </c>
      <c r="B72" s="11">
        <f>B32</f>
        <v>1566</v>
      </c>
      <c r="C72" s="28">
        <f>C52</f>
        <v>590</v>
      </c>
      <c r="D72" s="27">
        <f>D52</f>
        <v>534</v>
      </c>
      <c r="E72" s="27">
        <f>E52</f>
        <v>395</v>
      </c>
      <c r="F72" s="27">
        <f>F52</f>
        <v>330</v>
      </c>
      <c r="G72" s="27">
        <f>G52</f>
        <v>308</v>
      </c>
      <c r="H72" s="27">
        <f>H52</f>
        <v>301</v>
      </c>
      <c r="I72" s="26">
        <f>I52</f>
        <v>271</v>
      </c>
      <c r="J72" s="27">
        <f>J52</f>
        <v>252</v>
      </c>
      <c r="K72" s="26">
        <f>K52</f>
        <v>217</v>
      </c>
      <c r="L72" s="25">
        <f>L52</f>
        <v>201</v>
      </c>
      <c r="N72" s="24" t="str">
        <f>A74</f>
        <v>18～19歳(n = 18 )　　</v>
      </c>
      <c r="O72" s="23">
        <f>C75</f>
        <v>11.1</v>
      </c>
      <c r="P72" s="22">
        <f>D75</f>
        <v>5.6</v>
      </c>
      <c r="Q72" s="22">
        <f>E75</f>
        <v>16.7</v>
      </c>
      <c r="R72" s="22">
        <f>F75</f>
        <v>16.7</v>
      </c>
      <c r="S72" s="22">
        <f>G75</f>
        <v>33.299999999999997</v>
      </c>
      <c r="T72" s="22">
        <f>H75</f>
        <v>11.1</v>
      </c>
      <c r="U72" s="22">
        <f>I75</f>
        <v>16.7</v>
      </c>
      <c r="V72" s="22">
        <f>J75</f>
        <v>16.7</v>
      </c>
      <c r="W72" s="21">
        <f>K75</f>
        <v>11.1</v>
      </c>
      <c r="X72" s="20">
        <f>L75</f>
        <v>5.6</v>
      </c>
    </row>
    <row r="73" spans="1:40" ht="12.75" customHeight="1" x14ac:dyDescent="0.15">
      <c r="A73" s="6"/>
      <c r="B73" s="5">
        <f>B33</f>
        <v>100</v>
      </c>
      <c r="C73" s="4">
        <f>C53</f>
        <v>37.700000000000003</v>
      </c>
      <c r="D73" s="3">
        <f>D53</f>
        <v>34.1</v>
      </c>
      <c r="E73" s="3">
        <f>E53</f>
        <v>25.2</v>
      </c>
      <c r="F73" s="3">
        <f>F53</f>
        <v>21.1</v>
      </c>
      <c r="G73" s="3">
        <f>G53</f>
        <v>19.7</v>
      </c>
      <c r="H73" s="3">
        <f>H53</f>
        <v>19.2</v>
      </c>
      <c r="I73" s="2">
        <f>I53</f>
        <v>17.3</v>
      </c>
      <c r="J73" s="3">
        <f>J53</f>
        <v>16.100000000000001</v>
      </c>
      <c r="K73" s="2">
        <f>K53</f>
        <v>13.9</v>
      </c>
      <c r="L73" s="1">
        <f>L53</f>
        <v>12.8</v>
      </c>
      <c r="N73" s="83" t="str">
        <f>A76</f>
        <v>20～29歳(n = 97 )　　</v>
      </c>
      <c r="O73" s="82">
        <f>C77</f>
        <v>29.9</v>
      </c>
      <c r="P73" s="79">
        <f>D77</f>
        <v>23.7</v>
      </c>
      <c r="Q73" s="79">
        <f>E77</f>
        <v>15.5</v>
      </c>
      <c r="R73" s="79">
        <f>F77</f>
        <v>40.200000000000003</v>
      </c>
      <c r="S73" s="79">
        <f>G77</f>
        <v>26.8</v>
      </c>
      <c r="T73" s="79">
        <f>H77</f>
        <v>23.7</v>
      </c>
      <c r="U73" s="79">
        <f>I77</f>
        <v>18.600000000000001</v>
      </c>
      <c r="V73" s="79">
        <f>J77</f>
        <v>21.6</v>
      </c>
      <c r="W73" s="78">
        <f>K77</f>
        <v>12.4</v>
      </c>
      <c r="X73" s="77">
        <f>L77</f>
        <v>12.4</v>
      </c>
    </row>
    <row r="74" spans="1:40" ht="12.75" customHeight="1" x14ac:dyDescent="0.15">
      <c r="A74" s="12" t="str">
        <f>A34</f>
        <v>18～19歳(n = 18 )　　</v>
      </c>
      <c r="B74" s="11">
        <f>B34</f>
        <v>18</v>
      </c>
      <c r="C74" s="10">
        <f>C54</f>
        <v>2</v>
      </c>
      <c r="D74" s="9">
        <f>D54</f>
        <v>1</v>
      </c>
      <c r="E74" s="9">
        <f>E54</f>
        <v>3</v>
      </c>
      <c r="F74" s="9">
        <f>F54</f>
        <v>3</v>
      </c>
      <c r="G74" s="9">
        <f>G54</f>
        <v>6</v>
      </c>
      <c r="H74" s="9">
        <f>H54</f>
        <v>2</v>
      </c>
      <c r="I74" s="8">
        <f>I54</f>
        <v>3</v>
      </c>
      <c r="J74" s="9">
        <f>J54</f>
        <v>3</v>
      </c>
      <c r="K74" s="8">
        <f>K54</f>
        <v>2</v>
      </c>
      <c r="L74" s="7">
        <f>L54</f>
        <v>1</v>
      </c>
      <c r="N74" s="83" t="str">
        <f>A78</f>
        <v>30～39歳(n = 190 )　　</v>
      </c>
      <c r="O74" s="82">
        <f>C79</f>
        <v>37.4</v>
      </c>
      <c r="P74" s="79">
        <f>D79</f>
        <v>20</v>
      </c>
      <c r="Q74" s="79">
        <f>E79</f>
        <v>17.399999999999999</v>
      </c>
      <c r="R74" s="79">
        <f>F79</f>
        <v>48.9</v>
      </c>
      <c r="S74" s="79">
        <f>G79</f>
        <v>27.4</v>
      </c>
      <c r="T74" s="79">
        <f>H79</f>
        <v>18.899999999999999</v>
      </c>
      <c r="U74" s="79">
        <f>I79</f>
        <v>12.6</v>
      </c>
      <c r="V74" s="79">
        <f>J79</f>
        <v>24.7</v>
      </c>
      <c r="W74" s="78">
        <f>K79</f>
        <v>13.2</v>
      </c>
      <c r="X74" s="77">
        <f>L79</f>
        <v>14.7</v>
      </c>
    </row>
    <row r="75" spans="1:40" ht="12.75" customHeight="1" x14ac:dyDescent="0.15">
      <c r="A75" s="6"/>
      <c r="B75" s="5">
        <f>B35</f>
        <v>100</v>
      </c>
      <c r="C75" s="4">
        <f>C55</f>
        <v>11.1</v>
      </c>
      <c r="D75" s="3">
        <f>D55</f>
        <v>5.6</v>
      </c>
      <c r="E75" s="3">
        <f>E55</f>
        <v>16.7</v>
      </c>
      <c r="F75" s="3">
        <f>F55</f>
        <v>16.7</v>
      </c>
      <c r="G75" s="3">
        <f>G55</f>
        <v>33.299999999999997</v>
      </c>
      <c r="H75" s="3">
        <f>H55</f>
        <v>11.1</v>
      </c>
      <c r="I75" s="2">
        <f>I55</f>
        <v>16.7</v>
      </c>
      <c r="J75" s="3">
        <f>J55</f>
        <v>16.7</v>
      </c>
      <c r="K75" s="2">
        <f>K55</f>
        <v>11.1</v>
      </c>
      <c r="L75" s="1">
        <f>L55</f>
        <v>5.6</v>
      </c>
      <c r="N75" s="83" t="str">
        <f>A80</f>
        <v>40～49歳(n = 276 )　　</v>
      </c>
      <c r="O75" s="82">
        <f>C81</f>
        <v>39.1</v>
      </c>
      <c r="P75" s="79">
        <f>D81</f>
        <v>25.4</v>
      </c>
      <c r="Q75" s="79">
        <f>E81</f>
        <v>19.899999999999999</v>
      </c>
      <c r="R75" s="79">
        <f>F81</f>
        <v>27.9</v>
      </c>
      <c r="S75" s="79">
        <f>G81</f>
        <v>30.8</v>
      </c>
      <c r="T75" s="79">
        <f>H81</f>
        <v>21.4</v>
      </c>
      <c r="U75" s="79">
        <f>I81</f>
        <v>18.5</v>
      </c>
      <c r="V75" s="79">
        <f>J81</f>
        <v>17.8</v>
      </c>
      <c r="W75" s="78">
        <f>K81</f>
        <v>9.4</v>
      </c>
      <c r="X75" s="77">
        <f>L81</f>
        <v>18.100000000000001</v>
      </c>
    </row>
    <row r="76" spans="1:40" ht="12.75" customHeight="1" x14ac:dyDescent="0.15">
      <c r="A76" s="12" t="str">
        <f>A36</f>
        <v>20～29歳(n = 97 )　　</v>
      </c>
      <c r="B76" s="11">
        <f>B36</f>
        <v>97</v>
      </c>
      <c r="C76" s="10">
        <f>C56</f>
        <v>29</v>
      </c>
      <c r="D76" s="9">
        <f>D56</f>
        <v>23</v>
      </c>
      <c r="E76" s="9">
        <f>E56</f>
        <v>15</v>
      </c>
      <c r="F76" s="9">
        <f>F56</f>
        <v>39</v>
      </c>
      <c r="G76" s="9">
        <f>G56</f>
        <v>26</v>
      </c>
      <c r="H76" s="9">
        <f>H56</f>
        <v>23</v>
      </c>
      <c r="I76" s="8">
        <f>I56</f>
        <v>18</v>
      </c>
      <c r="J76" s="9">
        <f>J56</f>
        <v>21</v>
      </c>
      <c r="K76" s="8">
        <f>K56</f>
        <v>12</v>
      </c>
      <c r="L76" s="7">
        <f>L56</f>
        <v>12</v>
      </c>
      <c r="N76" s="83" t="str">
        <f>A82</f>
        <v>50～59歳(n = 264 )　　</v>
      </c>
      <c r="O76" s="82">
        <f>C83</f>
        <v>40.200000000000003</v>
      </c>
      <c r="P76" s="79">
        <f>D83</f>
        <v>36.4</v>
      </c>
      <c r="Q76" s="79">
        <f>E83</f>
        <v>26.1</v>
      </c>
      <c r="R76" s="79">
        <f>F83</f>
        <v>17</v>
      </c>
      <c r="S76" s="79">
        <f>G83</f>
        <v>22.7</v>
      </c>
      <c r="T76" s="79">
        <f>H83</f>
        <v>17.8</v>
      </c>
      <c r="U76" s="79">
        <f>I83</f>
        <v>18.600000000000001</v>
      </c>
      <c r="V76" s="79">
        <f>J83</f>
        <v>13.3</v>
      </c>
      <c r="W76" s="78">
        <f>K83</f>
        <v>13.6</v>
      </c>
      <c r="X76" s="77">
        <f>L83</f>
        <v>16.7</v>
      </c>
    </row>
    <row r="77" spans="1:40" ht="12.75" customHeight="1" x14ac:dyDescent="0.15">
      <c r="A77" s="6"/>
      <c r="B77" s="5">
        <f>B37</f>
        <v>100</v>
      </c>
      <c r="C77" s="4">
        <f>C57</f>
        <v>29.9</v>
      </c>
      <c r="D77" s="3">
        <f>D57</f>
        <v>23.7</v>
      </c>
      <c r="E77" s="3">
        <f>E57</f>
        <v>15.5</v>
      </c>
      <c r="F77" s="3">
        <f>F57</f>
        <v>40.200000000000003</v>
      </c>
      <c r="G77" s="3">
        <f>G57</f>
        <v>26.8</v>
      </c>
      <c r="H77" s="3">
        <f>H57</f>
        <v>23.7</v>
      </c>
      <c r="I77" s="2">
        <f>I57</f>
        <v>18.600000000000001</v>
      </c>
      <c r="J77" s="3">
        <f>J57</f>
        <v>21.6</v>
      </c>
      <c r="K77" s="2">
        <f>K57</f>
        <v>12.4</v>
      </c>
      <c r="L77" s="1">
        <f>L57</f>
        <v>12.4</v>
      </c>
      <c r="N77" s="83" t="str">
        <f>A84</f>
        <v>60～69歳(n = 294 )　　</v>
      </c>
      <c r="O77" s="82">
        <f>C85</f>
        <v>41.5</v>
      </c>
      <c r="P77" s="79">
        <f>D85</f>
        <v>39.1</v>
      </c>
      <c r="Q77" s="79">
        <f>E85</f>
        <v>32</v>
      </c>
      <c r="R77" s="79">
        <f>F85</f>
        <v>11.2</v>
      </c>
      <c r="S77" s="79">
        <f>G85</f>
        <v>11.9</v>
      </c>
      <c r="T77" s="79">
        <f>H85</f>
        <v>17.3</v>
      </c>
      <c r="U77" s="79">
        <f>I85</f>
        <v>18</v>
      </c>
      <c r="V77" s="79">
        <f>J85</f>
        <v>15.6</v>
      </c>
      <c r="W77" s="78">
        <f>K85</f>
        <v>15.6</v>
      </c>
      <c r="X77" s="77">
        <f>L85</f>
        <v>10.9</v>
      </c>
    </row>
    <row r="78" spans="1:40" ht="13.5" customHeight="1" x14ac:dyDescent="0.15">
      <c r="A78" s="12" t="str">
        <f>A38</f>
        <v>30～39歳(n = 190 )　　</v>
      </c>
      <c r="B78" s="11">
        <f>B38</f>
        <v>190</v>
      </c>
      <c r="C78" s="10">
        <f>C58</f>
        <v>71</v>
      </c>
      <c r="D78" s="9">
        <f>D58</f>
        <v>38</v>
      </c>
      <c r="E78" s="9">
        <f>E58</f>
        <v>33</v>
      </c>
      <c r="F78" s="9">
        <f>F58</f>
        <v>93</v>
      </c>
      <c r="G78" s="9">
        <f>G58</f>
        <v>52</v>
      </c>
      <c r="H78" s="9">
        <f>H58</f>
        <v>36</v>
      </c>
      <c r="I78" s="8">
        <f>I58</f>
        <v>24</v>
      </c>
      <c r="J78" s="9">
        <f>J58</f>
        <v>47</v>
      </c>
      <c r="K78" s="8">
        <f>K58</f>
        <v>25</v>
      </c>
      <c r="L78" s="7">
        <f>L58</f>
        <v>28</v>
      </c>
      <c r="N78" s="19" t="str">
        <f>A86</f>
        <v>70歳以上(n = 416 )　　</v>
      </c>
      <c r="O78" s="18">
        <f>C87</f>
        <v>36.1</v>
      </c>
      <c r="P78" s="17">
        <f>D87</f>
        <v>45.2</v>
      </c>
      <c r="Q78" s="17">
        <f>E87</f>
        <v>29.3</v>
      </c>
      <c r="R78" s="17">
        <f>F87</f>
        <v>9.6</v>
      </c>
      <c r="S78" s="17">
        <f>G87</f>
        <v>10.6</v>
      </c>
      <c r="T78" s="17">
        <f>H87</f>
        <v>19.7</v>
      </c>
      <c r="U78" s="17">
        <f>I87</f>
        <v>16.600000000000001</v>
      </c>
      <c r="V78" s="17">
        <f>J87</f>
        <v>11.8</v>
      </c>
      <c r="W78" s="16">
        <f>K87</f>
        <v>16.600000000000001</v>
      </c>
      <c r="X78" s="15">
        <f>L87</f>
        <v>8.1999999999999993</v>
      </c>
    </row>
    <row r="79" spans="1:40" x14ac:dyDescent="0.15">
      <c r="A79" s="6"/>
      <c r="B79" s="5">
        <f>B39</f>
        <v>100</v>
      </c>
      <c r="C79" s="4">
        <f>C59</f>
        <v>37.4</v>
      </c>
      <c r="D79" s="3">
        <f>D59</f>
        <v>20</v>
      </c>
      <c r="E79" s="3">
        <f>E59</f>
        <v>17.399999999999999</v>
      </c>
      <c r="F79" s="3">
        <f>F59</f>
        <v>48.9</v>
      </c>
      <c r="G79" s="3">
        <f>G59</f>
        <v>27.4</v>
      </c>
      <c r="H79" s="3">
        <f>H59</f>
        <v>18.899999999999999</v>
      </c>
      <c r="I79" s="2">
        <f>I59</f>
        <v>12.6</v>
      </c>
      <c r="J79" s="3">
        <f>J59</f>
        <v>24.7</v>
      </c>
      <c r="K79" s="2">
        <f>K59</f>
        <v>13.2</v>
      </c>
      <c r="L79" s="1">
        <f>L59</f>
        <v>14.7</v>
      </c>
    </row>
    <row r="80" spans="1:40" x14ac:dyDescent="0.15">
      <c r="A80" s="12" t="str">
        <f>A40</f>
        <v>40～49歳(n = 276 )　　</v>
      </c>
      <c r="B80" s="11">
        <f>B40</f>
        <v>276</v>
      </c>
      <c r="C80" s="10">
        <f>C60</f>
        <v>108</v>
      </c>
      <c r="D80" s="9">
        <f>D60</f>
        <v>70</v>
      </c>
      <c r="E80" s="9">
        <f>E60</f>
        <v>55</v>
      </c>
      <c r="F80" s="9">
        <f>F60</f>
        <v>77</v>
      </c>
      <c r="G80" s="9">
        <f>G60</f>
        <v>85</v>
      </c>
      <c r="H80" s="9">
        <f>H60</f>
        <v>59</v>
      </c>
      <c r="I80" s="8">
        <f>I60</f>
        <v>51</v>
      </c>
      <c r="J80" s="9">
        <f>J60</f>
        <v>49</v>
      </c>
      <c r="K80" s="8">
        <f>K60</f>
        <v>26</v>
      </c>
      <c r="L80" s="7">
        <f>L60</f>
        <v>50</v>
      </c>
    </row>
    <row r="81" spans="1:40" x14ac:dyDescent="0.15">
      <c r="A81" s="6"/>
      <c r="B81" s="5">
        <f>B41</f>
        <v>100</v>
      </c>
      <c r="C81" s="4">
        <f>C61</f>
        <v>39.1</v>
      </c>
      <c r="D81" s="3">
        <f>D61</f>
        <v>25.4</v>
      </c>
      <c r="E81" s="3">
        <f>E61</f>
        <v>19.899999999999999</v>
      </c>
      <c r="F81" s="3">
        <f>F61</f>
        <v>27.9</v>
      </c>
      <c r="G81" s="3">
        <f>G61</f>
        <v>30.8</v>
      </c>
      <c r="H81" s="3">
        <f>H61</f>
        <v>21.4</v>
      </c>
      <c r="I81" s="2">
        <f>I61</f>
        <v>18.5</v>
      </c>
      <c r="J81" s="3">
        <f>J61</f>
        <v>17.8</v>
      </c>
      <c r="K81" s="2">
        <f>K61</f>
        <v>9.4</v>
      </c>
      <c r="L81" s="1">
        <f>L61</f>
        <v>18.100000000000001</v>
      </c>
    </row>
    <row r="82" spans="1:40" x14ac:dyDescent="0.15">
      <c r="A82" s="12" t="str">
        <f>A42</f>
        <v>50～59歳(n = 264 )　　</v>
      </c>
      <c r="B82" s="11">
        <f>B42</f>
        <v>264</v>
      </c>
      <c r="C82" s="10">
        <f>C62</f>
        <v>106</v>
      </c>
      <c r="D82" s="9">
        <f>D62</f>
        <v>96</v>
      </c>
      <c r="E82" s="9">
        <f>E62</f>
        <v>69</v>
      </c>
      <c r="F82" s="9">
        <f>F62</f>
        <v>45</v>
      </c>
      <c r="G82" s="9">
        <f>G62</f>
        <v>60</v>
      </c>
      <c r="H82" s="9">
        <f>H62</f>
        <v>47</v>
      </c>
      <c r="I82" s="8">
        <f>I62</f>
        <v>49</v>
      </c>
      <c r="J82" s="9">
        <f>J62</f>
        <v>35</v>
      </c>
      <c r="K82" s="8">
        <f>K62</f>
        <v>36</v>
      </c>
      <c r="L82" s="7">
        <f>L62</f>
        <v>44</v>
      </c>
    </row>
    <row r="83" spans="1:40" x14ac:dyDescent="0.15">
      <c r="A83" s="6"/>
      <c r="B83" s="5">
        <f>B43</f>
        <v>100</v>
      </c>
      <c r="C83" s="4">
        <f>C63</f>
        <v>40.200000000000003</v>
      </c>
      <c r="D83" s="3">
        <f>D63</f>
        <v>36.4</v>
      </c>
      <c r="E83" s="3">
        <f>E63</f>
        <v>26.1</v>
      </c>
      <c r="F83" s="3">
        <f>F63</f>
        <v>17</v>
      </c>
      <c r="G83" s="3">
        <f>G63</f>
        <v>22.7</v>
      </c>
      <c r="H83" s="3">
        <f>H63</f>
        <v>17.8</v>
      </c>
      <c r="I83" s="2">
        <f>I63</f>
        <v>18.600000000000001</v>
      </c>
      <c r="J83" s="3">
        <f>J63</f>
        <v>13.3</v>
      </c>
      <c r="K83" s="2">
        <f>K63</f>
        <v>13.6</v>
      </c>
      <c r="L83" s="1">
        <f>L63</f>
        <v>16.7</v>
      </c>
    </row>
    <row r="84" spans="1:40" x14ac:dyDescent="0.15">
      <c r="A84" s="12" t="str">
        <f>A44</f>
        <v>60～69歳(n = 294 )　　</v>
      </c>
      <c r="B84" s="11">
        <f>B44</f>
        <v>294</v>
      </c>
      <c r="C84" s="10">
        <f>C64</f>
        <v>122</v>
      </c>
      <c r="D84" s="9">
        <f>D64</f>
        <v>115</v>
      </c>
      <c r="E84" s="9">
        <f>E64</f>
        <v>94</v>
      </c>
      <c r="F84" s="9">
        <f>F64</f>
        <v>33</v>
      </c>
      <c r="G84" s="9">
        <f>G64</f>
        <v>35</v>
      </c>
      <c r="H84" s="9">
        <f>H64</f>
        <v>51</v>
      </c>
      <c r="I84" s="8">
        <f>I64</f>
        <v>53</v>
      </c>
      <c r="J84" s="9">
        <f>J64</f>
        <v>46</v>
      </c>
      <c r="K84" s="8">
        <f>K64</f>
        <v>46</v>
      </c>
      <c r="L84" s="7">
        <f>L64</f>
        <v>32</v>
      </c>
    </row>
    <row r="85" spans="1:40" x14ac:dyDescent="0.15">
      <c r="A85" s="6"/>
      <c r="B85" s="5">
        <f>B45</f>
        <v>100</v>
      </c>
      <c r="C85" s="4">
        <f>C65</f>
        <v>41.5</v>
      </c>
      <c r="D85" s="3">
        <f>D65</f>
        <v>39.1</v>
      </c>
      <c r="E85" s="3">
        <f>E65</f>
        <v>32</v>
      </c>
      <c r="F85" s="3">
        <f>F65</f>
        <v>11.2</v>
      </c>
      <c r="G85" s="3">
        <f>G65</f>
        <v>11.9</v>
      </c>
      <c r="H85" s="3">
        <f>H65</f>
        <v>17.3</v>
      </c>
      <c r="I85" s="2">
        <f>I65</f>
        <v>18</v>
      </c>
      <c r="J85" s="3">
        <f>J65</f>
        <v>15.6</v>
      </c>
      <c r="K85" s="2">
        <f>K65</f>
        <v>15.6</v>
      </c>
      <c r="L85" s="1">
        <f>L65</f>
        <v>10.9</v>
      </c>
    </row>
    <row r="86" spans="1:40" x14ac:dyDescent="0.15">
      <c r="A86" s="12" t="str">
        <f>A46</f>
        <v>70歳以上(n = 416 )　　</v>
      </c>
      <c r="B86" s="11">
        <f>B46</f>
        <v>416</v>
      </c>
      <c r="C86" s="10">
        <f>C66</f>
        <v>150</v>
      </c>
      <c r="D86" s="9">
        <f>D66</f>
        <v>188</v>
      </c>
      <c r="E86" s="9">
        <f>E66</f>
        <v>122</v>
      </c>
      <c r="F86" s="9">
        <f>F66</f>
        <v>40</v>
      </c>
      <c r="G86" s="9">
        <f>G66</f>
        <v>44</v>
      </c>
      <c r="H86" s="9">
        <f>H66</f>
        <v>82</v>
      </c>
      <c r="I86" s="8">
        <f>I66</f>
        <v>69</v>
      </c>
      <c r="J86" s="9">
        <f>J66</f>
        <v>49</v>
      </c>
      <c r="K86" s="8">
        <f>K66</f>
        <v>69</v>
      </c>
      <c r="L86" s="7">
        <f>L66</f>
        <v>34</v>
      </c>
    </row>
    <row r="87" spans="1:40" x14ac:dyDescent="0.15">
      <c r="A87" s="6"/>
      <c r="B87" s="5">
        <f>B47</f>
        <v>100</v>
      </c>
      <c r="C87" s="4">
        <f>C67</f>
        <v>36.1</v>
      </c>
      <c r="D87" s="3">
        <f>D67</f>
        <v>45.2</v>
      </c>
      <c r="E87" s="3">
        <f>E67</f>
        <v>29.3</v>
      </c>
      <c r="F87" s="3">
        <f>F67</f>
        <v>9.6</v>
      </c>
      <c r="G87" s="3">
        <f>G67</f>
        <v>10.6</v>
      </c>
      <c r="H87" s="3">
        <f>H67</f>
        <v>19.7</v>
      </c>
      <c r="I87" s="2">
        <f>I67</f>
        <v>16.600000000000001</v>
      </c>
      <c r="J87" s="3">
        <f>J67</f>
        <v>11.8</v>
      </c>
      <c r="K87" s="2">
        <f>K67</f>
        <v>16.600000000000001</v>
      </c>
      <c r="L87" s="1">
        <f>L67</f>
        <v>8.1999999999999993</v>
      </c>
    </row>
    <row r="89" spans="1:40" x14ac:dyDescent="0.15">
      <c r="A89" s="71" t="s">
        <v>54</v>
      </c>
      <c r="B89" s="70" t="str">
        <f>B30</f>
        <v>重点的に進めるべきだと思う分野</v>
      </c>
      <c r="C89" s="69"/>
      <c r="D89" s="68"/>
      <c r="E89" s="69"/>
      <c r="F89" s="69"/>
      <c r="G89" s="69"/>
      <c r="H89" s="68" t="s">
        <v>45</v>
      </c>
      <c r="I89" s="69"/>
      <c r="J89" s="69"/>
      <c r="K89" s="69"/>
      <c r="L89" s="69"/>
      <c r="M89" s="68" t="s">
        <v>45</v>
      </c>
      <c r="N89" s="69"/>
      <c r="O89" s="69"/>
      <c r="P89" s="69"/>
      <c r="Q89" s="68" t="s">
        <v>45</v>
      </c>
      <c r="R89" s="69"/>
      <c r="S89" s="69"/>
      <c r="T89" s="69"/>
      <c r="U89" s="69"/>
      <c r="V89" s="68" t="s">
        <v>45</v>
      </c>
      <c r="W89" s="69"/>
      <c r="X89" s="69"/>
      <c r="Y89" s="69"/>
      <c r="Z89" s="68" t="s">
        <v>45</v>
      </c>
      <c r="AA89" s="69"/>
      <c r="AB89" s="69"/>
      <c r="AC89" s="69"/>
      <c r="AD89" s="69"/>
      <c r="AE89" s="68" t="s">
        <v>45</v>
      </c>
      <c r="AF89" s="69"/>
      <c r="AG89" s="69"/>
      <c r="AH89" s="69"/>
      <c r="AI89" s="68" t="s">
        <v>45</v>
      </c>
    </row>
    <row r="90" spans="1:40" ht="45" x14ac:dyDescent="0.15">
      <c r="A90" s="52" t="s">
        <v>53</v>
      </c>
      <c r="B90" s="35" t="str">
        <f>B31</f>
        <v>調査数</v>
      </c>
      <c r="C90" s="32" t="str">
        <f>C31</f>
        <v>防災対策</v>
      </c>
      <c r="D90" s="31" t="str">
        <f>D31</f>
        <v>自然環境保全</v>
      </c>
      <c r="E90" s="31" t="str">
        <f>E31</f>
        <v>住環境保全</v>
      </c>
      <c r="F90" s="31" t="str">
        <f>F31</f>
        <v>廃棄物対策</v>
      </c>
      <c r="G90" s="31" t="str">
        <f>G31</f>
        <v>消費者保護</v>
      </c>
      <c r="H90" s="31" t="str">
        <f>H31</f>
        <v>防犯・交通安全対策</v>
      </c>
      <c r="I90" s="31" t="str">
        <f>I31</f>
        <v>地域コミュニティの活性化</v>
      </c>
      <c r="J90" s="31" t="str">
        <f>J31</f>
        <v>地域医療の確保</v>
      </c>
      <c r="K90" s="31" t="str">
        <f>K31</f>
        <v>健康増進</v>
      </c>
      <c r="L90" s="31" t="str">
        <f>L31</f>
        <v>食品の安全対策</v>
      </c>
      <c r="M90" s="31" t="str">
        <f>M31</f>
        <v>薬物対策</v>
      </c>
      <c r="N90" s="31" t="str">
        <f>N31</f>
        <v>高齢者福祉</v>
      </c>
      <c r="O90" s="31" t="str">
        <f>O31</f>
        <v>障がい者福祉</v>
      </c>
      <c r="P90" s="31" t="str">
        <f>P31</f>
        <v>少子化対策</v>
      </c>
      <c r="Q90" s="31" t="str">
        <f>Q31</f>
        <v>子育て支援</v>
      </c>
      <c r="R90" s="31" t="str">
        <f>R31</f>
        <v>中小企業支援</v>
      </c>
      <c r="S90" s="31" t="str">
        <f>S31</f>
        <v>企業誘致</v>
      </c>
      <c r="T90" s="31" t="str">
        <f>T31</f>
        <v>成長産業分野の振興</v>
      </c>
      <c r="U90" s="31" t="str">
        <f>U31</f>
        <v>観光振興</v>
      </c>
      <c r="V90" s="31" t="str">
        <f>V31</f>
        <v>就労支援</v>
      </c>
      <c r="W90" s="31" t="str">
        <f>W31</f>
        <v>労働環境改善</v>
      </c>
      <c r="X90" s="31" t="str">
        <f>X31</f>
        <v>様々な産業を担う人材の育成</v>
      </c>
      <c r="Y90" s="31" t="str">
        <f>Y31</f>
        <v>女性の活躍推進</v>
      </c>
      <c r="Z90" s="31" t="str">
        <f>Z31</f>
        <v>農業等振興</v>
      </c>
      <c r="AA90" s="31" t="str">
        <f>AA31</f>
        <v>林業振興</v>
      </c>
      <c r="AB90" s="31" t="str">
        <f>AB31</f>
        <v>道路整備・維持管理</v>
      </c>
      <c r="AC90" s="31" t="str">
        <f>AC31</f>
        <v>河川整備・維持管理</v>
      </c>
      <c r="AD90" s="31" t="str">
        <f>AD31</f>
        <v>砂防対策</v>
      </c>
      <c r="AE90" s="31" t="str">
        <f>AE31</f>
        <v>公共交通の充実</v>
      </c>
      <c r="AF90" s="31" t="str">
        <f>AF31</f>
        <v>公園整備</v>
      </c>
      <c r="AG90" s="31" t="str">
        <f>AG31</f>
        <v>学校教育の充実</v>
      </c>
      <c r="AH90" s="31" t="str">
        <f>AH31</f>
        <v>社会教育・生涯学習の充実</v>
      </c>
      <c r="AI90" s="31" t="str">
        <f>AI31</f>
        <v>文化・芸術の振興</v>
      </c>
      <c r="AJ90" s="31" t="str">
        <f>AJ31</f>
        <v>スポーツやレクリエーションの推進</v>
      </c>
      <c r="AK90" s="31" t="str">
        <f>AK31</f>
        <v>若者の県内定着</v>
      </c>
      <c r="AL90" s="31" t="str">
        <f>AL31</f>
        <v>県外からの移住・定住の推進</v>
      </c>
      <c r="AM90" s="29" t="str">
        <f>AM31</f>
        <v>無回答</v>
      </c>
      <c r="AN90" s="51" t="s">
        <v>4</v>
      </c>
    </row>
    <row r="91" spans="1:40" x14ac:dyDescent="0.15">
      <c r="A91" s="12" t="str">
        <f>'[1]問10-2M（表）'!A91</f>
        <v>全体(n = 1566 )　　</v>
      </c>
      <c r="B91" s="64">
        <v>1566</v>
      </c>
      <c r="C91" s="67">
        <v>590</v>
      </c>
      <c r="D91" s="66">
        <v>162</v>
      </c>
      <c r="E91" s="66">
        <v>81</v>
      </c>
      <c r="F91" s="66">
        <v>137</v>
      </c>
      <c r="G91" s="66">
        <v>113</v>
      </c>
      <c r="H91" s="66">
        <v>178</v>
      </c>
      <c r="I91" s="66">
        <v>73</v>
      </c>
      <c r="J91" s="66">
        <v>395</v>
      </c>
      <c r="K91" s="66">
        <v>75</v>
      </c>
      <c r="L91" s="66">
        <v>64</v>
      </c>
      <c r="M91" s="66">
        <v>19</v>
      </c>
      <c r="N91" s="66">
        <v>534</v>
      </c>
      <c r="O91" s="66">
        <v>136</v>
      </c>
      <c r="P91" s="66">
        <v>252</v>
      </c>
      <c r="Q91" s="66">
        <v>330</v>
      </c>
      <c r="R91" s="66">
        <v>201</v>
      </c>
      <c r="S91" s="66">
        <v>180</v>
      </c>
      <c r="T91" s="66">
        <v>77</v>
      </c>
      <c r="U91" s="66">
        <v>149</v>
      </c>
      <c r="V91" s="66">
        <v>187</v>
      </c>
      <c r="W91" s="66">
        <v>114</v>
      </c>
      <c r="X91" s="66">
        <v>131</v>
      </c>
      <c r="Y91" s="66">
        <v>94</v>
      </c>
      <c r="Z91" s="66">
        <v>100</v>
      </c>
      <c r="AA91" s="66">
        <v>47</v>
      </c>
      <c r="AB91" s="66">
        <v>217</v>
      </c>
      <c r="AC91" s="66">
        <v>182</v>
      </c>
      <c r="AD91" s="66">
        <v>117</v>
      </c>
      <c r="AE91" s="66">
        <v>271</v>
      </c>
      <c r="AF91" s="66">
        <v>92</v>
      </c>
      <c r="AG91" s="66">
        <v>308</v>
      </c>
      <c r="AH91" s="66">
        <v>61</v>
      </c>
      <c r="AI91" s="66">
        <v>77</v>
      </c>
      <c r="AJ91" s="66">
        <v>54</v>
      </c>
      <c r="AK91" s="66">
        <v>301</v>
      </c>
      <c r="AL91" s="66">
        <v>138</v>
      </c>
      <c r="AM91" s="65">
        <v>122</v>
      </c>
      <c r="AN91" s="51">
        <f>SUM(C91:AM91)</f>
        <v>6359</v>
      </c>
    </row>
    <row r="92" spans="1:40" x14ac:dyDescent="0.15">
      <c r="A92" s="6"/>
      <c r="B92" s="60">
        <v>100</v>
      </c>
      <c r="C92" s="59">
        <v>37.700000000000003</v>
      </c>
      <c r="D92" s="58">
        <v>10.3</v>
      </c>
      <c r="E92" s="58">
        <v>5.2</v>
      </c>
      <c r="F92" s="58">
        <v>8.6999999999999993</v>
      </c>
      <c r="G92" s="58">
        <v>7.2</v>
      </c>
      <c r="H92" s="58">
        <v>11.4</v>
      </c>
      <c r="I92" s="58">
        <v>4.7</v>
      </c>
      <c r="J92" s="58">
        <v>25.2</v>
      </c>
      <c r="K92" s="58">
        <v>4.8</v>
      </c>
      <c r="L92" s="58">
        <v>4.0999999999999996</v>
      </c>
      <c r="M92" s="58">
        <v>1.2</v>
      </c>
      <c r="N92" s="58">
        <v>34.1</v>
      </c>
      <c r="O92" s="58">
        <v>8.6999999999999993</v>
      </c>
      <c r="P92" s="58">
        <v>16.100000000000001</v>
      </c>
      <c r="Q92" s="58">
        <v>21.1</v>
      </c>
      <c r="R92" s="58">
        <v>12.8</v>
      </c>
      <c r="S92" s="58">
        <v>11.5</v>
      </c>
      <c r="T92" s="58">
        <v>4.9000000000000004</v>
      </c>
      <c r="U92" s="58">
        <v>9.5</v>
      </c>
      <c r="V92" s="58">
        <v>11.9</v>
      </c>
      <c r="W92" s="58">
        <v>7.3</v>
      </c>
      <c r="X92" s="58">
        <v>8.4</v>
      </c>
      <c r="Y92" s="58">
        <v>6</v>
      </c>
      <c r="Z92" s="58">
        <v>6.4</v>
      </c>
      <c r="AA92" s="58">
        <v>3</v>
      </c>
      <c r="AB92" s="58">
        <v>13.9</v>
      </c>
      <c r="AC92" s="58">
        <v>11.6</v>
      </c>
      <c r="AD92" s="58">
        <v>7.5</v>
      </c>
      <c r="AE92" s="58">
        <v>17.3</v>
      </c>
      <c r="AF92" s="58">
        <v>5.9</v>
      </c>
      <c r="AG92" s="58">
        <v>19.7</v>
      </c>
      <c r="AH92" s="58">
        <v>3.9</v>
      </c>
      <c r="AI92" s="58">
        <v>4.9000000000000004</v>
      </c>
      <c r="AJ92" s="58">
        <v>3.4</v>
      </c>
      <c r="AK92" s="58">
        <v>19.2</v>
      </c>
      <c r="AL92" s="58">
        <v>8.8000000000000007</v>
      </c>
      <c r="AM92" s="57">
        <v>7.8</v>
      </c>
      <c r="AN92" s="45"/>
    </row>
    <row r="93" spans="1:40" x14ac:dyDescent="0.15">
      <c r="A93" s="12" t="str">
        <f>'[1]問10-2M（表）'!A93</f>
        <v>岐阜圏域(n = 622 )　　</v>
      </c>
      <c r="B93" s="64">
        <v>622</v>
      </c>
      <c r="C93" s="63">
        <v>239</v>
      </c>
      <c r="D93" s="62">
        <v>65</v>
      </c>
      <c r="E93" s="62">
        <v>43</v>
      </c>
      <c r="F93" s="62">
        <v>58</v>
      </c>
      <c r="G93" s="62">
        <v>44</v>
      </c>
      <c r="H93" s="62">
        <v>78</v>
      </c>
      <c r="I93" s="62">
        <v>30</v>
      </c>
      <c r="J93" s="62">
        <v>130</v>
      </c>
      <c r="K93" s="62">
        <v>35</v>
      </c>
      <c r="L93" s="62">
        <v>26</v>
      </c>
      <c r="M93" s="62">
        <v>9</v>
      </c>
      <c r="N93" s="62">
        <v>208</v>
      </c>
      <c r="O93" s="62">
        <v>49</v>
      </c>
      <c r="P93" s="62">
        <v>104</v>
      </c>
      <c r="Q93" s="62">
        <v>142</v>
      </c>
      <c r="R93" s="62">
        <v>77</v>
      </c>
      <c r="S93" s="62">
        <v>68</v>
      </c>
      <c r="T93" s="62">
        <v>34</v>
      </c>
      <c r="U93" s="62">
        <v>61</v>
      </c>
      <c r="V93" s="62">
        <v>74</v>
      </c>
      <c r="W93" s="62">
        <v>44</v>
      </c>
      <c r="X93" s="62">
        <v>51</v>
      </c>
      <c r="Y93" s="62">
        <v>42</v>
      </c>
      <c r="Z93" s="62">
        <v>32</v>
      </c>
      <c r="AA93" s="62">
        <v>11</v>
      </c>
      <c r="AB93" s="62">
        <v>84</v>
      </c>
      <c r="AC93" s="62">
        <v>72</v>
      </c>
      <c r="AD93" s="62">
        <v>41</v>
      </c>
      <c r="AE93" s="62">
        <v>112</v>
      </c>
      <c r="AF93" s="62">
        <v>40</v>
      </c>
      <c r="AG93" s="62">
        <v>134</v>
      </c>
      <c r="AH93" s="62">
        <v>25</v>
      </c>
      <c r="AI93" s="62">
        <v>32</v>
      </c>
      <c r="AJ93" s="62">
        <v>24</v>
      </c>
      <c r="AK93" s="62">
        <v>95</v>
      </c>
      <c r="AL93" s="62">
        <v>43</v>
      </c>
      <c r="AM93" s="61">
        <v>46</v>
      </c>
      <c r="AN93" s="51">
        <f>SUM(C93:AM93)</f>
        <v>2502</v>
      </c>
    </row>
    <row r="94" spans="1:40" x14ac:dyDescent="0.15">
      <c r="A94" s="6"/>
      <c r="B94" s="60">
        <v>100</v>
      </c>
      <c r="C94" s="59">
        <v>38.4</v>
      </c>
      <c r="D94" s="58">
        <v>10.5</v>
      </c>
      <c r="E94" s="58">
        <v>6.9</v>
      </c>
      <c r="F94" s="58">
        <v>9.3000000000000007</v>
      </c>
      <c r="G94" s="58">
        <v>7.1</v>
      </c>
      <c r="H94" s="58">
        <v>12.5</v>
      </c>
      <c r="I94" s="58">
        <v>4.8</v>
      </c>
      <c r="J94" s="58">
        <v>20.9</v>
      </c>
      <c r="K94" s="58">
        <v>5.6</v>
      </c>
      <c r="L94" s="58">
        <v>4.2</v>
      </c>
      <c r="M94" s="58">
        <v>1.4</v>
      </c>
      <c r="N94" s="58">
        <v>33.4</v>
      </c>
      <c r="O94" s="58">
        <v>7.9</v>
      </c>
      <c r="P94" s="58">
        <v>16.7</v>
      </c>
      <c r="Q94" s="58">
        <v>22.8</v>
      </c>
      <c r="R94" s="58">
        <v>12.4</v>
      </c>
      <c r="S94" s="58">
        <v>10.9</v>
      </c>
      <c r="T94" s="58">
        <v>5.5</v>
      </c>
      <c r="U94" s="58">
        <v>9.8000000000000007</v>
      </c>
      <c r="V94" s="58">
        <v>11.9</v>
      </c>
      <c r="W94" s="58">
        <v>7.1</v>
      </c>
      <c r="X94" s="58">
        <v>8.1999999999999993</v>
      </c>
      <c r="Y94" s="58">
        <v>6.8</v>
      </c>
      <c r="Z94" s="58">
        <v>5.0999999999999996</v>
      </c>
      <c r="AA94" s="58">
        <v>1.8</v>
      </c>
      <c r="AB94" s="58">
        <v>13.5</v>
      </c>
      <c r="AC94" s="58">
        <v>11.6</v>
      </c>
      <c r="AD94" s="58">
        <v>6.6</v>
      </c>
      <c r="AE94" s="58">
        <v>18</v>
      </c>
      <c r="AF94" s="58">
        <v>6.4</v>
      </c>
      <c r="AG94" s="58">
        <v>21.5</v>
      </c>
      <c r="AH94" s="58">
        <v>4</v>
      </c>
      <c r="AI94" s="58">
        <v>5.0999999999999996</v>
      </c>
      <c r="AJ94" s="58">
        <v>3.9</v>
      </c>
      <c r="AK94" s="58">
        <v>15.3</v>
      </c>
      <c r="AL94" s="58">
        <v>6.9</v>
      </c>
      <c r="AM94" s="57">
        <v>7.4</v>
      </c>
      <c r="AN94" s="45"/>
    </row>
    <row r="95" spans="1:40" x14ac:dyDescent="0.15">
      <c r="A95" s="12" t="str">
        <f>'[1]問10-2M（表）'!A95</f>
        <v>西濃圏域(n = 279 )　　</v>
      </c>
      <c r="B95" s="64">
        <v>279</v>
      </c>
      <c r="C95" s="63">
        <v>107</v>
      </c>
      <c r="D95" s="62">
        <v>24</v>
      </c>
      <c r="E95" s="62">
        <v>18</v>
      </c>
      <c r="F95" s="62">
        <v>26</v>
      </c>
      <c r="G95" s="62">
        <v>20</v>
      </c>
      <c r="H95" s="62">
        <v>35</v>
      </c>
      <c r="I95" s="62">
        <v>16</v>
      </c>
      <c r="J95" s="62">
        <v>65</v>
      </c>
      <c r="K95" s="62">
        <v>13</v>
      </c>
      <c r="L95" s="62">
        <v>10</v>
      </c>
      <c r="M95" s="62">
        <v>2</v>
      </c>
      <c r="N95" s="62">
        <v>103</v>
      </c>
      <c r="O95" s="62">
        <v>31</v>
      </c>
      <c r="P95" s="62">
        <v>53</v>
      </c>
      <c r="Q95" s="62">
        <v>59</v>
      </c>
      <c r="R95" s="62">
        <v>46</v>
      </c>
      <c r="S95" s="62">
        <v>27</v>
      </c>
      <c r="T95" s="62">
        <v>12</v>
      </c>
      <c r="U95" s="62">
        <v>26</v>
      </c>
      <c r="V95" s="62">
        <v>34</v>
      </c>
      <c r="W95" s="62">
        <v>25</v>
      </c>
      <c r="X95" s="62">
        <v>27</v>
      </c>
      <c r="Y95" s="62">
        <v>12</v>
      </c>
      <c r="Z95" s="62">
        <v>22</v>
      </c>
      <c r="AA95" s="62">
        <v>7</v>
      </c>
      <c r="AB95" s="62">
        <v>31</v>
      </c>
      <c r="AC95" s="62">
        <v>35</v>
      </c>
      <c r="AD95" s="62">
        <v>17</v>
      </c>
      <c r="AE95" s="62">
        <v>45</v>
      </c>
      <c r="AF95" s="62">
        <v>19</v>
      </c>
      <c r="AG95" s="62">
        <v>59</v>
      </c>
      <c r="AH95" s="62">
        <v>14</v>
      </c>
      <c r="AI95" s="62">
        <v>17</v>
      </c>
      <c r="AJ95" s="62">
        <v>5</v>
      </c>
      <c r="AK95" s="62">
        <v>54</v>
      </c>
      <c r="AL95" s="62">
        <v>23</v>
      </c>
      <c r="AM95" s="61">
        <v>16</v>
      </c>
      <c r="AN95" s="51">
        <f>SUM(C95:AM95)</f>
        <v>1155</v>
      </c>
    </row>
    <row r="96" spans="1:40" x14ac:dyDescent="0.15">
      <c r="A96" s="6"/>
      <c r="B96" s="60">
        <v>100</v>
      </c>
      <c r="C96" s="59">
        <v>38.4</v>
      </c>
      <c r="D96" s="58">
        <v>8.6</v>
      </c>
      <c r="E96" s="58">
        <v>6.5</v>
      </c>
      <c r="F96" s="58">
        <v>9.3000000000000007</v>
      </c>
      <c r="G96" s="58">
        <v>7.2</v>
      </c>
      <c r="H96" s="58">
        <v>12.5</v>
      </c>
      <c r="I96" s="58">
        <v>5.7</v>
      </c>
      <c r="J96" s="58">
        <v>23.3</v>
      </c>
      <c r="K96" s="58">
        <v>4.7</v>
      </c>
      <c r="L96" s="58">
        <v>3.6</v>
      </c>
      <c r="M96" s="58">
        <v>0.7</v>
      </c>
      <c r="N96" s="58">
        <v>36.9</v>
      </c>
      <c r="O96" s="58">
        <v>11.1</v>
      </c>
      <c r="P96" s="58">
        <v>19</v>
      </c>
      <c r="Q96" s="58">
        <v>21.1</v>
      </c>
      <c r="R96" s="58">
        <v>16.5</v>
      </c>
      <c r="S96" s="58">
        <v>9.6999999999999993</v>
      </c>
      <c r="T96" s="58">
        <v>4.3</v>
      </c>
      <c r="U96" s="58">
        <v>9.3000000000000007</v>
      </c>
      <c r="V96" s="58">
        <v>12.2</v>
      </c>
      <c r="W96" s="58">
        <v>9</v>
      </c>
      <c r="X96" s="58">
        <v>9.6999999999999993</v>
      </c>
      <c r="Y96" s="58">
        <v>4.3</v>
      </c>
      <c r="Z96" s="58">
        <v>7.9</v>
      </c>
      <c r="AA96" s="58">
        <v>2.5</v>
      </c>
      <c r="AB96" s="58">
        <v>11.1</v>
      </c>
      <c r="AC96" s="58">
        <v>12.5</v>
      </c>
      <c r="AD96" s="58">
        <v>6.1</v>
      </c>
      <c r="AE96" s="58">
        <v>16.100000000000001</v>
      </c>
      <c r="AF96" s="58">
        <v>6.8</v>
      </c>
      <c r="AG96" s="58">
        <v>21.1</v>
      </c>
      <c r="AH96" s="58">
        <v>5</v>
      </c>
      <c r="AI96" s="58">
        <v>6.1</v>
      </c>
      <c r="AJ96" s="58">
        <v>1.8</v>
      </c>
      <c r="AK96" s="58">
        <v>19.399999999999999</v>
      </c>
      <c r="AL96" s="58">
        <v>8.1999999999999993</v>
      </c>
      <c r="AM96" s="57">
        <v>5.7</v>
      </c>
      <c r="AN96" s="45"/>
    </row>
    <row r="97" spans="1:43" x14ac:dyDescent="0.15">
      <c r="A97" s="12" t="str">
        <f>'[1]問10-2M（表）'!A97</f>
        <v>中濃圏域(n = 274 )　　</v>
      </c>
      <c r="B97" s="64">
        <v>274</v>
      </c>
      <c r="C97" s="63">
        <v>98</v>
      </c>
      <c r="D97" s="62">
        <v>29</v>
      </c>
      <c r="E97" s="62">
        <v>9</v>
      </c>
      <c r="F97" s="62">
        <v>19</v>
      </c>
      <c r="G97" s="62">
        <v>22</v>
      </c>
      <c r="H97" s="62">
        <v>27</v>
      </c>
      <c r="I97" s="62">
        <v>7</v>
      </c>
      <c r="J97" s="62">
        <v>72</v>
      </c>
      <c r="K97" s="62">
        <v>9</v>
      </c>
      <c r="L97" s="62">
        <v>14</v>
      </c>
      <c r="M97" s="62">
        <v>2</v>
      </c>
      <c r="N97" s="62">
        <v>91</v>
      </c>
      <c r="O97" s="62">
        <v>20</v>
      </c>
      <c r="P97" s="62">
        <v>36</v>
      </c>
      <c r="Q97" s="62">
        <v>55</v>
      </c>
      <c r="R97" s="62">
        <v>24</v>
      </c>
      <c r="S97" s="62">
        <v>31</v>
      </c>
      <c r="T97" s="62">
        <v>17</v>
      </c>
      <c r="U97" s="62">
        <v>27</v>
      </c>
      <c r="V97" s="62">
        <v>32</v>
      </c>
      <c r="W97" s="62">
        <v>21</v>
      </c>
      <c r="X97" s="62">
        <v>20</v>
      </c>
      <c r="Y97" s="62">
        <v>19</v>
      </c>
      <c r="Z97" s="62">
        <v>23</v>
      </c>
      <c r="AA97" s="62">
        <v>9</v>
      </c>
      <c r="AB97" s="62">
        <v>44</v>
      </c>
      <c r="AC97" s="62">
        <v>42</v>
      </c>
      <c r="AD97" s="62">
        <v>26</v>
      </c>
      <c r="AE97" s="62">
        <v>48</v>
      </c>
      <c r="AF97" s="62">
        <v>17</v>
      </c>
      <c r="AG97" s="62">
        <v>51</v>
      </c>
      <c r="AH97" s="62">
        <v>11</v>
      </c>
      <c r="AI97" s="62">
        <v>10</v>
      </c>
      <c r="AJ97" s="62">
        <v>9</v>
      </c>
      <c r="AK97" s="62">
        <v>54</v>
      </c>
      <c r="AL97" s="62">
        <v>21</v>
      </c>
      <c r="AM97" s="61">
        <v>27</v>
      </c>
      <c r="AN97" s="51">
        <f>SUM(C97:AM97)</f>
        <v>1093</v>
      </c>
    </row>
    <row r="98" spans="1:43" x14ac:dyDescent="0.15">
      <c r="A98" s="6"/>
      <c r="B98" s="60">
        <v>100</v>
      </c>
      <c r="C98" s="59">
        <v>35.799999999999997</v>
      </c>
      <c r="D98" s="58">
        <v>10.6</v>
      </c>
      <c r="E98" s="58">
        <v>3.3</v>
      </c>
      <c r="F98" s="58">
        <v>6.9</v>
      </c>
      <c r="G98" s="58">
        <v>8</v>
      </c>
      <c r="H98" s="58">
        <v>9.9</v>
      </c>
      <c r="I98" s="58">
        <v>2.6</v>
      </c>
      <c r="J98" s="58">
        <v>26.3</v>
      </c>
      <c r="K98" s="58">
        <v>3.3</v>
      </c>
      <c r="L98" s="58">
        <v>5.0999999999999996</v>
      </c>
      <c r="M98" s="58">
        <v>0.7</v>
      </c>
      <c r="N98" s="58">
        <v>33.200000000000003</v>
      </c>
      <c r="O98" s="58">
        <v>7.3</v>
      </c>
      <c r="P98" s="58">
        <v>13.1</v>
      </c>
      <c r="Q98" s="58">
        <v>20.100000000000001</v>
      </c>
      <c r="R98" s="58">
        <v>8.8000000000000007</v>
      </c>
      <c r="S98" s="58">
        <v>11.3</v>
      </c>
      <c r="T98" s="58">
        <v>6.2</v>
      </c>
      <c r="U98" s="58">
        <v>9.9</v>
      </c>
      <c r="V98" s="58">
        <v>11.7</v>
      </c>
      <c r="W98" s="58">
        <v>7.7</v>
      </c>
      <c r="X98" s="58">
        <v>7.3</v>
      </c>
      <c r="Y98" s="58">
        <v>6.9</v>
      </c>
      <c r="Z98" s="58">
        <v>8.4</v>
      </c>
      <c r="AA98" s="58">
        <v>3.3</v>
      </c>
      <c r="AB98" s="58">
        <v>16.100000000000001</v>
      </c>
      <c r="AC98" s="58">
        <v>15.3</v>
      </c>
      <c r="AD98" s="58">
        <v>9.5</v>
      </c>
      <c r="AE98" s="58">
        <v>17.5</v>
      </c>
      <c r="AF98" s="58">
        <v>6.2</v>
      </c>
      <c r="AG98" s="58">
        <v>18.600000000000001</v>
      </c>
      <c r="AH98" s="58">
        <v>4</v>
      </c>
      <c r="AI98" s="58">
        <v>3.6</v>
      </c>
      <c r="AJ98" s="58">
        <v>3.3</v>
      </c>
      <c r="AK98" s="58">
        <v>19.7</v>
      </c>
      <c r="AL98" s="58">
        <v>7.7</v>
      </c>
      <c r="AM98" s="57">
        <v>9.9</v>
      </c>
      <c r="AN98" s="45"/>
    </row>
    <row r="99" spans="1:43" x14ac:dyDescent="0.15">
      <c r="A99" s="12" t="str">
        <f>'[1]問10-2M（表）'!A99</f>
        <v>東濃圏域(n = 257 )　　</v>
      </c>
      <c r="B99" s="64">
        <v>257</v>
      </c>
      <c r="C99" s="63">
        <v>96</v>
      </c>
      <c r="D99" s="62">
        <v>27</v>
      </c>
      <c r="E99" s="62">
        <v>8</v>
      </c>
      <c r="F99" s="62">
        <v>22</v>
      </c>
      <c r="G99" s="62">
        <v>15</v>
      </c>
      <c r="H99" s="62">
        <v>27</v>
      </c>
      <c r="I99" s="62">
        <v>14</v>
      </c>
      <c r="J99" s="62">
        <v>88</v>
      </c>
      <c r="K99" s="62">
        <v>11</v>
      </c>
      <c r="L99" s="62">
        <v>10</v>
      </c>
      <c r="M99" s="62">
        <v>6</v>
      </c>
      <c r="N99" s="62">
        <v>95</v>
      </c>
      <c r="O99" s="62">
        <v>25</v>
      </c>
      <c r="P99" s="62">
        <v>40</v>
      </c>
      <c r="Q99" s="62">
        <v>51</v>
      </c>
      <c r="R99" s="62">
        <v>29</v>
      </c>
      <c r="S99" s="62">
        <v>36</v>
      </c>
      <c r="T99" s="62">
        <v>10</v>
      </c>
      <c r="U99" s="62">
        <v>19</v>
      </c>
      <c r="V99" s="62">
        <v>29</v>
      </c>
      <c r="W99" s="62">
        <v>13</v>
      </c>
      <c r="X99" s="62">
        <v>24</v>
      </c>
      <c r="Y99" s="62">
        <v>13</v>
      </c>
      <c r="Z99" s="62">
        <v>13</v>
      </c>
      <c r="AA99" s="62">
        <v>14</v>
      </c>
      <c r="AB99" s="62">
        <v>41</v>
      </c>
      <c r="AC99" s="62">
        <v>20</v>
      </c>
      <c r="AD99" s="62">
        <v>16</v>
      </c>
      <c r="AE99" s="62">
        <v>53</v>
      </c>
      <c r="AF99" s="62">
        <v>13</v>
      </c>
      <c r="AG99" s="62">
        <v>43</v>
      </c>
      <c r="AH99" s="62">
        <v>6</v>
      </c>
      <c r="AI99" s="62">
        <v>14</v>
      </c>
      <c r="AJ99" s="62">
        <v>11</v>
      </c>
      <c r="AK99" s="62">
        <v>58</v>
      </c>
      <c r="AL99" s="62">
        <v>36</v>
      </c>
      <c r="AM99" s="61">
        <v>19</v>
      </c>
      <c r="AN99" s="51">
        <f>SUM(C99:AM99)</f>
        <v>1065</v>
      </c>
    </row>
    <row r="100" spans="1:43" x14ac:dyDescent="0.15">
      <c r="A100" s="6"/>
      <c r="B100" s="60">
        <v>100</v>
      </c>
      <c r="C100" s="59">
        <v>37.4</v>
      </c>
      <c r="D100" s="58">
        <v>10.5</v>
      </c>
      <c r="E100" s="58">
        <v>3.1</v>
      </c>
      <c r="F100" s="58">
        <v>8.6</v>
      </c>
      <c r="G100" s="58">
        <v>5.8</v>
      </c>
      <c r="H100" s="58">
        <v>10.5</v>
      </c>
      <c r="I100" s="58">
        <v>5.4</v>
      </c>
      <c r="J100" s="58">
        <v>34.200000000000003</v>
      </c>
      <c r="K100" s="58">
        <v>4.3</v>
      </c>
      <c r="L100" s="58">
        <v>3.9</v>
      </c>
      <c r="M100" s="58">
        <v>2.2999999999999998</v>
      </c>
      <c r="N100" s="58">
        <v>37</v>
      </c>
      <c r="O100" s="58">
        <v>9.6999999999999993</v>
      </c>
      <c r="P100" s="58">
        <v>15.6</v>
      </c>
      <c r="Q100" s="58">
        <v>19.8</v>
      </c>
      <c r="R100" s="58">
        <v>11.3</v>
      </c>
      <c r="S100" s="58">
        <v>14</v>
      </c>
      <c r="T100" s="58">
        <v>3.9</v>
      </c>
      <c r="U100" s="58">
        <v>7.4</v>
      </c>
      <c r="V100" s="58">
        <v>11.3</v>
      </c>
      <c r="W100" s="58">
        <v>5.0999999999999996</v>
      </c>
      <c r="X100" s="58">
        <v>9.3000000000000007</v>
      </c>
      <c r="Y100" s="58">
        <v>5.0999999999999996</v>
      </c>
      <c r="Z100" s="58">
        <v>5.0999999999999996</v>
      </c>
      <c r="AA100" s="58">
        <v>5.4</v>
      </c>
      <c r="AB100" s="58">
        <v>16</v>
      </c>
      <c r="AC100" s="58">
        <v>7.8</v>
      </c>
      <c r="AD100" s="58">
        <v>6.2</v>
      </c>
      <c r="AE100" s="58">
        <v>20.6</v>
      </c>
      <c r="AF100" s="58">
        <v>5.0999999999999996</v>
      </c>
      <c r="AG100" s="58">
        <v>16.7</v>
      </c>
      <c r="AH100" s="58">
        <v>2.2999999999999998</v>
      </c>
      <c r="AI100" s="58">
        <v>5.4</v>
      </c>
      <c r="AJ100" s="58">
        <v>4.3</v>
      </c>
      <c r="AK100" s="58">
        <v>22.6</v>
      </c>
      <c r="AL100" s="58">
        <v>14</v>
      </c>
      <c r="AM100" s="57">
        <v>7.4</v>
      </c>
      <c r="AN100" s="45"/>
    </row>
    <row r="101" spans="1:43" x14ac:dyDescent="0.15">
      <c r="A101" s="12" t="str">
        <f>'[1]問10-2M（表）'!A101</f>
        <v>飛騨圏域(n = 112 )　　</v>
      </c>
      <c r="B101" s="64">
        <v>112</v>
      </c>
      <c r="C101" s="63">
        <v>45</v>
      </c>
      <c r="D101" s="62">
        <v>16</v>
      </c>
      <c r="E101" s="62">
        <v>1</v>
      </c>
      <c r="F101" s="62">
        <v>10</v>
      </c>
      <c r="G101" s="62">
        <v>9</v>
      </c>
      <c r="H101" s="62">
        <v>10</v>
      </c>
      <c r="I101" s="62">
        <v>5</v>
      </c>
      <c r="J101" s="62">
        <v>38</v>
      </c>
      <c r="K101" s="62">
        <v>6</v>
      </c>
      <c r="L101" s="62">
        <v>4</v>
      </c>
      <c r="M101" s="62">
        <v>0</v>
      </c>
      <c r="N101" s="62">
        <v>31</v>
      </c>
      <c r="O101" s="62">
        <v>9</v>
      </c>
      <c r="P101" s="62">
        <v>17</v>
      </c>
      <c r="Q101" s="62">
        <v>21</v>
      </c>
      <c r="R101" s="62">
        <v>24</v>
      </c>
      <c r="S101" s="62">
        <v>17</v>
      </c>
      <c r="T101" s="62">
        <v>4</v>
      </c>
      <c r="U101" s="62">
        <v>13</v>
      </c>
      <c r="V101" s="62">
        <v>17</v>
      </c>
      <c r="W101" s="62">
        <v>11</v>
      </c>
      <c r="X101" s="62">
        <v>9</v>
      </c>
      <c r="Y101" s="62">
        <v>7</v>
      </c>
      <c r="Z101" s="62">
        <v>10</v>
      </c>
      <c r="AA101" s="62">
        <v>6</v>
      </c>
      <c r="AB101" s="62">
        <v>17</v>
      </c>
      <c r="AC101" s="62">
        <v>11</v>
      </c>
      <c r="AD101" s="62">
        <v>16</v>
      </c>
      <c r="AE101" s="62">
        <v>10</v>
      </c>
      <c r="AF101" s="62">
        <v>3</v>
      </c>
      <c r="AG101" s="62">
        <v>19</v>
      </c>
      <c r="AH101" s="62">
        <v>4</v>
      </c>
      <c r="AI101" s="62">
        <v>3</v>
      </c>
      <c r="AJ101" s="62">
        <v>5</v>
      </c>
      <c r="AK101" s="62">
        <v>39</v>
      </c>
      <c r="AL101" s="62">
        <v>15</v>
      </c>
      <c r="AM101" s="61">
        <v>5</v>
      </c>
      <c r="AN101" s="51">
        <f>SUM(C101:AM101)</f>
        <v>487</v>
      </c>
    </row>
    <row r="102" spans="1:43" x14ac:dyDescent="0.15">
      <c r="A102" s="6"/>
      <c r="B102" s="60">
        <v>100</v>
      </c>
      <c r="C102" s="59">
        <v>40.200000000000003</v>
      </c>
      <c r="D102" s="58">
        <v>14.3</v>
      </c>
      <c r="E102" s="58">
        <v>0.9</v>
      </c>
      <c r="F102" s="58">
        <v>8.9</v>
      </c>
      <c r="G102" s="58">
        <v>8</v>
      </c>
      <c r="H102" s="58">
        <v>8.9</v>
      </c>
      <c r="I102" s="58">
        <v>4.5</v>
      </c>
      <c r="J102" s="58">
        <v>33.9</v>
      </c>
      <c r="K102" s="58">
        <v>5.4</v>
      </c>
      <c r="L102" s="58">
        <v>3.6</v>
      </c>
      <c r="M102" s="58">
        <v>0</v>
      </c>
      <c r="N102" s="58">
        <v>27.7</v>
      </c>
      <c r="O102" s="58">
        <v>8</v>
      </c>
      <c r="P102" s="58">
        <v>15.2</v>
      </c>
      <c r="Q102" s="58">
        <v>18.8</v>
      </c>
      <c r="R102" s="58">
        <v>21.4</v>
      </c>
      <c r="S102" s="58">
        <v>15.2</v>
      </c>
      <c r="T102" s="58">
        <v>3.6</v>
      </c>
      <c r="U102" s="58">
        <v>11.6</v>
      </c>
      <c r="V102" s="58">
        <v>15.2</v>
      </c>
      <c r="W102" s="58">
        <v>9.8000000000000007</v>
      </c>
      <c r="X102" s="58">
        <v>8</v>
      </c>
      <c r="Y102" s="58">
        <v>6.3</v>
      </c>
      <c r="Z102" s="58">
        <v>8.9</v>
      </c>
      <c r="AA102" s="58">
        <v>5.4</v>
      </c>
      <c r="AB102" s="58">
        <v>15.2</v>
      </c>
      <c r="AC102" s="58">
        <v>9.8000000000000007</v>
      </c>
      <c r="AD102" s="58">
        <v>14.3</v>
      </c>
      <c r="AE102" s="58">
        <v>8.9</v>
      </c>
      <c r="AF102" s="58">
        <v>2.7</v>
      </c>
      <c r="AG102" s="58">
        <v>17</v>
      </c>
      <c r="AH102" s="58">
        <v>3.6</v>
      </c>
      <c r="AI102" s="58">
        <v>2.7</v>
      </c>
      <c r="AJ102" s="58">
        <v>4.5</v>
      </c>
      <c r="AK102" s="58">
        <v>34.799999999999997</v>
      </c>
      <c r="AL102" s="58">
        <v>13.4</v>
      </c>
      <c r="AM102" s="57">
        <v>4.5</v>
      </c>
      <c r="AN102" s="50"/>
    </row>
    <row r="103" spans="1:43" s="55" customFormat="1" x14ac:dyDescent="0.15">
      <c r="A103" s="56"/>
      <c r="B103" s="47"/>
      <c r="C103" s="47">
        <v>12</v>
      </c>
      <c r="D103" s="47">
        <v>24</v>
      </c>
      <c r="E103" s="47">
        <v>31</v>
      </c>
      <c r="F103" s="47">
        <v>29</v>
      </c>
      <c r="G103" s="47">
        <v>22</v>
      </c>
      <c r="H103" s="47">
        <v>16</v>
      </c>
      <c r="I103" s="47">
        <v>23</v>
      </c>
      <c r="J103" s="47">
        <v>6</v>
      </c>
      <c r="K103" s="47">
        <v>26</v>
      </c>
      <c r="L103" s="47">
        <v>27</v>
      </c>
      <c r="M103" s="47">
        <v>36</v>
      </c>
      <c r="N103" s="47">
        <v>3</v>
      </c>
      <c r="O103" s="47">
        <v>19</v>
      </c>
      <c r="P103" s="47">
        <v>4</v>
      </c>
      <c r="Q103" s="47">
        <v>1</v>
      </c>
      <c r="R103" s="47">
        <v>8</v>
      </c>
      <c r="S103" s="47">
        <v>10</v>
      </c>
      <c r="T103" s="47">
        <v>20</v>
      </c>
      <c r="U103" s="47">
        <v>9</v>
      </c>
      <c r="V103" s="47">
        <v>5</v>
      </c>
      <c r="W103" s="47">
        <v>15</v>
      </c>
      <c r="X103" s="47">
        <v>14</v>
      </c>
      <c r="Y103" s="47">
        <v>18</v>
      </c>
      <c r="Z103" s="47">
        <v>21</v>
      </c>
      <c r="AA103" s="47">
        <v>33</v>
      </c>
      <c r="AB103" s="47">
        <v>17</v>
      </c>
      <c r="AC103" s="47">
        <v>34</v>
      </c>
      <c r="AD103" s="47">
        <v>35</v>
      </c>
      <c r="AE103" s="47">
        <v>7</v>
      </c>
      <c r="AF103" s="47">
        <v>32</v>
      </c>
      <c r="AG103" s="47">
        <v>11</v>
      </c>
      <c r="AH103" s="47">
        <v>25</v>
      </c>
      <c r="AI103" s="47">
        <v>30</v>
      </c>
      <c r="AJ103" s="47">
        <v>28</v>
      </c>
      <c r="AK103" s="47">
        <v>2</v>
      </c>
      <c r="AL103" s="47">
        <v>13</v>
      </c>
      <c r="AM103" s="47">
        <v>37</v>
      </c>
      <c r="AN103" s="47"/>
      <c r="AO103" s="47"/>
      <c r="AP103" s="47"/>
      <c r="AQ103" s="47"/>
    </row>
    <row r="104" spans="1:43" x14ac:dyDescent="0.15">
      <c r="A104" s="42" t="s">
        <v>2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74"/>
      <c r="AN104" s="45"/>
    </row>
    <row r="105" spans="1:43" x14ac:dyDescent="0.15">
      <c r="A105" s="40" t="s">
        <v>44</v>
      </c>
      <c r="B105" s="54"/>
      <c r="C105" s="47">
        <v>1</v>
      </c>
      <c r="D105" s="47">
        <v>2</v>
      </c>
      <c r="E105" s="47">
        <v>3</v>
      </c>
      <c r="F105" s="47">
        <v>4</v>
      </c>
      <c r="G105" s="47">
        <v>5</v>
      </c>
      <c r="H105" s="47">
        <v>6</v>
      </c>
      <c r="I105" s="47">
        <v>7</v>
      </c>
      <c r="J105" s="47">
        <v>8</v>
      </c>
      <c r="K105" s="47">
        <v>9</v>
      </c>
      <c r="L105" s="47">
        <v>9</v>
      </c>
      <c r="M105" s="47">
        <v>11</v>
      </c>
      <c r="N105" s="47">
        <v>12</v>
      </c>
      <c r="O105" s="47">
        <v>13</v>
      </c>
      <c r="P105" s="47">
        <v>14</v>
      </c>
      <c r="Q105" s="47">
        <v>15</v>
      </c>
      <c r="R105" s="47">
        <v>16</v>
      </c>
      <c r="S105" s="47">
        <v>17</v>
      </c>
      <c r="T105" s="47">
        <v>17</v>
      </c>
      <c r="U105" s="47">
        <v>19</v>
      </c>
      <c r="V105" s="47">
        <v>20</v>
      </c>
      <c r="W105" s="47">
        <v>21</v>
      </c>
      <c r="X105" s="47">
        <v>22</v>
      </c>
      <c r="Y105" s="47">
        <v>23</v>
      </c>
      <c r="Z105" s="47">
        <v>24</v>
      </c>
      <c r="AA105" s="47">
        <v>24</v>
      </c>
      <c r="AB105" s="47">
        <v>26</v>
      </c>
      <c r="AC105" s="47">
        <v>27</v>
      </c>
      <c r="AD105" s="47">
        <v>28</v>
      </c>
      <c r="AE105" s="47">
        <v>29</v>
      </c>
      <c r="AF105" s="47">
        <v>30</v>
      </c>
      <c r="AG105" s="53">
        <v>31</v>
      </c>
      <c r="AH105" s="47">
        <v>32</v>
      </c>
      <c r="AI105" s="47">
        <v>33</v>
      </c>
      <c r="AJ105" s="53">
        <v>34</v>
      </c>
      <c r="AK105" s="47">
        <v>35</v>
      </c>
      <c r="AL105" s="53">
        <v>36</v>
      </c>
      <c r="AM105" s="53">
        <v>37</v>
      </c>
    </row>
    <row r="106" spans="1:43" ht="56.25" x14ac:dyDescent="0.15">
      <c r="A106" s="52" t="s">
        <v>53</v>
      </c>
      <c r="B106" s="35" t="s">
        <v>42</v>
      </c>
      <c r="C106" s="32" t="s">
        <v>41</v>
      </c>
      <c r="D106" s="31" t="s">
        <v>40</v>
      </c>
      <c r="E106" s="31" t="s">
        <v>39</v>
      </c>
      <c r="F106" s="31" t="s">
        <v>38</v>
      </c>
      <c r="G106" s="31" t="s">
        <v>37</v>
      </c>
      <c r="H106" s="31" t="s">
        <v>36</v>
      </c>
      <c r="I106" s="31" t="s">
        <v>35</v>
      </c>
      <c r="J106" s="31" t="s">
        <v>34</v>
      </c>
      <c r="K106" s="31" t="s">
        <v>33</v>
      </c>
      <c r="L106" s="31" t="s">
        <v>32</v>
      </c>
      <c r="M106" s="31" t="s">
        <v>31</v>
      </c>
      <c r="N106" s="31" t="s">
        <v>30</v>
      </c>
      <c r="O106" s="31" t="s">
        <v>29</v>
      </c>
      <c r="P106" s="31" t="s">
        <v>28</v>
      </c>
      <c r="Q106" s="31" t="s">
        <v>27</v>
      </c>
      <c r="R106" s="31" t="s">
        <v>26</v>
      </c>
      <c r="S106" s="31" t="s">
        <v>25</v>
      </c>
      <c r="T106" s="31" t="s">
        <v>24</v>
      </c>
      <c r="U106" s="31" t="s">
        <v>23</v>
      </c>
      <c r="V106" s="31" t="s">
        <v>22</v>
      </c>
      <c r="W106" s="31" t="s">
        <v>21</v>
      </c>
      <c r="X106" s="31" t="s">
        <v>20</v>
      </c>
      <c r="Y106" s="31" t="s">
        <v>19</v>
      </c>
      <c r="Z106" s="31" t="s">
        <v>18</v>
      </c>
      <c r="AA106" s="31" t="s">
        <v>17</v>
      </c>
      <c r="AB106" s="31" t="s">
        <v>16</v>
      </c>
      <c r="AC106" s="31" t="s">
        <v>15</v>
      </c>
      <c r="AD106" s="31" t="s">
        <v>14</v>
      </c>
      <c r="AE106" s="31" t="s">
        <v>13</v>
      </c>
      <c r="AF106" s="31" t="s">
        <v>12</v>
      </c>
      <c r="AG106" s="31" t="s">
        <v>11</v>
      </c>
      <c r="AH106" s="31" t="s">
        <v>10</v>
      </c>
      <c r="AI106" s="31" t="s">
        <v>9</v>
      </c>
      <c r="AJ106" s="31" t="s">
        <v>8</v>
      </c>
      <c r="AK106" s="31" t="s">
        <v>7</v>
      </c>
      <c r="AL106" s="31" t="s">
        <v>6</v>
      </c>
      <c r="AM106" s="29" t="s">
        <v>5</v>
      </c>
      <c r="AN106" s="51" t="s">
        <v>4</v>
      </c>
    </row>
    <row r="107" spans="1:43" x14ac:dyDescent="0.15">
      <c r="A107" s="12" t="str">
        <f>A91</f>
        <v>全体(n = 1566 )　　</v>
      </c>
      <c r="B107" s="11">
        <f>B91</f>
        <v>1566</v>
      </c>
      <c r="C107" s="28">
        <v>590</v>
      </c>
      <c r="D107" s="27">
        <v>534</v>
      </c>
      <c r="E107" s="27">
        <v>395</v>
      </c>
      <c r="F107" s="27">
        <v>330</v>
      </c>
      <c r="G107" s="27">
        <v>308</v>
      </c>
      <c r="H107" s="27">
        <v>301</v>
      </c>
      <c r="I107" s="27">
        <v>271</v>
      </c>
      <c r="J107" s="27">
        <v>252</v>
      </c>
      <c r="K107" s="27">
        <v>217</v>
      </c>
      <c r="L107" s="27">
        <v>201</v>
      </c>
      <c r="M107" s="27">
        <v>187</v>
      </c>
      <c r="N107" s="27">
        <v>182</v>
      </c>
      <c r="O107" s="27">
        <v>180</v>
      </c>
      <c r="P107" s="27">
        <v>178</v>
      </c>
      <c r="Q107" s="27">
        <v>162</v>
      </c>
      <c r="R107" s="27">
        <v>149</v>
      </c>
      <c r="S107" s="27">
        <v>138</v>
      </c>
      <c r="T107" s="27">
        <v>137</v>
      </c>
      <c r="U107" s="27">
        <v>136</v>
      </c>
      <c r="V107" s="27">
        <v>131</v>
      </c>
      <c r="W107" s="27">
        <v>117</v>
      </c>
      <c r="X107" s="27">
        <v>114</v>
      </c>
      <c r="Y107" s="27">
        <v>113</v>
      </c>
      <c r="Z107" s="27">
        <v>100</v>
      </c>
      <c r="AA107" s="27">
        <v>94</v>
      </c>
      <c r="AB107" s="27">
        <v>92</v>
      </c>
      <c r="AC107" s="27">
        <v>81</v>
      </c>
      <c r="AD107" s="27">
        <v>77</v>
      </c>
      <c r="AE107" s="27">
        <v>77</v>
      </c>
      <c r="AF107" s="27">
        <v>75</v>
      </c>
      <c r="AG107" s="27">
        <v>73</v>
      </c>
      <c r="AH107" s="27">
        <v>64</v>
      </c>
      <c r="AI107" s="27">
        <v>61</v>
      </c>
      <c r="AJ107" s="27">
        <v>54</v>
      </c>
      <c r="AK107" s="27">
        <v>47</v>
      </c>
      <c r="AL107" s="27">
        <v>19</v>
      </c>
      <c r="AM107" s="25">
        <v>122</v>
      </c>
      <c r="AN107" s="51">
        <f>SUM(C107:AM107)</f>
        <v>6359</v>
      </c>
    </row>
    <row r="108" spans="1:43" x14ac:dyDescent="0.15">
      <c r="A108" s="6"/>
      <c r="B108" s="5">
        <f>B92</f>
        <v>100</v>
      </c>
      <c r="C108" s="4">
        <v>37.700000000000003</v>
      </c>
      <c r="D108" s="3">
        <v>34.1</v>
      </c>
      <c r="E108" s="3">
        <v>25.2</v>
      </c>
      <c r="F108" s="3">
        <v>21.1</v>
      </c>
      <c r="G108" s="3">
        <v>19.7</v>
      </c>
      <c r="H108" s="3">
        <v>19.2</v>
      </c>
      <c r="I108" s="3">
        <v>17.3</v>
      </c>
      <c r="J108" s="3">
        <v>16.100000000000001</v>
      </c>
      <c r="K108" s="3">
        <v>13.9</v>
      </c>
      <c r="L108" s="3">
        <v>12.8</v>
      </c>
      <c r="M108" s="3">
        <v>11.9</v>
      </c>
      <c r="N108" s="3">
        <v>11.6</v>
      </c>
      <c r="O108" s="3">
        <v>11.5</v>
      </c>
      <c r="P108" s="3">
        <v>11.4</v>
      </c>
      <c r="Q108" s="3">
        <v>10.3</v>
      </c>
      <c r="R108" s="3">
        <v>9.5</v>
      </c>
      <c r="S108" s="3">
        <v>8.8000000000000007</v>
      </c>
      <c r="T108" s="3">
        <v>8.6999999999999993</v>
      </c>
      <c r="U108" s="3">
        <v>8.6999999999999993</v>
      </c>
      <c r="V108" s="3">
        <v>8.4</v>
      </c>
      <c r="W108" s="3">
        <v>7.5</v>
      </c>
      <c r="X108" s="3">
        <v>7.3</v>
      </c>
      <c r="Y108" s="3">
        <v>7.2</v>
      </c>
      <c r="Z108" s="3">
        <v>6.4</v>
      </c>
      <c r="AA108" s="3">
        <v>6</v>
      </c>
      <c r="AB108" s="3">
        <v>5.9</v>
      </c>
      <c r="AC108" s="3">
        <v>5.2</v>
      </c>
      <c r="AD108" s="3">
        <v>4.9000000000000004</v>
      </c>
      <c r="AE108" s="3">
        <v>4.9000000000000004</v>
      </c>
      <c r="AF108" s="3">
        <v>4.8</v>
      </c>
      <c r="AG108" s="3">
        <v>4.7</v>
      </c>
      <c r="AH108" s="3">
        <v>4.0999999999999996</v>
      </c>
      <c r="AI108" s="3">
        <v>3.9</v>
      </c>
      <c r="AJ108" s="3">
        <v>3.4</v>
      </c>
      <c r="AK108" s="3">
        <v>3</v>
      </c>
      <c r="AL108" s="3">
        <v>1.2</v>
      </c>
      <c r="AM108" s="1">
        <v>7.8</v>
      </c>
      <c r="AN108" s="45"/>
    </row>
    <row r="109" spans="1:43" x14ac:dyDescent="0.15">
      <c r="A109" s="12" t="str">
        <f>A93</f>
        <v>岐阜圏域(n = 622 )　　</v>
      </c>
      <c r="B109" s="11">
        <f>B93</f>
        <v>622</v>
      </c>
      <c r="C109" s="10">
        <v>239</v>
      </c>
      <c r="D109" s="9">
        <v>208</v>
      </c>
      <c r="E109" s="9">
        <v>130</v>
      </c>
      <c r="F109" s="9">
        <v>142</v>
      </c>
      <c r="G109" s="9">
        <v>134</v>
      </c>
      <c r="H109" s="9">
        <v>95</v>
      </c>
      <c r="I109" s="9">
        <v>112</v>
      </c>
      <c r="J109" s="9">
        <v>104</v>
      </c>
      <c r="K109" s="9">
        <v>84</v>
      </c>
      <c r="L109" s="9">
        <v>77</v>
      </c>
      <c r="M109" s="9">
        <v>74</v>
      </c>
      <c r="N109" s="9">
        <v>72</v>
      </c>
      <c r="O109" s="9">
        <v>68</v>
      </c>
      <c r="P109" s="9">
        <v>78</v>
      </c>
      <c r="Q109" s="9">
        <v>65</v>
      </c>
      <c r="R109" s="9">
        <v>61</v>
      </c>
      <c r="S109" s="9">
        <v>43</v>
      </c>
      <c r="T109" s="9">
        <v>58</v>
      </c>
      <c r="U109" s="9">
        <v>49</v>
      </c>
      <c r="V109" s="9">
        <v>51</v>
      </c>
      <c r="W109" s="9">
        <v>41</v>
      </c>
      <c r="X109" s="9">
        <v>44</v>
      </c>
      <c r="Y109" s="9">
        <v>44</v>
      </c>
      <c r="Z109" s="9">
        <v>32</v>
      </c>
      <c r="AA109" s="9">
        <v>42</v>
      </c>
      <c r="AB109" s="9">
        <v>40</v>
      </c>
      <c r="AC109" s="9">
        <v>43</v>
      </c>
      <c r="AD109" s="9">
        <v>34</v>
      </c>
      <c r="AE109" s="9">
        <v>32</v>
      </c>
      <c r="AF109" s="9">
        <v>35</v>
      </c>
      <c r="AG109" s="9">
        <v>30</v>
      </c>
      <c r="AH109" s="9">
        <v>26</v>
      </c>
      <c r="AI109" s="9">
        <v>25</v>
      </c>
      <c r="AJ109" s="9">
        <v>24</v>
      </c>
      <c r="AK109" s="9">
        <v>11</v>
      </c>
      <c r="AL109" s="9">
        <v>9</v>
      </c>
      <c r="AM109" s="7">
        <v>46</v>
      </c>
      <c r="AN109" s="51">
        <f>SUM(C109:AM109)</f>
        <v>2502</v>
      </c>
    </row>
    <row r="110" spans="1:43" x14ac:dyDescent="0.15">
      <c r="A110" s="6"/>
      <c r="B110" s="5">
        <f>B94</f>
        <v>100</v>
      </c>
      <c r="C110" s="4">
        <v>38.4</v>
      </c>
      <c r="D110" s="3">
        <v>33.4</v>
      </c>
      <c r="E110" s="3">
        <v>20.9</v>
      </c>
      <c r="F110" s="3">
        <v>22.8</v>
      </c>
      <c r="G110" s="3">
        <v>21.5</v>
      </c>
      <c r="H110" s="3">
        <v>15.3</v>
      </c>
      <c r="I110" s="3">
        <v>18</v>
      </c>
      <c r="J110" s="3">
        <v>16.7</v>
      </c>
      <c r="K110" s="3">
        <v>13.5</v>
      </c>
      <c r="L110" s="3">
        <v>12.4</v>
      </c>
      <c r="M110" s="3">
        <v>11.9</v>
      </c>
      <c r="N110" s="3">
        <v>11.6</v>
      </c>
      <c r="O110" s="3">
        <v>10.9</v>
      </c>
      <c r="P110" s="3">
        <v>12.5</v>
      </c>
      <c r="Q110" s="3">
        <v>10.5</v>
      </c>
      <c r="R110" s="3">
        <v>9.8000000000000007</v>
      </c>
      <c r="S110" s="3">
        <v>6.9</v>
      </c>
      <c r="T110" s="3">
        <v>9.3000000000000007</v>
      </c>
      <c r="U110" s="3">
        <v>7.9</v>
      </c>
      <c r="V110" s="3">
        <v>8.1999999999999993</v>
      </c>
      <c r="W110" s="3">
        <v>6.6</v>
      </c>
      <c r="X110" s="3">
        <v>7.1</v>
      </c>
      <c r="Y110" s="3">
        <v>7.1</v>
      </c>
      <c r="Z110" s="3">
        <v>5.0999999999999996</v>
      </c>
      <c r="AA110" s="3">
        <v>6.8</v>
      </c>
      <c r="AB110" s="3">
        <v>6.4</v>
      </c>
      <c r="AC110" s="3">
        <v>6.9</v>
      </c>
      <c r="AD110" s="3">
        <v>5.5</v>
      </c>
      <c r="AE110" s="3">
        <v>5.0999999999999996</v>
      </c>
      <c r="AF110" s="3">
        <v>5.6</v>
      </c>
      <c r="AG110" s="3">
        <v>4.8</v>
      </c>
      <c r="AH110" s="3">
        <v>4.2</v>
      </c>
      <c r="AI110" s="3">
        <v>4</v>
      </c>
      <c r="AJ110" s="3">
        <v>3.9</v>
      </c>
      <c r="AK110" s="3">
        <v>1.8</v>
      </c>
      <c r="AL110" s="3">
        <v>1.4</v>
      </c>
      <c r="AM110" s="1">
        <v>7.4</v>
      </c>
      <c r="AN110" s="45"/>
    </row>
    <row r="111" spans="1:43" ht="13.5" customHeight="1" x14ac:dyDescent="0.15">
      <c r="A111" s="12" t="str">
        <f>A95</f>
        <v>西濃圏域(n = 279 )　　</v>
      </c>
      <c r="B111" s="11">
        <f>B95</f>
        <v>279</v>
      </c>
      <c r="C111" s="10">
        <v>107</v>
      </c>
      <c r="D111" s="9">
        <v>103</v>
      </c>
      <c r="E111" s="9">
        <v>65</v>
      </c>
      <c r="F111" s="9">
        <v>59</v>
      </c>
      <c r="G111" s="9">
        <v>59</v>
      </c>
      <c r="H111" s="9">
        <v>54</v>
      </c>
      <c r="I111" s="9">
        <v>45</v>
      </c>
      <c r="J111" s="9">
        <v>53</v>
      </c>
      <c r="K111" s="9">
        <v>31</v>
      </c>
      <c r="L111" s="9">
        <v>46</v>
      </c>
      <c r="M111" s="9">
        <v>34</v>
      </c>
      <c r="N111" s="9">
        <v>35</v>
      </c>
      <c r="O111" s="9">
        <v>27</v>
      </c>
      <c r="P111" s="9">
        <v>35</v>
      </c>
      <c r="Q111" s="9">
        <v>24</v>
      </c>
      <c r="R111" s="9">
        <v>26</v>
      </c>
      <c r="S111" s="9">
        <v>23</v>
      </c>
      <c r="T111" s="9">
        <v>26</v>
      </c>
      <c r="U111" s="9">
        <v>31</v>
      </c>
      <c r="V111" s="9">
        <v>27</v>
      </c>
      <c r="W111" s="9">
        <v>17</v>
      </c>
      <c r="X111" s="9">
        <v>25</v>
      </c>
      <c r="Y111" s="9">
        <v>20</v>
      </c>
      <c r="Z111" s="9">
        <v>22</v>
      </c>
      <c r="AA111" s="9">
        <v>12</v>
      </c>
      <c r="AB111" s="9">
        <v>19</v>
      </c>
      <c r="AC111" s="9">
        <v>18</v>
      </c>
      <c r="AD111" s="9">
        <v>12</v>
      </c>
      <c r="AE111" s="9">
        <v>17</v>
      </c>
      <c r="AF111" s="9">
        <v>13</v>
      </c>
      <c r="AG111" s="9">
        <v>16</v>
      </c>
      <c r="AH111" s="9">
        <v>10</v>
      </c>
      <c r="AI111" s="9">
        <v>14</v>
      </c>
      <c r="AJ111" s="9">
        <v>5</v>
      </c>
      <c r="AK111" s="9">
        <v>7</v>
      </c>
      <c r="AL111" s="9">
        <v>2</v>
      </c>
      <c r="AM111" s="7">
        <v>16</v>
      </c>
      <c r="AN111" s="51">
        <f>SUM(C111:AM111)</f>
        <v>1155</v>
      </c>
    </row>
    <row r="112" spans="1:43" x14ac:dyDescent="0.15">
      <c r="A112" s="6"/>
      <c r="B112" s="5">
        <f>B96</f>
        <v>100</v>
      </c>
      <c r="C112" s="4">
        <v>38.4</v>
      </c>
      <c r="D112" s="3">
        <v>36.9</v>
      </c>
      <c r="E112" s="3">
        <v>23.3</v>
      </c>
      <c r="F112" s="3">
        <v>21.1</v>
      </c>
      <c r="G112" s="3">
        <v>21.1</v>
      </c>
      <c r="H112" s="3">
        <v>19.399999999999999</v>
      </c>
      <c r="I112" s="3">
        <v>16.100000000000001</v>
      </c>
      <c r="J112" s="3">
        <v>19</v>
      </c>
      <c r="K112" s="3">
        <v>11.1</v>
      </c>
      <c r="L112" s="3">
        <v>16.5</v>
      </c>
      <c r="M112" s="3">
        <v>12.2</v>
      </c>
      <c r="N112" s="3">
        <v>12.5</v>
      </c>
      <c r="O112" s="3">
        <v>9.6999999999999993</v>
      </c>
      <c r="P112" s="3">
        <v>12.5</v>
      </c>
      <c r="Q112" s="3">
        <v>8.6</v>
      </c>
      <c r="R112" s="3">
        <v>9.3000000000000007</v>
      </c>
      <c r="S112" s="3">
        <v>8.1999999999999993</v>
      </c>
      <c r="T112" s="3">
        <v>9.3000000000000007</v>
      </c>
      <c r="U112" s="3">
        <v>11.1</v>
      </c>
      <c r="V112" s="3">
        <v>9.6999999999999993</v>
      </c>
      <c r="W112" s="3">
        <v>6.1</v>
      </c>
      <c r="X112" s="3">
        <v>9</v>
      </c>
      <c r="Y112" s="3">
        <v>7.2</v>
      </c>
      <c r="Z112" s="3">
        <v>7.9</v>
      </c>
      <c r="AA112" s="3">
        <v>4.3</v>
      </c>
      <c r="AB112" s="3">
        <v>6.8</v>
      </c>
      <c r="AC112" s="3">
        <v>6.5</v>
      </c>
      <c r="AD112" s="3">
        <v>4.3</v>
      </c>
      <c r="AE112" s="3">
        <v>6.1</v>
      </c>
      <c r="AF112" s="3">
        <v>4.7</v>
      </c>
      <c r="AG112" s="3">
        <v>5.7</v>
      </c>
      <c r="AH112" s="3">
        <v>3.6</v>
      </c>
      <c r="AI112" s="3">
        <v>5</v>
      </c>
      <c r="AJ112" s="3">
        <v>1.8</v>
      </c>
      <c r="AK112" s="3">
        <v>2.5</v>
      </c>
      <c r="AL112" s="3">
        <v>0.7</v>
      </c>
      <c r="AM112" s="1">
        <v>5.7</v>
      </c>
      <c r="AN112" s="45"/>
    </row>
    <row r="113" spans="1:40" ht="13.5" customHeight="1" x14ac:dyDescent="0.15">
      <c r="A113" s="12" t="str">
        <f>A97</f>
        <v>中濃圏域(n = 274 )　　</v>
      </c>
      <c r="B113" s="11">
        <f>B97</f>
        <v>274</v>
      </c>
      <c r="C113" s="10">
        <v>98</v>
      </c>
      <c r="D113" s="9">
        <v>91</v>
      </c>
      <c r="E113" s="9">
        <v>72</v>
      </c>
      <c r="F113" s="9">
        <v>55</v>
      </c>
      <c r="G113" s="9">
        <v>51</v>
      </c>
      <c r="H113" s="9">
        <v>54</v>
      </c>
      <c r="I113" s="9">
        <v>48</v>
      </c>
      <c r="J113" s="9">
        <v>36</v>
      </c>
      <c r="K113" s="9">
        <v>44</v>
      </c>
      <c r="L113" s="9">
        <v>24</v>
      </c>
      <c r="M113" s="9">
        <v>32</v>
      </c>
      <c r="N113" s="9">
        <v>42</v>
      </c>
      <c r="O113" s="9">
        <v>31</v>
      </c>
      <c r="P113" s="9">
        <v>27</v>
      </c>
      <c r="Q113" s="9">
        <v>29</v>
      </c>
      <c r="R113" s="9">
        <v>27</v>
      </c>
      <c r="S113" s="9">
        <v>21</v>
      </c>
      <c r="T113" s="9">
        <v>19</v>
      </c>
      <c r="U113" s="9">
        <v>20</v>
      </c>
      <c r="V113" s="9">
        <v>20</v>
      </c>
      <c r="W113" s="9">
        <v>26</v>
      </c>
      <c r="X113" s="9">
        <v>21</v>
      </c>
      <c r="Y113" s="9">
        <v>22</v>
      </c>
      <c r="Z113" s="9">
        <v>23</v>
      </c>
      <c r="AA113" s="9">
        <v>19</v>
      </c>
      <c r="AB113" s="9">
        <v>17</v>
      </c>
      <c r="AC113" s="9">
        <v>9</v>
      </c>
      <c r="AD113" s="9">
        <v>17</v>
      </c>
      <c r="AE113" s="9">
        <v>10</v>
      </c>
      <c r="AF113" s="9">
        <v>9</v>
      </c>
      <c r="AG113" s="9">
        <v>7</v>
      </c>
      <c r="AH113" s="9">
        <v>14</v>
      </c>
      <c r="AI113" s="9">
        <v>11</v>
      </c>
      <c r="AJ113" s="9">
        <v>9</v>
      </c>
      <c r="AK113" s="9">
        <v>9</v>
      </c>
      <c r="AL113" s="9">
        <v>2</v>
      </c>
      <c r="AM113" s="7">
        <v>27</v>
      </c>
      <c r="AN113" s="51">
        <f>SUM(C113:AM113)</f>
        <v>1093</v>
      </c>
    </row>
    <row r="114" spans="1:40" x14ac:dyDescent="0.15">
      <c r="A114" s="6"/>
      <c r="B114" s="5">
        <f>B98</f>
        <v>100</v>
      </c>
      <c r="C114" s="4">
        <v>35.799999999999997</v>
      </c>
      <c r="D114" s="3">
        <v>33.200000000000003</v>
      </c>
      <c r="E114" s="3">
        <v>26.3</v>
      </c>
      <c r="F114" s="3">
        <v>20.100000000000001</v>
      </c>
      <c r="G114" s="3">
        <v>18.600000000000001</v>
      </c>
      <c r="H114" s="3">
        <v>19.7</v>
      </c>
      <c r="I114" s="3">
        <v>17.5</v>
      </c>
      <c r="J114" s="3">
        <v>13.1</v>
      </c>
      <c r="K114" s="3">
        <v>16.100000000000001</v>
      </c>
      <c r="L114" s="3">
        <v>8.8000000000000007</v>
      </c>
      <c r="M114" s="3">
        <v>11.7</v>
      </c>
      <c r="N114" s="3">
        <v>15.3</v>
      </c>
      <c r="O114" s="3">
        <v>11.3</v>
      </c>
      <c r="P114" s="3">
        <v>9.9</v>
      </c>
      <c r="Q114" s="3">
        <v>10.6</v>
      </c>
      <c r="R114" s="3">
        <v>9.9</v>
      </c>
      <c r="S114" s="3">
        <v>7.7</v>
      </c>
      <c r="T114" s="3">
        <v>6.9</v>
      </c>
      <c r="U114" s="3">
        <v>7.3</v>
      </c>
      <c r="V114" s="3">
        <v>7.3</v>
      </c>
      <c r="W114" s="3">
        <v>9.5</v>
      </c>
      <c r="X114" s="3">
        <v>7.7</v>
      </c>
      <c r="Y114" s="3">
        <v>8</v>
      </c>
      <c r="Z114" s="3">
        <v>8.4</v>
      </c>
      <c r="AA114" s="3">
        <v>6.9</v>
      </c>
      <c r="AB114" s="3">
        <v>6.2</v>
      </c>
      <c r="AC114" s="3">
        <v>3.3</v>
      </c>
      <c r="AD114" s="3">
        <v>6.2</v>
      </c>
      <c r="AE114" s="3">
        <v>3.6</v>
      </c>
      <c r="AF114" s="3">
        <v>3.3</v>
      </c>
      <c r="AG114" s="3">
        <v>2.6</v>
      </c>
      <c r="AH114" s="3">
        <v>5.0999999999999996</v>
      </c>
      <c r="AI114" s="3">
        <v>4</v>
      </c>
      <c r="AJ114" s="3">
        <v>3.3</v>
      </c>
      <c r="AK114" s="3">
        <v>3.3</v>
      </c>
      <c r="AL114" s="3">
        <v>0.7</v>
      </c>
      <c r="AM114" s="1">
        <v>9.9</v>
      </c>
      <c r="AN114" s="45"/>
    </row>
    <row r="115" spans="1:40" ht="13.5" customHeight="1" x14ac:dyDescent="0.15">
      <c r="A115" s="12" t="str">
        <f>A99</f>
        <v>東濃圏域(n = 257 )　　</v>
      </c>
      <c r="B115" s="11">
        <f>B99</f>
        <v>257</v>
      </c>
      <c r="C115" s="10">
        <v>96</v>
      </c>
      <c r="D115" s="9">
        <v>95</v>
      </c>
      <c r="E115" s="9">
        <v>88</v>
      </c>
      <c r="F115" s="9">
        <v>51</v>
      </c>
      <c r="G115" s="9">
        <v>43</v>
      </c>
      <c r="H115" s="9">
        <v>58</v>
      </c>
      <c r="I115" s="9">
        <v>53</v>
      </c>
      <c r="J115" s="9">
        <v>40</v>
      </c>
      <c r="K115" s="9">
        <v>41</v>
      </c>
      <c r="L115" s="9">
        <v>29</v>
      </c>
      <c r="M115" s="9">
        <v>29</v>
      </c>
      <c r="N115" s="9">
        <v>20</v>
      </c>
      <c r="O115" s="9">
        <v>36</v>
      </c>
      <c r="P115" s="9">
        <v>27</v>
      </c>
      <c r="Q115" s="9">
        <v>27</v>
      </c>
      <c r="R115" s="9">
        <v>19</v>
      </c>
      <c r="S115" s="9">
        <v>36</v>
      </c>
      <c r="T115" s="9">
        <v>22</v>
      </c>
      <c r="U115" s="9">
        <v>25</v>
      </c>
      <c r="V115" s="9">
        <v>24</v>
      </c>
      <c r="W115" s="9">
        <v>16</v>
      </c>
      <c r="X115" s="9">
        <v>13</v>
      </c>
      <c r="Y115" s="9">
        <v>15</v>
      </c>
      <c r="Z115" s="9">
        <v>13</v>
      </c>
      <c r="AA115" s="9">
        <v>13</v>
      </c>
      <c r="AB115" s="9">
        <v>13</v>
      </c>
      <c r="AC115" s="9">
        <v>8</v>
      </c>
      <c r="AD115" s="9">
        <v>10</v>
      </c>
      <c r="AE115" s="9">
        <v>14</v>
      </c>
      <c r="AF115" s="9">
        <v>11</v>
      </c>
      <c r="AG115" s="9">
        <v>14</v>
      </c>
      <c r="AH115" s="9">
        <v>10</v>
      </c>
      <c r="AI115" s="9">
        <v>6</v>
      </c>
      <c r="AJ115" s="9">
        <v>11</v>
      </c>
      <c r="AK115" s="9">
        <v>14</v>
      </c>
      <c r="AL115" s="9">
        <v>6</v>
      </c>
      <c r="AM115" s="7">
        <v>19</v>
      </c>
      <c r="AN115" s="51">
        <f>SUM(C115:AM115)</f>
        <v>1065</v>
      </c>
    </row>
    <row r="116" spans="1:40" x14ac:dyDescent="0.15">
      <c r="A116" s="6"/>
      <c r="B116" s="5">
        <f>B100</f>
        <v>100</v>
      </c>
      <c r="C116" s="4">
        <v>37.4</v>
      </c>
      <c r="D116" s="3">
        <v>37</v>
      </c>
      <c r="E116" s="3">
        <v>34.200000000000003</v>
      </c>
      <c r="F116" s="3">
        <v>19.8</v>
      </c>
      <c r="G116" s="3">
        <v>16.7</v>
      </c>
      <c r="H116" s="3">
        <v>22.6</v>
      </c>
      <c r="I116" s="3">
        <v>20.6</v>
      </c>
      <c r="J116" s="3">
        <v>15.6</v>
      </c>
      <c r="K116" s="3">
        <v>16</v>
      </c>
      <c r="L116" s="3">
        <v>11.3</v>
      </c>
      <c r="M116" s="3">
        <v>11.3</v>
      </c>
      <c r="N116" s="3">
        <v>7.8</v>
      </c>
      <c r="O116" s="3">
        <v>14</v>
      </c>
      <c r="P116" s="3">
        <v>10.5</v>
      </c>
      <c r="Q116" s="3">
        <v>10.5</v>
      </c>
      <c r="R116" s="3">
        <v>7.4</v>
      </c>
      <c r="S116" s="3">
        <v>14</v>
      </c>
      <c r="T116" s="3">
        <v>8.6</v>
      </c>
      <c r="U116" s="3">
        <v>9.6999999999999993</v>
      </c>
      <c r="V116" s="3">
        <v>9.3000000000000007</v>
      </c>
      <c r="W116" s="3">
        <v>6.2</v>
      </c>
      <c r="X116" s="3">
        <v>5.0999999999999996</v>
      </c>
      <c r="Y116" s="3">
        <v>5.8</v>
      </c>
      <c r="Z116" s="3">
        <v>5.0999999999999996</v>
      </c>
      <c r="AA116" s="3">
        <v>5.0999999999999996</v>
      </c>
      <c r="AB116" s="3">
        <v>5.0999999999999996</v>
      </c>
      <c r="AC116" s="3">
        <v>3.1</v>
      </c>
      <c r="AD116" s="3">
        <v>3.9</v>
      </c>
      <c r="AE116" s="3">
        <v>5.4</v>
      </c>
      <c r="AF116" s="3">
        <v>4.3</v>
      </c>
      <c r="AG116" s="3">
        <v>5.4</v>
      </c>
      <c r="AH116" s="3">
        <v>3.9</v>
      </c>
      <c r="AI116" s="3">
        <v>2.2999999999999998</v>
      </c>
      <c r="AJ116" s="3">
        <v>4.3</v>
      </c>
      <c r="AK116" s="3">
        <v>5.4</v>
      </c>
      <c r="AL116" s="3">
        <v>2.2999999999999998</v>
      </c>
      <c r="AM116" s="1">
        <v>7.4</v>
      </c>
      <c r="AN116" s="45"/>
    </row>
    <row r="117" spans="1:40" ht="13.5" customHeight="1" x14ac:dyDescent="0.15">
      <c r="A117" s="12" t="str">
        <f>A101</f>
        <v>飛騨圏域(n = 112 )　　</v>
      </c>
      <c r="B117" s="11">
        <f>B101</f>
        <v>112</v>
      </c>
      <c r="C117" s="10">
        <v>45</v>
      </c>
      <c r="D117" s="9">
        <v>31</v>
      </c>
      <c r="E117" s="9">
        <v>38</v>
      </c>
      <c r="F117" s="9">
        <v>21</v>
      </c>
      <c r="G117" s="9">
        <v>19</v>
      </c>
      <c r="H117" s="9">
        <v>39</v>
      </c>
      <c r="I117" s="9">
        <v>10</v>
      </c>
      <c r="J117" s="9">
        <v>17</v>
      </c>
      <c r="K117" s="9">
        <v>17</v>
      </c>
      <c r="L117" s="9">
        <v>24</v>
      </c>
      <c r="M117" s="9">
        <v>17</v>
      </c>
      <c r="N117" s="9">
        <v>11</v>
      </c>
      <c r="O117" s="9">
        <v>17</v>
      </c>
      <c r="P117" s="9">
        <v>10</v>
      </c>
      <c r="Q117" s="9">
        <v>16</v>
      </c>
      <c r="R117" s="9">
        <v>13</v>
      </c>
      <c r="S117" s="9">
        <v>15</v>
      </c>
      <c r="T117" s="9">
        <v>10</v>
      </c>
      <c r="U117" s="9">
        <v>9</v>
      </c>
      <c r="V117" s="9">
        <v>9</v>
      </c>
      <c r="W117" s="9">
        <v>16</v>
      </c>
      <c r="X117" s="9">
        <v>11</v>
      </c>
      <c r="Y117" s="9">
        <v>9</v>
      </c>
      <c r="Z117" s="9">
        <v>10</v>
      </c>
      <c r="AA117" s="9">
        <v>7</v>
      </c>
      <c r="AB117" s="9">
        <v>3</v>
      </c>
      <c r="AC117" s="9">
        <v>1</v>
      </c>
      <c r="AD117" s="9">
        <v>4</v>
      </c>
      <c r="AE117" s="9">
        <v>3</v>
      </c>
      <c r="AF117" s="9">
        <v>6</v>
      </c>
      <c r="AG117" s="9">
        <v>5</v>
      </c>
      <c r="AH117" s="9">
        <v>4</v>
      </c>
      <c r="AI117" s="9">
        <v>4</v>
      </c>
      <c r="AJ117" s="9">
        <v>5</v>
      </c>
      <c r="AK117" s="9">
        <v>6</v>
      </c>
      <c r="AL117" s="9">
        <v>0</v>
      </c>
      <c r="AM117" s="7">
        <v>5</v>
      </c>
      <c r="AN117" s="51">
        <f>SUM(C117:AM117)</f>
        <v>487</v>
      </c>
    </row>
    <row r="118" spans="1:40" x14ac:dyDescent="0.15">
      <c r="A118" s="6"/>
      <c r="B118" s="5">
        <f>B102</f>
        <v>100</v>
      </c>
      <c r="C118" s="4">
        <v>40.200000000000003</v>
      </c>
      <c r="D118" s="3">
        <v>27.7</v>
      </c>
      <c r="E118" s="3">
        <v>33.9</v>
      </c>
      <c r="F118" s="3">
        <v>18.8</v>
      </c>
      <c r="G118" s="3">
        <v>17</v>
      </c>
      <c r="H118" s="3">
        <v>34.799999999999997</v>
      </c>
      <c r="I118" s="3">
        <v>8.9</v>
      </c>
      <c r="J118" s="3">
        <v>15.2</v>
      </c>
      <c r="K118" s="3">
        <v>15.2</v>
      </c>
      <c r="L118" s="3">
        <v>21.4</v>
      </c>
      <c r="M118" s="3">
        <v>15.2</v>
      </c>
      <c r="N118" s="3">
        <v>9.8000000000000007</v>
      </c>
      <c r="O118" s="3">
        <v>15.2</v>
      </c>
      <c r="P118" s="3">
        <v>8.9</v>
      </c>
      <c r="Q118" s="3">
        <v>14.3</v>
      </c>
      <c r="R118" s="3">
        <v>11.6</v>
      </c>
      <c r="S118" s="3">
        <v>13.4</v>
      </c>
      <c r="T118" s="3">
        <v>8.9</v>
      </c>
      <c r="U118" s="3">
        <v>8</v>
      </c>
      <c r="V118" s="3">
        <v>8</v>
      </c>
      <c r="W118" s="3">
        <v>14.3</v>
      </c>
      <c r="X118" s="3">
        <v>9.8000000000000007</v>
      </c>
      <c r="Y118" s="3">
        <v>8</v>
      </c>
      <c r="Z118" s="3">
        <v>8.9</v>
      </c>
      <c r="AA118" s="3">
        <v>6.3</v>
      </c>
      <c r="AB118" s="3">
        <v>2.7</v>
      </c>
      <c r="AC118" s="3">
        <v>0.9</v>
      </c>
      <c r="AD118" s="3">
        <v>3.6</v>
      </c>
      <c r="AE118" s="3">
        <v>2.7</v>
      </c>
      <c r="AF118" s="3">
        <v>5.4</v>
      </c>
      <c r="AG118" s="3">
        <v>4.5</v>
      </c>
      <c r="AH118" s="3">
        <v>3.6</v>
      </c>
      <c r="AI118" s="3">
        <v>3.6</v>
      </c>
      <c r="AJ118" s="3">
        <v>4.5</v>
      </c>
      <c r="AK118" s="3">
        <v>5.4</v>
      </c>
      <c r="AL118" s="3">
        <v>0</v>
      </c>
      <c r="AM118" s="1">
        <v>4.5</v>
      </c>
      <c r="AN118" s="50"/>
    </row>
    <row r="119" spans="1:40" s="46" customFormat="1" x14ac:dyDescent="0.15">
      <c r="A119" s="49"/>
      <c r="B119" s="47"/>
      <c r="C119" s="47">
        <v>1</v>
      </c>
      <c r="D119" s="47">
        <v>2</v>
      </c>
      <c r="E119" s="47">
        <v>3</v>
      </c>
      <c r="F119" s="47">
        <v>4</v>
      </c>
      <c r="G119" s="47">
        <v>5</v>
      </c>
      <c r="H119" s="47">
        <v>6</v>
      </c>
      <c r="I119" s="47">
        <v>7</v>
      </c>
      <c r="J119" s="47">
        <v>8</v>
      </c>
      <c r="K119" s="47">
        <v>9</v>
      </c>
      <c r="L119" s="47">
        <v>10</v>
      </c>
      <c r="M119" s="47">
        <v>11</v>
      </c>
      <c r="N119" s="47">
        <v>12</v>
      </c>
      <c r="O119" s="47">
        <v>13</v>
      </c>
      <c r="P119" s="47">
        <v>14</v>
      </c>
      <c r="Q119" s="47">
        <v>15</v>
      </c>
      <c r="R119" s="47">
        <v>16</v>
      </c>
      <c r="S119" s="47">
        <v>17</v>
      </c>
      <c r="T119" s="47">
        <v>18</v>
      </c>
      <c r="U119" s="47">
        <v>19</v>
      </c>
      <c r="V119" s="47">
        <v>20</v>
      </c>
      <c r="W119" s="47">
        <v>21</v>
      </c>
      <c r="X119" s="47">
        <v>22</v>
      </c>
      <c r="Y119" s="47">
        <v>23</v>
      </c>
      <c r="Z119" s="47">
        <v>24</v>
      </c>
      <c r="AA119" s="47">
        <v>25</v>
      </c>
      <c r="AB119" s="47">
        <v>26</v>
      </c>
      <c r="AC119" s="47">
        <v>27</v>
      </c>
      <c r="AD119" s="47">
        <v>28</v>
      </c>
      <c r="AE119" s="47">
        <v>29</v>
      </c>
      <c r="AF119" s="47">
        <v>30</v>
      </c>
      <c r="AG119" s="47">
        <v>31</v>
      </c>
      <c r="AH119" s="47">
        <v>32</v>
      </c>
      <c r="AI119" s="47">
        <v>33</v>
      </c>
      <c r="AJ119" s="48">
        <v>34</v>
      </c>
      <c r="AK119" s="48">
        <v>35</v>
      </c>
      <c r="AL119" s="48">
        <v>36</v>
      </c>
      <c r="AM119" s="48">
        <v>37</v>
      </c>
      <c r="AN119" s="47">
        <f>SUM(C119:AM119)</f>
        <v>703</v>
      </c>
    </row>
    <row r="120" spans="1:40" x14ac:dyDescent="0.15">
      <c r="A120" s="42" t="s">
        <v>2</v>
      </c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74"/>
    </row>
    <row r="121" spans="1:40" ht="12.75" customHeight="1" x14ac:dyDescent="0.15">
      <c r="A121" s="40" t="s">
        <v>47</v>
      </c>
      <c r="B121" s="39"/>
      <c r="C121" s="38">
        <v>1</v>
      </c>
      <c r="D121" s="38">
        <v>2</v>
      </c>
      <c r="E121" s="38">
        <v>3</v>
      </c>
      <c r="F121" s="38">
        <v>4</v>
      </c>
      <c r="G121" s="38">
        <v>5</v>
      </c>
      <c r="H121" s="38">
        <v>6</v>
      </c>
      <c r="I121" s="38">
        <v>7</v>
      </c>
      <c r="J121" s="38">
        <v>8</v>
      </c>
      <c r="K121" s="38">
        <v>9</v>
      </c>
      <c r="L121" s="38">
        <v>10</v>
      </c>
      <c r="O121" s="36">
        <v>1</v>
      </c>
      <c r="P121" s="36">
        <v>2</v>
      </c>
      <c r="Q121" s="36">
        <v>3</v>
      </c>
      <c r="R121" s="36">
        <v>4</v>
      </c>
      <c r="S121" s="36">
        <v>5</v>
      </c>
      <c r="T121" s="36">
        <v>6</v>
      </c>
      <c r="U121" s="36">
        <v>7</v>
      </c>
      <c r="V121" s="36">
        <v>8</v>
      </c>
      <c r="W121" s="36">
        <v>9</v>
      </c>
      <c r="X121" s="36">
        <v>10</v>
      </c>
    </row>
    <row r="122" spans="1:40" ht="24" x14ac:dyDescent="0.15">
      <c r="A122" s="33" t="str">
        <f>A90</f>
        <v>【居住圏域別】</v>
      </c>
      <c r="B122" s="35" t="str">
        <f>B71</f>
        <v>調査数</v>
      </c>
      <c r="C122" s="32" t="str">
        <f>C106</f>
        <v>防災対策</v>
      </c>
      <c r="D122" s="31" t="str">
        <f>D106</f>
        <v>高齢者福祉</v>
      </c>
      <c r="E122" s="31" t="str">
        <f>E106</f>
        <v>地域医療の確保</v>
      </c>
      <c r="F122" s="31" t="str">
        <f>F106</f>
        <v>子育て支援</v>
      </c>
      <c r="G122" s="31" t="str">
        <f>G106</f>
        <v>学校教育の充実</v>
      </c>
      <c r="H122" s="31" t="str">
        <f>H106</f>
        <v>若者の県内定着</v>
      </c>
      <c r="I122" s="30" t="str">
        <f>I106</f>
        <v>公共交通の充実</v>
      </c>
      <c r="J122" s="31" t="str">
        <f>J106</f>
        <v>少子化対策</v>
      </c>
      <c r="K122" s="30" t="str">
        <f>K106</f>
        <v>道路整備・維持管理</v>
      </c>
      <c r="L122" s="29" t="str">
        <f>L106</f>
        <v>中小企業支援</v>
      </c>
      <c r="M122" s="92" t="s">
        <v>0</v>
      </c>
      <c r="N122" s="33" t="str">
        <f>A122</f>
        <v>【居住圏域別】</v>
      </c>
      <c r="O122" s="32" t="str">
        <f>C122</f>
        <v>防災対策</v>
      </c>
      <c r="P122" s="31" t="str">
        <f>D122</f>
        <v>高齢者福祉</v>
      </c>
      <c r="Q122" s="31" t="str">
        <f>E122</f>
        <v>地域医療の確保</v>
      </c>
      <c r="R122" s="31" t="str">
        <f>F122</f>
        <v>子育て支援</v>
      </c>
      <c r="S122" s="31" t="str">
        <f>G122</f>
        <v>学校教育の充実</v>
      </c>
      <c r="T122" s="31" t="str">
        <f>H122</f>
        <v>若者の県内定着</v>
      </c>
      <c r="U122" s="31" t="str">
        <f>I122</f>
        <v>公共交通の充実</v>
      </c>
      <c r="V122" s="31" t="str">
        <f>J122</f>
        <v>少子化対策</v>
      </c>
      <c r="W122" s="30" t="str">
        <f>K122</f>
        <v>道路整備・維持管理</v>
      </c>
      <c r="X122" s="29" t="str">
        <f>L122</f>
        <v>中小企業支援</v>
      </c>
    </row>
    <row r="123" spans="1:40" ht="12.75" customHeight="1" x14ac:dyDescent="0.15">
      <c r="A123" s="12" t="str">
        <f>A91</f>
        <v>全体(n = 1566 )　　</v>
      </c>
      <c r="B123" s="11">
        <f>B91</f>
        <v>1566</v>
      </c>
      <c r="C123" s="28">
        <f>C107</f>
        <v>590</v>
      </c>
      <c r="D123" s="27">
        <f>D107</f>
        <v>534</v>
      </c>
      <c r="E123" s="27">
        <f>E107</f>
        <v>395</v>
      </c>
      <c r="F123" s="27">
        <f>F107</f>
        <v>330</v>
      </c>
      <c r="G123" s="27">
        <f>G107</f>
        <v>308</v>
      </c>
      <c r="H123" s="27">
        <f>H107</f>
        <v>301</v>
      </c>
      <c r="I123" s="26">
        <f>I107</f>
        <v>271</v>
      </c>
      <c r="J123" s="27">
        <f>J107</f>
        <v>252</v>
      </c>
      <c r="K123" s="26">
        <f>K107</f>
        <v>217</v>
      </c>
      <c r="L123" s="25">
        <f>L107</f>
        <v>201</v>
      </c>
      <c r="N123" s="24" t="str">
        <f>A125</f>
        <v>岐阜圏域(n = 622 )　　</v>
      </c>
      <c r="O123" s="23">
        <f>C126</f>
        <v>38.4</v>
      </c>
      <c r="P123" s="22">
        <f>D126</f>
        <v>33.4</v>
      </c>
      <c r="Q123" s="22">
        <f>E126</f>
        <v>20.9</v>
      </c>
      <c r="R123" s="22">
        <f>F126</f>
        <v>22.8</v>
      </c>
      <c r="S123" s="22">
        <f>G126</f>
        <v>21.5</v>
      </c>
      <c r="T123" s="22">
        <f>H126</f>
        <v>15.3</v>
      </c>
      <c r="U123" s="22">
        <f>I126</f>
        <v>18</v>
      </c>
      <c r="V123" s="22">
        <f>J126</f>
        <v>16.7</v>
      </c>
      <c r="W123" s="21">
        <f>K126</f>
        <v>13.5</v>
      </c>
      <c r="X123" s="20">
        <f>L126</f>
        <v>12.4</v>
      </c>
    </row>
    <row r="124" spans="1:40" ht="12.75" customHeight="1" x14ac:dyDescent="0.15">
      <c r="A124" s="6"/>
      <c r="B124" s="5">
        <f>B92</f>
        <v>100</v>
      </c>
      <c r="C124" s="4">
        <f>C108</f>
        <v>37.700000000000003</v>
      </c>
      <c r="D124" s="3">
        <f>D108</f>
        <v>34.1</v>
      </c>
      <c r="E124" s="3">
        <f>E108</f>
        <v>25.2</v>
      </c>
      <c r="F124" s="3">
        <f>F108</f>
        <v>21.1</v>
      </c>
      <c r="G124" s="3">
        <f>G108</f>
        <v>19.7</v>
      </c>
      <c r="H124" s="3">
        <f>H108</f>
        <v>19.2</v>
      </c>
      <c r="I124" s="2">
        <f>I108</f>
        <v>17.3</v>
      </c>
      <c r="J124" s="3">
        <f>J108</f>
        <v>16.100000000000001</v>
      </c>
      <c r="K124" s="2">
        <f>K108</f>
        <v>13.9</v>
      </c>
      <c r="L124" s="1">
        <f>L108</f>
        <v>12.8</v>
      </c>
      <c r="N124" s="83" t="str">
        <f>A127</f>
        <v>西濃圏域(n = 279 )　　</v>
      </c>
      <c r="O124" s="82">
        <f>C128</f>
        <v>38.4</v>
      </c>
      <c r="P124" s="79">
        <f>D128</f>
        <v>36.9</v>
      </c>
      <c r="Q124" s="79">
        <f>E128</f>
        <v>23.3</v>
      </c>
      <c r="R124" s="79">
        <f>F128</f>
        <v>21.1</v>
      </c>
      <c r="S124" s="79">
        <f>G128</f>
        <v>21.1</v>
      </c>
      <c r="T124" s="79">
        <f>H128</f>
        <v>19.399999999999999</v>
      </c>
      <c r="U124" s="79">
        <f>I128</f>
        <v>16.100000000000001</v>
      </c>
      <c r="V124" s="79">
        <f>J128</f>
        <v>19</v>
      </c>
      <c r="W124" s="78">
        <f>K128</f>
        <v>11.1</v>
      </c>
      <c r="X124" s="77">
        <f>L128</f>
        <v>16.5</v>
      </c>
    </row>
    <row r="125" spans="1:40" ht="12.75" customHeight="1" x14ac:dyDescent="0.15">
      <c r="A125" s="12" t="str">
        <f>A93</f>
        <v>岐阜圏域(n = 622 )　　</v>
      </c>
      <c r="B125" s="11">
        <f>B93</f>
        <v>622</v>
      </c>
      <c r="C125" s="10">
        <f>C109</f>
        <v>239</v>
      </c>
      <c r="D125" s="9">
        <f>D109</f>
        <v>208</v>
      </c>
      <c r="E125" s="9">
        <f>E109</f>
        <v>130</v>
      </c>
      <c r="F125" s="9">
        <f>F109</f>
        <v>142</v>
      </c>
      <c r="G125" s="9">
        <f>G109</f>
        <v>134</v>
      </c>
      <c r="H125" s="9">
        <f>H109</f>
        <v>95</v>
      </c>
      <c r="I125" s="8">
        <f>I109</f>
        <v>112</v>
      </c>
      <c r="J125" s="9">
        <f>J109</f>
        <v>104</v>
      </c>
      <c r="K125" s="8">
        <f>K109</f>
        <v>84</v>
      </c>
      <c r="L125" s="7">
        <f>L109</f>
        <v>77</v>
      </c>
      <c r="N125" s="83" t="str">
        <f>A129</f>
        <v>中濃圏域(n = 274 )　　</v>
      </c>
      <c r="O125" s="82">
        <f>C130</f>
        <v>35.799999999999997</v>
      </c>
      <c r="P125" s="79">
        <f>D130</f>
        <v>33.200000000000003</v>
      </c>
      <c r="Q125" s="79">
        <f>E130</f>
        <v>26.3</v>
      </c>
      <c r="R125" s="79">
        <f>F130</f>
        <v>20.100000000000001</v>
      </c>
      <c r="S125" s="79">
        <f>G130</f>
        <v>18.600000000000001</v>
      </c>
      <c r="T125" s="79">
        <f>H130</f>
        <v>19.7</v>
      </c>
      <c r="U125" s="79">
        <f>I130</f>
        <v>17.5</v>
      </c>
      <c r="V125" s="79">
        <f>J130</f>
        <v>13.1</v>
      </c>
      <c r="W125" s="78">
        <f>K130</f>
        <v>16.100000000000001</v>
      </c>
      <c r="X125" s="77">
        <f>L130</f>
        <v>8.8000000000000007</v>
      </c>
    </row>
    <row r="126" spans="1:40" ht="13.5" customHeight="1" x14ac:dyDescent="0.15">
      <c r="A126" s="6"/>
      <c r="B126" s="5">
        <f>B94</f>
        <v>100</v>
      </c>
      <c r="C126" s="4">
        <f>C110</f>
        <v>38.4</v>
      </c>
      <c r="D126" s="3">
        <f>D110</f>
        <v>33.4</v>
      </c>
      <c r="E126" s="3">
        <f>E110</f>
        <v>20.9</v>
      </c>
      <c r="F126" s="3">
        <f>F110</f>
        <v>22.8</v>
      </c>
      <c r="G126" s="3">
        <f>G110</f>
        <v>21.5</v>
      </c>
      <c r="H126" s="3">
        <f>H110</f>
        <v>15.3</v>
      </c>
      <c r="I126" s="2">
        <f>I110</f>
        <v>18</v>
      </c>
      <c r="J126" s="3">
        <f>J110</f>
        <v>16.7</v>
      </c>
      <c r="K126" s="2">
        <f>K110</f>
        <v>13.5</v>
      </c>
      <c r="L126" s="1">
        <f>L110</f>
        <v>12.4</v>
      </c>
      <c r="N126" s="83" t="str">
        <f>A131</f>
        <v>東濃圏域(n = 257 )　　</v>
      </c>
      <c r="O126" s="82">
        <f>C132</f>
        <v>37.4</v>
      </c>
      <c r="P126" s="79">
        <f>D132</f>
        <v>37</v>
      </c>
      <c r="Q126" s="79">
        <f>E132</f>
        <v>34.200000000000003</v>
      </c>
      <c r="R126" s="79">
        <f>F132</f>
        <v>19.8</v>
      </c>
      <c r="S126" s="79">
        <f>G132</f>
        <v>16.7</v>
      </c>
      <c r="T126" s="79">
        <f>H132</f>
        <v>22.6</v>
      </c>
      <c r="U126" s="79">
        <f>I132</f>
        <v>20.6</v>
      </c>
      <c r="V126" s="79">
        <f>J132</f>
        <v>15.6</v>
      </c>
      <c r="W126" s="78">
        <f>K132</f>
        <v>16</v>
      </c>
      <c r="X126" s="77">
        <f>L132</f>
        <v>11.3</v>
      </c>
    </row>
    <row r="127" spans="1:40" ht="13.5" customHeight="1" x14ac:dyDescent="0.15">
      <c r="A127" s="12" t="str">
        <f>A95</f>
        <v>西濃圏域(n = 279 )　　</v>
      </c>
      <c r="B127" s="11">
        <f>B95</f>
        <v>279</v>
      </c>
      <c r="C127" s="10">
        <f>C111</f>
        <v>107</v>
      </c>
      <c r="D127" s="9">
        <f>D111</f>
        <v>103</v>
      </c>
      <c r="E127" s="9">
        <f>E111</f>
        <v>65</v>
      </c>
      <c r="F127" s="9">
        <f>F111</f>
        <v>59</v>
      </c>
      <c r="G127" s="9">
        <f>G111</f>
        <v>59</v>
      </c>
      <c r="H127" s="9">
        <f>H111</f>
        <v>54</v>
      </c>
      <c r="I127" s="8">
        <f>I111</f>
        <v>45</v>
      </c>
      <c r="J127" s="9">
        <f>J111</f>
        <v>53</v>
      </c>
      <c r="K127" s="8">
        <f>K111</f>
        <v>31</v>
      </c>
      <c r="L127" s="7">
        <f>L111</f>
        <v>46</v>
      </c>
      <c r="N127" s="19" t="str">
        <f>A133</f>
        <v>飛騨圏域(n = 112 )　　</v>
      </c>
      <c r="O127" s="18">
        <f>C134</f>
        <v>40.200000000000003</v>
      </c>
      <c r="P127" s="17">
        <f>D134</f>
        <v>27.7</v>
      </c>
      <c r="Q127" s="17">
        <f>E134</f>
        <v>33.9</v>
      </c>
      <c r="R127" s="17">
        <f>F134</f>
        <v>18.8</v>
      </c>
      <c r="S127" s="17">
        <f>G134</f>
        <v>17</v>
      </c>
      <c r="T127" s="17">
        <f>H134</f>
        <v>34.799999999999997</v>
      </c>
      <c r="U127" s="17">
        <f>I134</f>
        <v>8.9</v>
      </c>
      <c r="V127" s="17">
        <f>J134</f>
        <v>15.2</v>
      </c>
      <c r="W127" s="16">
        <f>K134</f>
        <v>15.2</v>
      </c>
      <c r="X127" s="15">
        <f>L134</f>
        <v>21.4</v>
      </c>
    </row>
    <row r="128" spans="1:40" x14ac:dyDescent="0.15">
      <c r="A128" s="6"/>
      <c r="B128" s="5">
        <f>B96</f>
        <v>100</v>
      </c>
      <c r="C128" s="4">
        <f>C112</f>
        <v>38.4</v>
      </c>
      <c r="D128" s="3">
        <f>D112</f>
        <v>36.9</v>
      </c>
      <c r="E128" s="3">
        <f>E112</f>
        <v>23.3</v>
      </c>
      <c r="F128" s="3">
        <f>F112</f>
        <v>21.1</v>
      </c>
      <c r="G128" s="3">
        <f>G112</f>
        <v>21.1</v>
      </c>
      <c r="H128" s="3">
        <f>H112</f>
        <v>19.399999999999999</v>
      </c>
      <c r="I128" s="2">
        <f>I112</f>
        <v>16.100000000000001</v>
      </c>
      <c r="J128" s="3">
        <f>J112</f>
        <v>19</v>
      </c>
      <c r="K128" s="2">
        <f>K112</f>
        <v>11.1</v>
      </c>
      <c r="L128" s="1">
        <f>L112</f>
        <v>16.5</v>
      </c>
    </row>
    <row r="129" spans="1:40" ht="13.5" customHeight="1" x14ac:dyDescent="0.15">
      <c r="A129" s="12" t="str">
        <f>A97</f>
        <v>中濃圏域(n = 274 )　　</v>
      </c>
      <c r="B129" s="11">
        <f>B97</f>
        <v>274</v>
      </c>
      <c r="C129" s="10">
        <f>C113</f>
        <v>98</v>
      </c>
      <c r="D129" s="9">
        <f>D113</f>
        <v>91</v>
      </c>
      <c r="E129" s="9">
        <f>E113</f>
        <v>72</v>
      </c>
      <c r="F129" s="9">
        <f>F113</f>
        <v>55</v>
      </c>
      <c r="G129" s="9">
        <f>G113</f>
        <v>51</v>
      </c>
      <c r="H129" s="9">
        <f>H113</f>
        <v>54</v>
      </c>
      <c r="I129" s="8">
        <f>I113</f>
        <v>48</v>
      </c>
      <c r="J129" s="9">
        <f>J113</f>
        <v>36</v>
      </c>
      <c r="K129" s="8">
        <f>K113</f>
        <v>44</v>
      </c>
      <c r="L129" s="7">
        <f>L113</f>
        <v>24</v>
      </c>
    </row>
    <row r="130" spans="1:40" x14ac:dyDescent="0.15">
      <c r="A130" s="6"/>
      <c r="B130" s="5">
        <f>B98</f>
        <v>100</v>
      </c>
      <c r="C130" s="4">
        <f>C114</f>
        <v>35.799999999999997</v>
      </c>
      <c r="D130" s="3">
        <f>D114</f>
        <v>33.200000000000003</v>
      </c>
      <c r="E130" s="3">
        <f>E114</f>
        <v>26.3</v>
      </c>
      <c r="F130" s="3">
        <f>F114</f>
        <v>20.100000000000001</v>
      </c>
      <c r="G130" s="3">
        <f>G114</f>
        <v>18.600000000000001</v>
      </c>
      <c r="H130" s="3">
        <f>H114</f>
        <v>19.7</v>
      </c>
      <c r="I130" s="2">
        <f>I114</f>
        <v>17.5</v>
      </c>
      <c r="J130" s="3">
        <f>J114</f>
        <v>13.1</v>
      </c>
      <c r="K130" s="2">
        <f>K114</f>
        <v>16.100000000000001</v>
      </c>
      <c r="L130" s="1">
        <f>L114</f>
        <v>8.8000000000000007</v>
      </c>
    </row>
    <row r="131" spans="1:40" ht="13.5" customHeight="1" x14ac:dyDescent="0.15">
      <c r="A131" s="12" t="str">
        <f>A99</f>
        <v>東濃圏域(n = 257 )　　</v>
      </c>
      <c r="B131" s="11">
        <f>B99</f>
        <v>257</v>
      </c>
      <c r="C131" s="10">
        <f>C115</f>
        <v>96</v>
      </c>
      <c r="D131" s="9">
        <f>D115</f>
        <v>95</v>
      </c>
      <c r="E131" s="9">
        <f>E115</f>
        <v>88</v>
      </c>
      <c r="F131" s="9">
        <f>F115</f>
        <v>51</v>
      </c>
      <c r="G131" s="9">
        <f>G115</f>
        <v>43</v>
      </c>
      <c r="H131" s="9">
        <f>H115</f>
        <v>58</v>
      </c>
      <c r="I131" s="8">
        <f>I115</f>
        <v>53</v>
      </c>
      <c r="J131" s="9">
        <f>J115</f>
        <v>40</v>
      </c>
      <c r="K131" s="8">
        <f>K115</f>
        <v>41</v>
      </c>
      <c r="L131" s="7">
        <f>L115</f>
        <v>29</v>
      </c>
    </row>
    <row r="132" spans="1:40" x14ac:dyDescent="0.15">
      <c r="A132" s="6"/>
      <c r="B132" s="5">
        <f>B100</f>
        <v>100</v>
      </c>
      <c r="C132" s="4">
        <f>C116</f>
        <v>37.4</v>
      </c>
      <c r="D132" s="3">
        <f>D116</f>
        <v>37</v>
      </c>
      <c r="E132" s="3">
        <f>E116</f>
        <v>34.200000000000003</v>
      </c>
      <c r="F132" s="3">
        <f>F116</f>
        <v>19.8</v>
      </c>
      <c r="G132" s="3">
        <f>G116</f>
        <v>16.7</v>
      </c>
      <c r="H132" s="3">
        <f>H116</f>
        <v>22.6</v>
      </c>
      <c r="I132" s="2">
        <f>I116</f>
        <v>20.6</v>
      </c>
      <c r="J132" s="3">
        <f>J116</f>
        <v>15.6</v>
      </c>
      <c r="K132" s="2">
        <f>K116</f>
        <v>16</v>
      </c>
      <c r="L132" s="1">
        <f>L116</f>
        <v>11.3</v>
      </c>
    </row>
    <row r="133" spans="1:40" ht="13.5" customHeight="1" x14ac:dyDescent="0.15">
      <c r="A133" s="12" t="str">
        <f>A101</f>
        <v>飛騨圏域(n = 112 )　　</v>
      </c>
      <c r="B133" s="11">
        <f>B101</f>
        <v>112</v>
      </c>
      <c r="C133" s="10">
        <f>C117</f>
        <v>45</v>
      </c>
      <c r="D133" s="9">
        <f>D117</f>
        <v>31</v>
      </c>
      <c r="E133" s="9">
        <f>E117</f>
        <v>38</v>
      </c>
      <c r="F133" s="9">
        <f>F117</f>
        <v>21</v>
      </c>
      <c r="G133" s="9">
        <f>G117</f>
        <v>19</v>
      </c>
      <c r="H133" s="9">
        <f>H117</f>
        <v>39</v>
      </c>
      <c r="I133" s="8">
        <f>I117</f>
        <v>10</v>
      </c>
      <c r="J133" s="9">
        <f>J117</f>
        <v>17</v>
      </c>
      <c r="K133" s="8">
        <f>K117</f>
        <v>17</v>
      </c>
      <c r="L133" s="7">
        <f>L117</f>
        <v>24</v>
      </c>
    </row>
    <row r="134" spans="1:40" x14ac:dyDescent="0.15">
      <c r="A134" s="6"/>
      <c r="B134" s="5">
        <f>B102</f>
        <v>100</v>
      </c>
      <c r="C134" s="4">
        <f>C118</f>
        <v>40.200000000000003</v>
      </c>
      <c r="D134" s="3">
        <f>D118</f>
        <v>27.7</v>
      </c>
      <c r="E134" s="3">
        <f>E118</f>
        <v>33.9</v>
      </c>
      <c r="F134" s="3">
        <f>F118</f>
        <v>18.8</v>
      </c>
      <c r="G134" s="3">
        <f>G118</f>
        <v>17</v>
      </c>
      <c r="H134" s="3">
        <f>H118</f>
        <v>34.799999999999997</v>
      </c>
      <c r="I134" s="2">
        <f>I118</f>
        <v>8.9</v>
      </c>
      <c r="J134" s="3">
        <f>J118</f>
        <v>15.2</v>
      </c>
      <c r="K134" s="2">
        <f>K118</f>
        <v>15.2</v>
      </c>
      <c r="L134" s="1">
        <f>L118</f>
        <v>21.4</v>
      </c>
    </row>
    <row r="136" spans="1:40" x14ac:dyDescent="0.15">
      <c r="A136" s="71" t="s">
        <v>52</v>
      </c>
      <c r="B136" s="70" t="str">
        <f>B89</f>
        <v>重点的に進めるべきだと思う分野</v>
      </c>
      <c r="C136" s="69"/>
      <c r="D136" s="68"/>
      <c r="E136" s="69"/>
      <c r="F136" s="69"/>
      <c r="G136" s="69"/>
      <c r="H136" s="68" t="s">
        <v>45</v>
      </c>
      <c r="I136" s="69"/>
      <c r="J136" s="69"/>
      <c r="K136" s="69"/>
      <c r="L136" s="69"/>
      <c r="M136" s="68" t="s">
        <v>45</v>
      </c>
      <c r="N136" s="69"/>
      <c r="O136" s="69"/>
      <c r="P136" s="69"/>
      <c r="Q136" s="68" t="s">
        <v>45</v>
      </c>
      <c r="R136" s="69"/>
      <c r="S136" s="69"/>
      <c r="T136" s="69"/>
      <c r="U136" s="69"/>
      <c r="V136" s="68" t="s">
        <v>45</v>
      </c>
      <c r="W136" s="69"/>
      <c r="X136" s="69"/>
      <c r="Y136" s="69"/>
      <c r="Z136" s="68" t="s">
        <v>45</v>
      </c>
      <c r="AA136" s="69"/>
      <c r="AB136" s="69"/>
      <c r="AC136" s="69"/>
      <c r="AD136" s="69"/>
      <c r="AE136" s="68" t="s">
        <v>45</v>
      </c>
      <c r="AF136" s="69"/>
      <c r="AG136" s="69"/>
      <c r="AH136" s="69"/>
      <c r="AI136" s="68" t="s">
        <v>45</v>
      </c>
    </row>
    <row r="137" spans="1:40" ht="45" x14ac:dyDescent="0.15">
      <c r="A137" s="52" t="s">
        <v>51</v>
      </c>
      <c r="B137" s="35" t="str">
        <f>B90</f>
        <v>調査数</v>
      </c>
      <c r="C137" s="32" t="str">
        <f>C90</f>
        <v>防災対策</v>
      </c>
      <c r="D137" s="31" t="str">
        <f>D90</f>
        <v>自然環境保全</v>
      </c>
      <c r="E137" s="31" t="str">
        <f>E90</f>
        <v>住環境保全</v>
      </c>
      <c r="F137" s="31" t="str">
        <f>F90</f>
        <v>廃棄物対策</v>
      </c>
      <c r="G137" s="31" t="str">
        <f>G90</f>
        <v>消費者保護</v>
      </c>
      <c r="H137" s="31" t="str">
        <f>H90</f>
        <v>防犯・交通安全対策</v>
      </c>
      <c r="I137" s="31" t="str">
        <f>I90</f>
        <v>地域コミュニティの活性化</v>
      </c>
      <c r="J137" s="31" t="str">
        <f>J90</f>
        <v>地域医療の確保</v>
      </c>
      <c r="K137" s="31" t="str">
        <f>K90</f>
        <v>健康増進</v>
      </c>
      <c r="L137" s="31" t="str">
        <f>L90</f>
        <v>食品の安全対策</v>
      </c>
      <c r="M137" s="31" t="str">
        <f>M90</f>
        <v>薬物対策</v>
      </c>
      <c r="N137" s="31" t="str">
        <f>N90</f>
        <v>高齢者福祉</v>
      </c>
      <c r="O137" s="31" t="str">
        <f>O90</f>
        <v>障がい者福祉</v>
      </c>
      <c r="P137" s="31" t="str">
        <f>P90</f>
        <v>少子化対策</v>
      </c>
      <c r="Q137" s="31" t="str">
        <f>Q90</f>
        <v>子育て支援</v>
      </c>
      <c r="R137" s="31" t="str">
        <f>R90</f>
        <v>中小企業支援</v>
      </c>
      <c r="S137" s="31" t="str">
        <f>S90</f>
        <v>企業誘致</v>
      </c>
      <c r="T137" s="31" t="str">
        <f>T90</f>
        <v>成長産業分野の振興</v>
      </c>
      <c r="U137" s="31" t="str">
        <f>U90</f>
        <v>観光振興</v>
      </c>
      <c r="V137" s="31" t="str">
        <f>V90</f>
        <v>就労支援</v>
      </c>
      <c r="W137" s="31" t="str">
        <f>W90</f>
        <v>労働環境改善</v>
      </c>
      <c r="X137" s="31" t="str">
        <f>X90</f>
        <v>様々な産業を担う人材の育成</v>
      </c>
      <c r="Y137" s="31" t="str">
        <f>Y90</f>
        <v>女性の活躍推進</v>
      </c>
      <c r="Z137" s="31" t="str">
        <f>Z90</f>
        <v>農業等振興</v>
      </c>
      <c r="AA137" s="31" t="str">
        <f>AA90</f>
        <v>林業振興</v>
      </c>
      <c r="AB137" s="31" t="str">
        <f>AB90</f>
        <v>道路整備・維持管理</v>
      </c>
      <c r="AC137" s="31" t="str">
        <f>AC90</f>
        <v>河川整備・維持管理</v>
      </c>
      <c r="AD137" s="31" t="str">
        <f>AD90</f>
        <v>砂防対策</v>
      </c>
      <c r="AE137" s="31" t="str">
        <f>AE90</f>
        <v>公共交通の充実</v>
      </c>
      <c r="AF137" s="31" t="str">
        <f>AF90</f>
        <v>公園整備</v>
      </c>
      <c r="AG137" s="31" t="str">
        <f>AG90</f>
        <v>学校教育の充実</v>
      </c>
      <c r="AH137" s="31" t="str">
        <f>AH90</f>
        <v>社会教育・生涯学習の充実</v>
      </c>
      <c r="AI137" s="31" t="str">
        <f>AI90</f>
        <v>文化・芸術の振興</v>
      </c>
      <c r="AJ137" s="31" t="str">
        <f>AJ90</f>
        <v>スポーツやレクリエーションの推進</v>
      </c>
      <c r="AK137" s="31" t="str">
        <f>AK90</f>
        <v>若者の県内定着</v>
      </c>
      <c r="AL137" s="31" t="str">
        <f>AL90</f>
        <v>県外からの移住・定住の推進</v>
      </c>
      <c r="AM137" s="29" t="str">
        <f>AM90</f>
        <v>無回答</v>
      </c>
      <c r="AN137" s="51" t="s">
        <v>4</v>
      </c>
    </row>
    <row r="138" spans="1:40" ht="13.5" customHeight="1" x14ac:dyDescent="0.15">
      <c r="A138" s="12" t="str">
        <f>'[1]問10-2M（表）'!A138</f>
        <v>全体(n = 1566 )　　</v>
      </c>
      <c r="B138" s="64">
        <v>1566</v>
      </c>
      <c r="C138" s="67">
        <v>590</v>
      </c>
      <c r="D138" s="66">
        <v>162</v>
      </c>
      <c r="E138" s="66">
        <v>81</v>
      </c>
      <c r="F138" s="66">
        <v>137</v>
      </c>
      <c r="G138" s="66">
        <v>113</v>
      </c>
      <c r="H138" s="66">
        <v>178</v>
      </c>
      <c r="I138" s="66">
        <v>73</v>
      </c>
      <c r="J138" s="66">
        <v>395</v>
      </c>
      <c r="K138" s="66">
        <v>75</v>
      </c>
      <c r="L138" s="66">
        <v>64</v>
      </c>
      <c r="M138" s="66">
        <v>19</v>
      </c>
      <c r="N138" s="66">
        <v>534</v>
      </c>
      <c r="O138" s="66">
        <v>136</v>
      </c>
      <c r="P138" s="66">
        <v>252</v>
      </c>
      <c r="Q138" s="66">
        <v>330</v>
      </c>
      <c r="R138" s="66">
        <v>201</v>
      </c>
      <c r="S138" s="66">
        <v>180</v>
      </c>
      <c r="T138" s="66">
        <v>77</v>
      </c>
      <c r="U138" s="66">
        <v>149</v>
      </c>
      <c r="V138" s="66">
        <v>187</v>
      </c>
      <c r="W138" s="66">
        <v>114</v>
      </c>
      <c r="X138" s="66">
        <v>131</v>
      </c>
      <c r="Y138" s="66">
        <v>94</v>
      </c>
      <c r="Z138" s="66">
        <v>100</v>
      </c>
      <c r="AA138" s="66">
        <v>47</v>
      </c>
      <c r="AB138" s="66">
        <v>217</v>
      </c>
      <c r="AC138" s="66">
        <v>182</v>
      </c>
      <c r="AD138" s="66">
        <v>117</v>
      </c>
      <c r="AE138" s="66">
        <v>271</v>
      </c>
      <c r="AF138" s="66">
        <v>92</v>
      </c>
      <c r="AG138" s="66">
        <v>308</v>
      </c>
      <c r="AH138" s="66">
        <v>61</v>
      </c>
      <c r="AI138" s="66">
        <v>77</v>
      </c>
      <c r="AJ138" s="66">
        <v>54</v>
      </c>
      <c r="AK138" s="66">
        <v>301</v>
      </c>
      <c r="AL138" s="66">
        <v>138</v>
      </c>
      <c r="AM138" s="65">
        <v>122</v>
      </c>
      <c r="AN138" s="51">
        <f>SUM(C138:AM138)</f>
        <v>6359</v>
      </c>
    </row>
    <row r="139" spans="1:40" x14ac:dyDescent="0.15">
      <c r="A139" s="6"/>
      <c r="B139" s="60">
        <v>100</v>
      </c>
      <c r="C139" s="59">
        <v>37.700000000000003</v>
      </c>
      <c r="D139" s="58">
        <v>10.3</v>
      </c>
      <c r="E139" s="58">
        <v>5.2</v>
      </c>
      <c r="F139" s="58">
        <v>8.6999999999999993</v>
      </c>
      <c r="G139" s="58">
        <v>7.2</v>
      </c>
      <c r="H139" s="58">
        <v>11.4</v>
      </c>
      <c r="I139" s="58">
        <v>4.7</v>
      </c>
      <c r="J139" s="58">
        <v>25.2</v>
      </c>
      <c r="K139" s="58">
        <v>4.8</v>
      </c>
      <c r="L139" s="58">
        <v>4.0999999999999996</v>
      </c>
      <c r="M139" s="58">
        <v>1.2</v>
      </c>
      <c r="N139" s="58">
        <v>34.1</v>
      </c>
      <c r="O139" s="58">
        <v>8.6999999999999993</v>
      </c>
      <c r="P139" s="58">
        <v>16.100000000000001</v>
      </c>
      <c r="Q139" s="58">
        <v>21.1</v>
      </c>
      <c r="R139" s="58">
        <v>12.8</v>
      </c>
      <c r="S139" s="58">
        <v>11.5</v>
      </c>
      <c r="T139" s="58">
        <v>4.9000000000000004</v>
      </c>
      <c r="U139" s="58">
        <v>9.5</v>
      </c>
      <c r="V139" s="58">
        <v>11.9</v>
      </c>
      <c r="W139" s="58">
        <v>7.3</v>
      </c>
      <c r="X139" s="58">
        <v>8.4</v>
      </c>
      <c r="Y139" s="58">
        <v>6</v>
      </c>
      <c r="Z139" s="58">
        <v>6.4</v>
      </c>
      <c r="AA139" s="58">
        <v>3</v>
      </c>
      <c r="AB139" s="58">
        <v>13.9</v>
      </c>
      <c r="AC139" s="58">
        <v>11.6</v>
      </c>
      <c r="AD139" s="58">
        <v>7.5</v>
      </c>
      <c r="AE139" s="58">
        <v>17.3</v>
      </c>
      <c r="AF139" s="58">
        <v>5.9</v>
      </c>
      <c r="AG139" s="58">
        <v>19.7</v>
      </c>
      <c r="AH139" s="58">
        <v>3.9</v>
      </c>
      <c r="AI139" s="58">
        <v>4.9000000000000004</v>
      </c>
      <c r="AJ139" s="58">
        <v>3.4</v>
      </c>
      <c r="AK139" s="58">
        <v>19.2</v>
      </c>
      <c r="AL139" s="58">
        <v>8.8000000000000007</v>
      </c>
      <c r="AM139" s="57">
        <v>7.8</v>
      </c>
      <c r="AN139" s="45"/>
    </row>
    <row r="140" spans="1:40" ht="13.5" customHeight="1" x14ac:dyDescent="0.15">
      <c r="A140" s="12" t="str">
        <f>'[1]問10-2M（表）'!A140</f>
        <v>自営業(n = 143 )　　</v>
      </c>
      <c r="B140" s="64">
        <v>143</v>
      </c>
      <c r="C140" s="63">
        <v>48</v>
      </c>
      <c r="D140" s="62">
        <v>12</v>
      </c>
      <c r="E140" s="62">
        <v>9</v>
      </c>
      <c r="F140" s="62">
        <v>16</v>
      </c>
      <c r="G140" s="62">
        <v>12</v>
      </c>
      <c r="H140" s="62">
        <v>11</v>
      </c>
      <c r="I140" s="62">
        <v>7</v>
      </c>
      <c r="J140" s="62">
        <v>32</v>
      </c>
      <c r="K140" s="62">
        <v>7</v>
      </c>
      <c r="L140" s="62">
        <v>4</v>
      </c>
      <c r="M140" s="62">
        <v>1</v>
      </c>
      <c r="N140" s="62">
        <v>44</v>
      </c>
      <c r="O140" s="62">
        <v>11</v>
      </c>
      <c r="P140" s="62">
        <v>26</v>
      </c>
      <c r="Q140" s="62">
        <v>19</v>
      </c>
      <c r="R140" s="62">
        <v>36</v>
      </c>
      <c r="S140" s="62">
        <v>21</v>
      </c>
      <c r="T140" s="62">
        <v>8</v>
      </c>
      <c r="U140" s="62">
        <v>23</v>
      </c>
      <c r="V140" s="62">
        <v>8</v>
      </c>
      <c r="W140" s="62">
        <v>8</v>
      </c>
      <c r="X140" s="62">
        <v>13</v>
      </c>
      <c r="Y140" s="62">
        <v>9</v>
      </c>
      <c r="Z140" s="62">
        <v>15</v>
      </c>
      <c r="AA140" s="62">
        <v>6</v>
      </c>
      <c r="AB140" s="62">
        <v>14</v>
      </c>
      <c r="AC140" s="62">
        <v>20</v>
      </c>
      <c r="AD140" s="62">
        <v>10</v>
      </c>
      <c r="AE140" s="62">
        <v>15</v>
      </c>
      <c r="AF140" s="62">
        <v>9</v>
      </c>
      <c r="AG140" s="62">
        <v>23</v>
      </c>
      <c r="AH140" s="62">
        <v>8</v>
      </c>
      <c r="AI140" s="62">
        <v>5</v>
      </c>
      <c r="AJ140" s="62">
        <v>2</v>
      </c>
      <c r="AK140" s="62">
        <v>44</v>
      </c>
      <c r="AL140" s="62">
        <v>13</v>
      </c>
      <c r="AM140" s="61">
        <v>9</v>
      </c>
      <c r="AN140" s="51">
        <f>SUM(C140:AM140)</f>
        <v>578</v>
      </c>
    </row>
    <row r="141" spans="1:40" x14ac:dyDescent="0.15">
      <c r="A141" s="6"/>
      <c r="B141" s="60">
        <v>100</v>
      </c>
      <c r="C141" s="59">
        <v>33.6</v>
      </c>
      <c r="D141" s="58">
        <v>8.4</v>
      </c>
      <c r="E141" s="58">
        <v>6.3</v>
      </c>
      <c r="F141" s="58">
        <v>11.2</v>
      </c>
      <c r="G141" s="58">
        <v>8.4</v>
      </c>
      <c r="H141" s="58">
        <v>7.7</v>
      </c>
      <c r="I141" s="58">
        <v>4.9000000000000004</v>
      </c>
      <c r="J141" s="58">
        <v>22.4</v>
      </c>
      <c r="K141" s="58">
        <v>4.9000000000000004</v>
      </c>
      <c r="L141" s="58">
        <v>2.8</v>
      </c>
      <c r="M141" s="58">
        <v>0.7</v>
      </c>
      <c r="N141" s="58">
        <v>30.8</v>
      </c>
      <c r="O141" s="58">
        <v>7.7</v>
      </c>
      <c r="P141" s="58">
        <v>18.2</v>
      </c>
      <c r="Q141" s="58">
        <v>13.3</v>
      </c>
      <c r="R141" s="58">
        <v>25.2</v>
      </c>
      <c r="S141" s="58">
        <v>14.7</v>
      </c>
      <c r="T141" s="58">
        <v>5.6</v>
      </c>
      <c r="U141" s="58">
        <v>16.100000000000001</v>
      </c>
      <c r="V141" s="58">
        <v>5.6</v>
      </c>
      <c r="W141" s="58">
        <v>5.6</v>
      </c>
      <c r="X141" s="58">
        <v>9.1</v>
      </c>
      <c r="Y141" s="58">
        <v>6.3</v>
      </c>
      <c r="Z141" s="58">
        <v>10.5</v>
      </c>
      <c r="AA141" s="58">
        <v>4.2</v>
      </c>
      <c r="AB141" s="58">
        <v>9.8000000000000007</v>
      </c>
      <c r="AC141" s="58">
        <v>14</v>
      </c>
      <c r="AD141" s="58">
        <v>7</v>
      </c>
      <c r="AE141" s="58">
        <v>10.5</v>
      </c>
      <c r="AF141" s="58">
        <v>6.3</v>
      </c>
      <c r="AG141" s="58">
        <v>16.100000000000001</v>
      </c>
      <c r="AH141" s="58">
        <v>5.6</v>
      </c>
      <c r="AI141" s="58">
        <v>3.5</v>
      </c>
      <c r="AJ141" s="58">
        <v>1.4</v>
      </c>
      <c r="AK141" s="58">
        <v>30.8</v>
      </c>
      <c r="AL141" s="58">
        <v>9.1</v>
      </c>
      <c r="AM141" s="57">
        <v>6.3</v>
      </c>
      <c r="AN141" s="45"/>
    </row>
    <row r="142" spans="1:40" ht="13.5" customHeight="1" x14ac:dyDescent="0.15">
      <c r="A142" s="12" t="str">
        <f>'[1]問10-2M（表）'!A142</f>
        <v>自由業(※1)(n = 24 )　　</v>
      </c>
      <c r="B142" s="64">
        <v>24</v>
      </c>
      <c r="C142" s="63">
        <v>9</v>
      </c>
      <c r="D142" s="62">
        <v>3</v>
      </c>
      <c r="E142" s="62">
        <v>2</v>
      </c>
      <c r="F142" s="62">
        <v>3</v>
      </c>
      <c r="G142" s="62">
        <v>1</v>
      </c>
      <c r="H142" s="62">
        <v>2</v>
      </c>
      <c r="I142" s="62">
        <v>1</v>
      </c>
      <c r="J142" s="62">
        <v>7</v>
      </c>
      <c r="K142" s="62">
        <v>0</v>
      </c>
      <c r="L142" s="62">
        <v>0</v>
      </c>
      <c r="M142" s="62">
        <v>1</v>
      </c>
      <c r="N142" s="62">
        <v>6</v>
      </c>
      <c r="O142" s="62">
        <v>2</v>
      </c>
      <c r="P142" s="62">
        <v>2</v>
      </c>
      <c r="Q142" s="62">
        <v>6</v>
      </c>
      <c r="R142" s="62">
        <v>6</v>
      </c>
      <c r="S142" s="62">
        <v>1</v>
      </c>
      <c r="T142" s="62">
        <v>3</v>
      </c>
      <c r="U142" s="62">
        <v>1</v>
      </c>
      <c r="V142" s="62">
        <v>0</v>
      </c>
      <c r="W142" s="62">
        <v>1</v>
      </c>
      <c r="X142" s="62">
        <v>4</v>
      </c>
      <c r="Y142" s="62">
        <v>1</v>
      </c>
      <c r="Z142" s="62">
        <v>2</v>
      </c>
      <c r="AA142" s="62">
        <v>1</v>
      </c>
      <c r="AB142" s="62">
        <v>6</v>
      </c>
      <c r="AC142" s="62">
        <v>2</v>
      </c>
      <c r="AD142" s="62">
        <v>2</v>
      </c>
      <c r="AE142" s="62">
        <v>3</v>
      </c>
      <c r="AF142" s="62">
        <v>3</v>
      </c>
      <c r="AG142" s="62">
        <v>10</v>
      </c>
      <c r="AH142" s="62">
        <v>1</v>
      </c>
      <c r="AI142" s="62">
        <v>4</v>
      </c>
      <c r="AJ142" s="62">
        <v>1</v>
      </c>
      <c r="AK142" s="62">
        <v>4</v>
      </c>
      <c r="AL142" s="62">
        <v>4</v>
      </c>
      <c r="AM142" s="61">
        <v>0</v>
      </c>
      <c r="AN142" s="51">
        <f>SUM(C142:AM142)</f>
        <v>105</v>
      </c>
    </row>
    <row r="143" spans="1:40" x14ac:dyDescent="0.15">
      <c r="A143" s="6"/>
      <c r="B143" s="60">
        <v>100</v>
      </c>
      <c r="C143" s="59">
        <v>37.5</v>
      </c>
      <c r="D143" s="58">
        <v>12.5</v>
      </c>
      <c r="E143" s="58">
        <v>8.3000000000000007</v>
      </c>
      <c r="F143" s="58">
        <v>12.5</v>
      </c>
      <c r="G143" s="58">
        <v>4.2</v>
      </c>
      <c r="H143" s="58">
        <v>8.3000000000000007</v>
      </c>
      <c r="I143" s="58">
        <v>4.2</v>
      </c>
      <c r="J143" s="58">
        <v>29.2</v>
      </c>
      <c r="K143" s="58">
        <v>0</v>
      </c>
      <c r="L143" s="58">
        <v>0</v>
      </c>
      <c r="M143" s="58">
        <v>4.2</v>
      </c>
      <c r="N143" s="58">
        <v>25</v>
      </c>
      <c r="O143" s="58">
        <v>8.3000000000000007</v>
      </c>
      <c r="P143" s="58">
        <v>8.3000000000000007</v>
      </c>
      <c r="Q143" s="58">
        <v>25</v>
      </c>
      <c r="R143" s="58">
        <v>25</v>
      </c>
      <c r="S143" s="58">
        <v>4.2</v>
      </c>
      <c r="T143" s="58">
        <v>12.5</v>
      </c>
      <c r="U143" s="58">
        <v>4.2</v>
      </c>
      <c r="V143" s="58">
        <v>0</v>
      </c>
      <c r="W143" s="58">
        <v>4.2</v>
      </c>
      <c r="X143" s="58">
        <v>16.7</v>
      </c>
      <c r="Y143" s="58">
        <v>4.2</v>
      </c>
      <c r="Z143" s="58">
        <v>8.3000000000000007</v>
      </c>
      <c r="AA143" s="58">
        <v>4.2</v>
      </c>
      <c r="AB143" s="58">
        <v>25</v>
      </c>
      <c r="AC143" s="58">
        <v>8.3000000000000007</v>
      </c>
      <c r="AD143" s="58">
        <v>8.3000000000000007</v>
      </c>
      <c r="AE143" s="58">
        <v>12.5</v>
      </c>
      <c r="AF143" s="58">
        <v>12.5</v>
      </c>
      <c r="AG143" s="58">
        <v>41.7</v>
      </c>
      <c r="AH143" s="58">
        <v>4.2</v>
      </c>
      <c r="AI143" s="58">
        <v>16.7</v>
      </c>
      <c r="AJ143" s="58">
        <v>4.2</v>
      </c>
      <c r="AK143" s="58">
        <v>16.7</v>
      </c>
      <c r="AL143" s="58">
        <v>16.7</v>
      </c>
      <c r="AM143" s="57">
        <v>0</v>
      </c>
      <c r="AN143" s="45"/>
    </row>
    <row r="144" spans="1:40" ht="13.5" customHeight="1" x14ac:dyDescent="0.15">
      <c r="A144" s="12" t="str">
        <f>'[1]問10-2M（表）'!A144</f>
        <v>会社・団体役員(n = 143 )　　</v>
      </c>
      <c r="B144" s="64">
        <v>143</v>
      </c>
      <c r="C144" s="63">
        <v>46</v>
      </c>
      <c r="D144" s="62">
        <v>23</v>
      </c>
      <c r="E144" s="62">
        <v>8</v>
      </c>
      <c r="F144" s="62">
        <v>14</v>
      </c>
      <c r="G144" s="62">
        <v>7</v>
      </c>
      <c r="H144" s="62">
        <v>12</v>
      </c>
      <c r="I144" s="62">
        <v>4</v>
      </c>
      <c r="J144" s="62">
        <v>29</v>
      </c>
      <c r="K144" s="62">
        <v>4</v>
      </c>
      <c r="L144" s="62">
        <v>4</v>
      </c>
      <c r="M144" s="62">
        <v>2</v>
      </c>
      <c r="N144" s="62">
        <v>41</v>
      </c>
      <c r="O144" s="62">
        <v>11</v>
      </c>
      <c r="P144" s="62">
        <v>27</v>
      </c>
      <c r="Q144" s="62">
        <v>32</v>
      </c>
      <c r="R144" s="62">
        <v>23</v>
      </c>
      <c r="S144" s="62">
        <v>33</v>
      </c>
      <c r="T144" s="62">
        <v>15</v>
      </c>
      <c r="U144" s="62">
        <v>22</v>
      </c>
      <c r="V144" s="62">
        <v>24</v>
      </c>
      <c r="W144" s="62">
        <v>11</v>
      </c>
      <c r="X144" s="62">
        <v>11</v>
      </c>
      <c r="Y144" s="62">
        <v>9</v>
      </c>
      <c r="Z144" s="62">
        <v>8</v>
      </c>
      <c r="AA144" s="62">
        <v>2</v>
      </c>
      <c r="AB144" s="62">
        <v>20</v>
      </c>
      <c r="AC144" s="62">
        <v>16</v>
      </c>
      <c r="AD144" s="62">
        <v>6</v>
      </c>
      <c r="AE144" s="62">
        <v>23</v>
      </c>
      <c r="AF144" s="62">
        <v>7</v>
      </c>
      <c r="AG144" s="62">
        <v>28</v>
      </c>
      <c r="AH144" s="62">
        <v>4</v>
      </c>
      <c r="AI144" s="62">
        <v>6</v>
      </c>
      <c r="AJ144" s="62">
        <v>10</v>
      </c>
      <c r="AK144" s="62">
        <v>34</v>
      </c>
      <c r="AL144" s="62">
        <v>16</v>
      </c>
      <c r="AM144" s="61">
        <v>8</v>
      </c>
      <c r="AN144" s="51">
        <f>SUM(C144:AM144)</f>
        <v>600</v>
      </c>
    </row>
    <row r="145" spans="1:43" x14ac:dyDescent="0.15">
      <c r="A145" s="6"/>
      <c r="B145" s="60">
        <v>100</v>
      </c>
      <c r="C145" s="59">
        <v>32.200000000000003</v>
      </c>
      <c r="D145" s="58">
        <v>16.100000000000001</v>
      </c>
      <c r="E145" s="58">
        <v>5.6</v>
      </c>
      <c r="F145" s="58">
        <v>9.8000000000000007</v>
      </c>
      <c r="G145" s="58">
        <v>4.9000000000000004</v>
      </c>
      <c r="H145" s="58">
        <v>8.4</v>
      </c>
      <c r="I145" s="58">
        <v>2.8</v>
      </c>
      <c r="J145" s="58">
        <v>20.3</v>
      </c>
      <c r="K145" s="58">
        <v>2.8</v>
      </c>
      <c r="L145" s="58">
        <v>2.8</v>
      </c>
      <c r="M145" s="58">
        <v>1.4</v>
      </c>
      <c r="N145" s="58">
        <v>28.7</v>
      </c>
      <c r="O145" s="58">
        <v>7.7</v>
      </c>
      <c r="P145" s="58">
        <v>18.899999999999999</v>
      </c>
      <c r="Q145" s="58">
        <v>22.4</v>
      </c>
      <c r="R145" s="58">
        <v>16.100000000000001</v>
      </c>
      <c r="S145" s="58">
        <v>23.1</v>
      </c>
      <c r="T145" s="58">
        <v>10.5</v>
      </c>
      <c r="U145" s="58">
        <v>15.4</v>
      </c>
      <c r="V145" s="58">
        <v>16.8</v>
      </c>
      <c r="W145" s="58">
        <v>7.7</v>
      </c>
      <c r="X145" s="58">
        <v>7.7</v>
      </c>
      <c r="Y145" s="58">
        <v>6.3</v>
      </c>
      <c r="Z145" s="58">
        <v>5.6</v>
      </c>
      <c r="AA145" s="58">
        <v>1.4</v>
      </c>
      <c r="AB145" s="58">
        <v>14</v>
      </c>
      <c r="AC145" s="58">
        <v>11.2</v>
      </c>
      <c r="AD145" s="58">
        <v>4.2</v>
      </c>
      <c r="AE145" s="58">
        <v>16.100000000000001</v>
      </c>
      <c r="AF145" s="58">
        <v>4.9000000000000004</v>
      </c>
      <c r="AG145" s="58">
        <v>19.600000000000001</v>
      </c>
      <c r="AH145" s="58">
        <v>2.8</v>
      </c>
      <c r="AI145" s="58">
        <v>4.2</v>
      </c>
      <c r="AJ145" s="58">
        <v>7</v>
      </c>
      <c r="AK145" s="58">
        <v>23.8</v>
      </c>
      <c r="AL145" s="58">
        <v>11.2</v>
      </c>
      <c r="AM145" s="57">
        <v>5.6</v>
      </c>
      <c r="AN145" s="45"/>
    </row>
    <row r="146" spans="1:43" ht="13.5" customHeight="1" x14ac:dyDescent="0.15">
      <c r="A146" s="44" t="str">
        <f>'[1]問10-2M（表）'!A146</f>
        <v>正規の従業員・職員(n = 380 )　　</v>
      </c>
      <c r="B146" s="64">
        <v>380</v>
      </c>
      <c r="C146" s="63">
        <v>147</v>
      </c>
      <c r="D146" s="62">
        <v>43</v>
      </c>
      <c r="E146" s="62">
        <v>19</v>
      </c>
      <c r="F146" s="62">
        <v>21</v>
      </c>
      <c r="G146" s="62">
        <v>21</v>
      </c>
      <c r="H146" s="62">
        <v>51</v>
      </c>
      <c r="I146" s="62">
        <v>16</v>
      </c>
      <c r="J146" s="62">
        <v>95</v>
      </c>
      <c r="K146" s="62">
        <v>14</v>
      </c>
      <c r="L146" s="62">
        <v>6</v>
      </c>
      <c r="M146" s="62">
        <v>6</v>
      </c>
      <c r="N146" s="62">
        <v>112</v>
      </c>
      <c r="O146" s="62">
        <v>26</v>
      </c>
      <c r="P146" s="62">
        <v>62</v>
      </c>
      <c r="Q146" s="62">
        <v>112</v>
      </c>
      <c r="R146" s="62">
        <v>56</v>
      </c>
      <c r="S146" s="62">
        <v>45</v>
      </c>
      <c r="T146" s="62">
        <v>19</v>
      </c>
      <c r="U146" s="62">
        <v>31</v>
      </c>
      <c r="V146" s="62">
        <v>46</v>
      </c>
      <c r="W146" s="62">
        <v>37</v>
      </c>
      <c r="X146" s="62">
        <v>27</v>
      </c>
      <c r="Y146" s="62">
        <v>26</v>
      </c>
      <c r="Z146" s="62">
        <v>18</v>
      </c>
      <c r="AA146" s="62">
        <v>7</v>
      </c>
      <c r="AB146" s="62">
        <v>61</v>
      </c>
      <c r="AC146" s="62">
        <v>51</v>
      </c>
      <c r="AD146" s="62">
        <v>31</v>
      </c>
      <c r="AE146" s="62">
        <v>73</v>
      </c>
      <c r="AF146" s="62">
        <v>23</v>
      </c>
      <c r="AG146" s="62">
        <v>99</v>
      </c>
      <c r="AH146" s="62">
        <v>17</v>
      </c>
      <c r="AI146" s="62">
        <v>18</v>
      </c>
      <c r="AJ146" s="62">
        <v>15</v>
      </c>
      <c r="AK146" s="62">
        <v>76</v>
      </c>
      <c r="AL146" s="62">
        <v>37</v>
      </c>
      <c r="AM146" s="61">
        <v>17</v>
      </c>
      <c r="AN146" s="51">
        <f>SUM(C146:AM146)</f>
        <v>1581</v>
      </c>
    </row>
    <row r="147" spans="1:43" x14ac:dyDescent="0.15">
      <c r="A147" s="43"/>
      <c r="B147" s="60">
        <v>100</v>
      </c>
      <c r="C147" s="59">
        <v>38.700000000000003</v>
      </c>
      <c r="D147" s="58">
        <v>11.3</v>
      </c>
      <c r="E147" s="58">
        <v>5</v>
      </c>
      <c r="F147" s="58">
        <v>5.5</v>
      </c>
      <c r="G147" s="58">
        <v>5.5</v>
      </c>
      <c r="H147" s="58">
        <v>13.4</v>
      </c>
      <c r="I147" s="58">
        <v>4.2</v>
      </c>
      <c r="J147" s="58">
        <v>25</v>
      </c>
      <c r="K147" s="58">
        <v>3.7</v>
      </c>
      <c r="L147" s="58">
        <v>1.6</v>
      </c>
      <c r="M147" s="58">
        <v>1.6</v>
      </c>
      <c r="N147" s="58">
        <v>29.5</v>
      </c>
      <c r="O147" s="58">
        <v>6.8</v>
      </c>
      <c r="P147" s="58">
        <v>16.3</v>
      </c>
      <c r="Q147" s="58">
        <v>29.5</v>
      </c>
      <c r="R147" s="58">
        <v>14.7</v>
      </c>
      <c r="S147" s="58">
        <v>11.8</v>
      </c>
      <c r="T147" s="58">
        <v>5</v>
      </c>
      <c r="U147" s="58">
        <v>8.1999999999999993</v>
      </c>
      <c r="V147" s="58">
        <v>12.1</v>
      </c>
      <c r="W147" s="58">
        <v>9.6999999999999993</v>
      </c>
      <c r="X147" s="58">
        <v>7.1</v>
      </c>
      <c r="Y147" s="58">
        <v>6.8</v>
      </c>
      <c r="Z147" s="58">
        <v>4.7</v>
      </c>
      <c r="AA147" s="58">
        <v>1.8</v>
      </c>
      <c r="AB147" s="58">
        <v>16.100000000000001</v>
      </c>
      <c r="AC147" s="58">
        <v>13.4</v>
      </c>
      <c r="AD147" s="58">
        <v>8.1999999999999993</v>
      </c>
      <c r="AE147" s="58">
        <v>19.2</v>
      </c>
      <c r="AF147" s="58">
        <v>6.1</v>
      </c>
      <c r="AG147" s="58">
        <v>26.1</v>
      </c>
      <c r="AH147" s="58">
        <v>4.5</v>
      </c>
      <c r="AI147" s="58">
        <v>4.7</v>
      </c>
      <c r="AJ147" s="58">
        <v>3.9</v>
      </c>
      <c r="AK147" s="58">
        <v>20</v>
      </c>
      <c r="AL147" s="58">
        <v>9.6999999999999993</v>
      </c>
      <c r="AM147" s="57">
        <v>4.5</v>
      </c>
      <c r="AN147" s="45"/>
    </row>
    <row r="148" spans="1:43" ht="13.5" customHeight="1" x14ac:dyDescent="0.15">
      <c r="A148" s="91" t="str">
        <f>'[1]問10-2M（表）'!A148</f>
        <v>パートタイム・アルバイト・派遣(n = 276 )　　</v>
      </c>
      <c r="B148" s="64">
        <v>276</v>
      </c>
      <c r="C148" s="63">
        <v>110</v>
      </c>
      <c r="D148" s="62">
        <v>24</v>
      </c>
      <c r="E148" s="62">
        <v>15</v>
      </c>
      <c r="F148" s="62">
        <v>28</v>
      </c>
      <c r="G148" s="62">
        <v>25</v>
      </c>
      <c r="H148" s="62">
        <v>32</v>
      </c>
      <c r="I148" s="62">
        <v>11</v>
      </c>
      <c r="J148" s="62">
        <v>73</v>
      </c>
      <c r="K148" s="62">
        <v>20</v>
      </c>
      <c r="L148" s="62">
        <v>18</v>
      </c>
      <c r="M148" s="62">
        <v>3</v>
      </c>
      <c r="N148" s="62">
        <v>90</v>
      </c>
      <c r="O148" s="62">
        <v>27</v>
      </c>
      <c r="P148" s="62">
        <v>41</v>
      </c>
      <c r="Q148" s="62">
        <v>65</v>
      </c>
      <c r="R148" s="62">
        <v>37</v>
      </c>
      <c r="S148" s="62">
        <v>16</v>
      </c>
      <c r="T148" s="62">
        <v>6</v>
      </c>
      <c r="U148" s="62">
        <v>25</v>
      </c>
      <c r="V148" s="62">
        <v>54</v>
      </c>
      <c r="W148" s="62">
        <v>26</v>
      </c>
      <c r="X148" s="62">
        <v>19</v>
      </c>
      <c r="Y148" s="62">
        <v>17</v>
      </c>
      <c r="Z148" s="62">
        <v>15</v>
      </c>
      <c r="AA148" s="62">
        <v>10</v>
      </c>
      <c r="AB148" s="62">
        <v>28</v>
      </c>
      <c r="AC148" s="62">
        <v>26</v>
      </c>
      <c r="AD148" s="62">
        <v>23</v>
      </c>
      <c r="AE148" s="62">
        <v>49</v>
      </c>
      <c r="AF148" s="62">
        <v>14</v>
      </c>
      <c r="AG148" s="62">
        <v>66</v>
      </c>
      <c r="AH148" s="62">
        <v>6</v>
      </c>
      <c r="AI148" s="62">
        <v>17</v>
      </c>
      <c r="AJ148" s="62">
        <v>10</v>
      </c>
      <c r="AK148" s="62">
        <v>47</v>
      </c>
      <c r="AL148" s="62">
        <v>19</v>
      </c>
      <c r="AM148" s="61">
        <v>14</v>
      </c>
      <c r="AN148" s="51">
        <f>SUM(C148:AM148)</f>
        <v>1126</v>
      </c>
    </row>
    <row r="149" spans="1:43" x14ac:dyDescent="0.15">
      <c r="A149" s="90"/>
      <c r="B149" s="60">
        <v>100</v>
      </c>
      <c r="C149" s="59">
        <v>39.9</v>
      </c>
      <c r="D149" s="58">
        <v>8.6999999999999993</v>
      </c>
      <c r="E149" s="58">
        <v>5.4</v>
      </c>
      <c r="F149" s="58">
        <v>10.1</v>
      </c>
      <c r="G149" s="58">
        <v>9.1</v>
      </c>
      <c r="H149" s="58">
        <v>11.6</v>
      </c>
      <c r="I149" s="58">
        <v>4</v>
      </c>
      <c r="J149" s="58">
        <v>26.4</v>
      </c>
      <c r="K149" s="58">
        <v>7.2</v>
      </c>
      <c r="L149" s="58">
        <v>6.5</v>
      </c>
      <c r="M149" s="58">
        <v>1.1000000000000001</v>
      </c>
      <c r="N149" s="58">
        <v>32.6</v>
      </c>
      <c r="O149" s="58">
        <v>9.8000000000000007</v>
      </c>
      <c r="P149" s="58">
        <v>14.9</v>
      </c>
      <c r="Q149" s="58">
        <v>23.6</v>
      </c>
      <c r="R149" s="58">
        <v>13.4</v>
      </c>
      <c r="S149" s="58">
        <v>5.8</v>
      </c>
      <c r="T149" s="58">
        <v>2.2000000000000002</v>
      </c>
      <c r="U149" s="58">
        <v>9.1</v>
      </c>
      <c r="V149" s="58">
        <v>19.600000000000001</v>
      </c>
      <c r="W149" s="58">
        <v>9.4</v>
      </c>
      <c r="X149" s="58">
        <v>6.9</v>
      </c>
      <c r="Y149" s="58">
        <v>6.2</v>
      </c>
      <c r="Z149" s="58">
        <v>5.4</v>
      </c>
      <c r="AA149" s="58">
        <v>3.6</v>
      </c>
      <c r="AB149" s="58">
        <v>10.1</v>
      </c>
      <c r="AC149" s="58">
        <v>9.4</v>
      </c>
      <c r="AD149" s="58">
        <v>8.3000000000000007</v>
      </c>
      <c r="AE149" s="58">
        <v>17.8</v>
      </c>
      <c r="AF149" s="58">
        <v>5.0999999999999996</v>
      </c>
      <c r="AG149" s="58">
        <v>23.9</v>
      </c>
      <c r="AH149" s="58">
        <v>2.2000000000000002</v>
      </c>
      <c r="AI149" s="58">
        <v>6.2</v>
      </c>
      <c r="AJ149" s="58">
        <v>3.6</v>
      </c>
      <c r="AK149" s="58">
        <v>17</v>
      </c>
      <c r="AL149" s="58">
        <v>6.9</v>
      </c>
      <c r="AM149" s="57">
        <v>5.0999999999999996</v>
      </c>
      <c r="AN149" s="50"/>
    </row>
    <row r="150" spans="1:43" ht="13.5" customHeight="1" x14ac:dyDescent="0.15">
      <c r="A150" s="12" t="str">
        <f>'[1]問10-2M（表）'!A150</f>
        <v>学生(n = 39 )　　</v>
      </c>
      <c r="B150" s="64">
        <v>39</v>
      </c>
      <c r="C150" s="63">
        <v>8</v>
      </c>
      <c r="D150" s="62">
        <v>2</v>
      </c>
      <c r="E150" s="62">
        <v>4</v>
      </c>
      <c r="F150" s="62">
        <v>1</v>
      </c>
      <c r="G150" s="62">
        <v>2</v>
      </c>
      <c r="H150" s="62">
        <v>4</v>
      </c>
      <c r="I150" s="62">
        <v>1</v>
      </c>
      <c r="J150" s="62">
        <v>6</v>
      </c>
      <c r="K150" s="62">
        <v>2</v>
      </c>
      <c r="L150" s="62">
        <v>1</v>
      </c>
      <c r="M150" s="62">
        <v>0</v>
      </c>
      <c r="N150" s="62">
        <v>7</v>
      </c>
      <c r="O150" s="62">
        <v>2</v>
      </c>
      <c r="P150" s="62">
        <v>7</v>
      </c>
      <c r="Q150" s="62">
        <v>14</v>
      </c>
      <c r="R150" s="62">
        <v>3</v>
      </c>
      <c r="S150" s="62">
        <v>6</v>
      </c>
      <c r="T150" s="62">
        <v>3</v>
      </c>
      <c r="U150" s="62">
        <v>5</v>
      </c>
      <c r="V150" s="62">
        <v>7</v>
      </c>
      <c r="W150" s="62">
        <v>3</v>
      </c>
      <c r="X150" s="62">
        <v>2</v>
      </c>
      <c r="Y150" s="62">
        <v>2</v>
      </c>
      <c r="Z150" s="62">
        <v>1</v>
      </c>
      <c r="AA150" s="62">
        <v>0</v>
      </c>
      <c r="AB150" s="62">
        <v>6</v>
      </c>
      <c r="AC150" s="62">
        <v>2</v>
      </c>
      <c r="AD150" s="62">
        <v>3</v>
      </c>
      <c r="AE150" s="62">
        <v>8</v>
      </c>
      <c r="AF150" s="62">
        <v>1</v>
      </c>
      <c r="AG150" s="62">
        <v>12</v>
      </c>
      <c r="AH150" s="62">
        <v>1</v>
      </c>
      <c r="AI150" s="62">
        <v>2</v>
      </c>
      <c r="AJ150" s="62">
        <v>2</v>
      </c>
      <c r="AK150" s="62">
        <v>8</v>
      </c>
      <c r="AL150" s="62">
        <v>6</v>
      </c>
      <c r="AM150" s="61">
        <v>4</v>
      </c>
      <c r="AN150" s="51">
        <f>SUM(C150:AM150)</f>
        <v>148</v>
      </c>
    </row>
    <row r="151" spans="1:43" x14ac:dyDescent="0.15">
      <c r="A151" s="6"/>
      <c r="B151" s="60">
        <v>100</v>
      </c>
      <c r="C151" s="59">
        <v>20.5</v>
      </c>
      <c r="D151" s="58">
        <v>5.0999999999999996</v>
      </c>
      <c r="E151" s="58">
        <v>10.3</v>
      </c>
      <c r="F151" s="58">
        <v>2.6</v>
      </c>
      <c r="G151" s="58">
        <v>5.0999999999999996</v>
      </c>
      <c r="H151" s="58">
        <v>10.3</v>
      </c>
      <c r="I151" s="58">
        <v>2.6</v>
      </c>
      <c r="J151" s="58">
        <v>15.4</v>
      </c>
      <c r="K151" s="58">
        <v>5.0999999999999996</v>
      </c>
      <c r="L151" s="58">
        <v>2.6</v>
      </c>
      <c r="M151" s="58">
        <v>0</v>
      </c>
      <c r="N151" s="58">
        <v>17.899999999999999</v>
      </c>
      <c r="O151" s="58">
        <v>5.0999999999999996</v>
      </c>
      <c r="P151" s="58">
        <v>17.899999999999999</v>
      </c>
      <c r="Q151" s="58">
        <v>35.9</v>
      </c>
      <c r="R151" s="58">
        <v>7.7</v>
      </c>
      <c r="S151" s="58">
        <v>15.4</v>
      </c>
      <c r="T151" s="58">
        <v>7.7</v>
      </c>
      <c r="U151" s="58">
        <v>12.8</v>
      </c>
      <c r="V151" s="58">
        <v>17.899999999999999</v>
      </c>
      <c r="W151" s="58">
        <v>7.7</v>
      </c>
      <c r="X151" s="58">
        <v>5.0999999999999996</v>
      </c>
      <c r="Y151" s="58">
        <v>5.0999999999999996</v>
      </c>
      <c r="Z151" s="58">
        <v>2.6</v>
      </c>
      <c r="AA151" s="58">
        <v>0</v>
      </c>
      <c r="AB151" s="58">
        <v>15.4</v>
      </c>
      <c r="AC151" s="58">
        <v>5.0999999999999996</v>
      </c>
      <c r="AD151" s="58">
        <v>7.7</v>
      </c>
      <c r="AE151" s="58">
        <v>20.5</v>
      </c>
      <c r="AF151" s="58">
        <v>2.6</v>
      </c>
      <c r="AG151" s="58">
        <v>30.8</v>
      </c>
      <c r="AH151" s="58">
        <v>2.6</v>
      </c>
      <c r="AI151" s="58">
        <v>5.0999999999999996</v>
      </c>
      <c r="AJ151" s="58">
        <v>5.0999999999999996</v>
      </c>
      <c r="AK151" s="58">
        <v>20.5</v>
      </c>
      <c r="AL151" s="58">
        <v>15.4</v>
      </c>
      <c r="AM151" s="57">
        <v>10.3</v>
      </c>
      <c r="AN151" s="45"/>
    </row>
    <row r="152" spans="1:43" ht="13.5" customHeight="1" x14ac:dyDescent="0.15">
      <c r="A152" s="12" t="str">
        <f>'[1]問10-2M（表）'!A152</f>
        <v>家事従事(n = 141 )　　</v>
      </c>
      <c r="B152" s="64">
        <v>141</v>
      </c>
      <c r="C152" s="63">
        <v>51</v>
      </c>
      <c r="D152" s="62">
        <v>14</v>
      </c>
      <c r="E152" s="62">
        <v>7</v>
      </c>
      <c r="F152" s="62">
        <v>17</v>
      </c>
      <c r="G152" s="62">
        <v>13</v>
      </c>
      <c r="H152" s="62">
        <v>18</v>
      </c>
      <c r="I152" s="62">
        <v>10</v>
      </c>
      <c r="J152" s="62">
        <v>41</v>
      </c>
      <c r="K152" s="62">
        <v>5</v>
      </c>
      <c r="L152" s="62">
        <v>8</v>
      </c>
      <c r="M152" s="62">
        <v>1</v>
      </c>
      <c r="N152" s="62">
        <v>56</v>
      </c>
      <c r="O152" s="62">
        <v>8</v>
      </c>
      <c r="P152" s="62">
        <v>30</v>
      </c>
      <c r="Q152" s="62">
        <v>27</v>
      </c>
      <c r="R152" s="62">
        <v>9</v>
      </c>
      <c r="S152" s="62">
        <v>12</v>
      </c>
      <c r="T152" s="62">
        <v>7</v>
      </c>
      <c r="U152" s="62">
        <v>12</v>
      </c>
      <c r="V152" s="62">
        <v>10</v>
      </c>
      <c r="W152" s="62">
        <v>7</v>
      </c>
      <c r="X152" s="62">
        <v>22</v>
      </c>
      <c r="Y152" s="62">
        <v>12</v>
      </c>
      <c r="Z152" s="62">
        <v>12</v>
      </c>
      <c r="AA152" s="62">
        <v>4</v>
      </c>
      <c r="AB152" s="62">
        <v>16</v>
      </c>
      <c r="AC152" s="62">
        <v>17</v>
      </c>
      <c r="AD152" s="62">
        <v>13</v>
      </c>
      <c r="AE152" s="62">
        <v>27</v>
      </c>
      <c r="AF152" s="62">
        <v>12</v>
      </c>
      <c r="AG152" s="62">
        <v>21</v>
      </c>
      <c r="AH152" s="62">
        <v>4</v>
      </c>
      <c r="AI152" s="62">
        <v>6</v>
      </c>
      <c r="AJ152" s="62">
        <v>4</v>
      </c>
      <c r="AK152" s="62">
        <v>22</v>
      </c>
      <c r="AL152" s="62">
        <v>13</v>
      </c>
      <c r="AM152" s="61">
        <v>11</v>
      </c>
      <c r="AN152" s="51">
        <f>SUM(C152:AM152)</f>
        <v>579</v>
      </c>
    </row>
    <row r="153" spans="1:43" x14ac:dyDescent="0.15">
      <c r="A153" s="6"/>
      <c r="B153" s="60">
        <v>100</v>
      </c>
      <c r="C153" s="59">
        <v>36.200000000000003</v>
      </c>
      <c r="D153" s="58">
        <v>9.9</v>
      </c>
      <c r="E153" s="58">
        <v>5</v>
      </c>
      <c r="F153" s="58">
        <v>12.1</v>
      </c>
      <c r="G153" s="58">
        <v>9.1999999999999993</v>
      </c>
      <c r="H153" s="58">
        <v>12.8</v>
      </c>
      <c r="I153" s="58">
        <v>7.1</v>
      </c>
      <c r="J153" s="58">
        <v>29.1</v>
      </c>
      <c r="K153" s="58">
        <v>3.5</v>
      </c>
      <c r="L153" s="58">
        <v>5.7</v>
      </c>
      <c r="M153" s="58">
        <v>0.7</v>
      </c>
      <c r="N153" s="58">
        <v>39.700000000000003</v>
      </c>
      <c r="O153" s="58">
        <v>5.7</v>
      </c>
      <c r="P153" s="58">
        <v>21.3</v>
      </c>
      <c r="Q153" s="58">
        <v>19.100000000000001</v>
      </c>
      <c r="R153" s="58">
        <v>6.4</v>
      </c>
      <c r="S153" s="58">
        <v>8.5</v>
      </c>
      <c r="T153" s="58">
        <v>5</v>
      </c>
      <c r="U153" s="58">
        <v>8.5</v>
      </c>
      <c r="V153" s="58">
        <v>7.1</v>
      </c>
      <c r="W153" s="58">
        <v>5</v>
      </c>
      <c r="X153" s="58">
        <v>15.6</v>
      </c>
      <c r="Y153" s="58">
        <v>8.5</v>
      </c>
      <c r="Z153" s="58">
        <v>8.5</v>
      </c>
      <c r="AA153" s="58">
        <v>2.8</v>
      </c>
      <c r="AB153" s="58">
        <v>11.3</v>
      </c>
      <c r="AC153" s="58">
        <v>12.1</v>
      </c>
      <c r="AD153" s="58">
        <v>9.1999999999999993</v>
      </c>
      <c r="AE153" s="58">
        <v>19.100000000000001</v>
      </c>
      <c r="AF153" s="58">
        <v>8.5</v>
      </c>
      <c r="AG153" s="58">
        <v>14.9</v>
      </c>
      <c r="AH153" s="58">
        <v>2.8</v>
      </c>
      <c r="AI153" s="58">
        <v>4.3</v>
      </c>
      <c r="AJ153" s="58">
        <v>2.8</v>
      </c>
      <c r="AK153" s="58">
        <v>15.6</v>
      </c>
      <c r="AL153" s="58">
        <v>9.1999999999999993</v>
      </c>
      <c r="AM153" s="57">
        <v>7.8</v>
      </c>
      <c r="AN153" s="45"/>
    </row>
    <row r="154" spans="1:43" ht="13.5" customHeight="1" x14ac:dyDescent="0.15">
      <c r="A154" s="12" t="str">
        <f>'[1]問10-2M（表）'!A154</f>
        <v>無職(n = 343 )　　</v>
      </c>
      <c r="B154" s="64">
        <v>343</v>
      </c>
      <c r="C154" s="63">
        <v>143</v>
      </c>
      <c r="D154" s="62">
        <v>33</v>
      </c>
      <c r="E154" s="62">
        <v>15</v>
      </c>
      <c r="F154" s="62">
        <v>31</v>
      </c>
      <c r="G154" s="62">
        <v>29</v>
      </c>
      <c r="H154" s="62">
        <v>43</v>
      </c>
      <c r="I154" s="62">
        <v>20</v>
      </c>
      <c r="J154" s="62">
        <v>98</v>
      </c>
      <c r="K154" s="62">
        <v>18</v>
      </c>
      <c r="L154" s="62">
        <v>20</v>
      </c>
      <c r="M154" s="62">
        <v>5</v>
      </c>
      <c r="N154" s="62">
        <v>151</v>
      </c>
      <c r="O154" s="62">
        <v>43</v>
      </c>
      <c r="P154" s="62">
        <v>45</v>
      </c>
      <c r="Q154" s="62">
        <v>41</v>
      </c>
      <c r="R154" s="62">
        <v>21</v>
      </c>
      <c r="S154" s="62">
        <v>37</v>
      </c>
      <c r="T154" s="62">
        <v>14</v>
      </c>
      <c r="U154" s="62">
        <v>24</v>
      </c>
      <c r="V154" s="62">
        <v>31</v>
      </c>
      <c r="W154" s="62">
        <v>13</v>
      </c>
      <c r="X154" s="62">
        <v>22</v>
      </c>
      <c r="Y154" s="62">
        <v>14</v>
      </c>
      <c r="Z154" s="62">
        <v>24</v>
      </c>
      <c r="AA154" s="62">
        <v>15</v>
      </c>
      <c r="AB154" s="62">
        <v>52</v>
      </c>
      <c r="AC154" s="62">
        <v>38</v>
      </c>
      <c r="AD154" s="62">
        <v>22</v>
      </c>
      <c r="AE154" s="62">
        <v>66</v>
      </c>
      <c r="AF154" s="62">
        <v>19</v>
      </c>
      <c r="AG154" s="62">
        <v>34</v>
      </c>
      <c r="AH154" s="62">
        <v>16</v>
      </c>
      <c r="AI154" s="62">
        <v>16</v>
      </c>
      <c r="AJ154" s="62">
        <v>10</v>
      </c>
      <c r="AK154" s="62">
        <v>54</v>
      </c>
      <c r="AL154" s="62">
        <v>22</v>
      </c>
      <c r="AM154" s="61">
        <v>48</v>
      </c>
      <c r="AN154" s="51">
        <f>SUM(C154:AM154)</f>
        <v>1347</v>
      </c>
    </row>
    <row r="155" spans="1:43" x14ac:dyDescent="0.15">
      <c r="A155" s="6"/>
      <c r="B155" s="60">
        <v>100</v>
      </c>
      <c r="C155" s="59">
        <v>41.7</v>
      </c>
      <c r="D155" s="58">
        <v>9.6</v>
      </c>
      <c r="E155" s="58">
        <v>4.4000000000000004</v>
      </c>
      <c r="F155" s="58">
        <v>9</v>
      </c>
      <c r="G155" s="58">
        <v>8.5</v>
      </c>
      <c r="H155" s="58">
        <v>12.5</v>
      </c>
      <c r="I155" s="58">
        <v>5.8</v>
      </c>
      <c r="J155" s="58">
        <v>28.6</v>
      </c>
      <c r="K155" s="58">
        <v>5.2</v>
      </c>
      <c r="L155" s="58">
        <v>5.8</v>
      </c>
      <c r="M155" s="58">
        <v>1.5</v>
      </c>
      <c r="N155" s="58">
        <v>44</v>
      </c>
      <c r="O155" s="58">
        <v>12.5</v>
      </c>
      <c r="P155" s="58">
        <v>13.1</v>
      </c>
      <c r="Q155" s="58">
        <v>12</v>
      </c>
      <c r="R155" s="58">
        <v>6.1</v>
      </c>
      <c r="S155" s="58">
        <v>10.8</v>
      </c>
      <c r="T155" s="58">
        <v>4.0999999999999996</v>
      </c>
      <c r="U155" s="58">
        <v>7</v>
      </c>
      <c r="V155" s="58">
        <v>9</v>
      </c>
      <c r="W155" s="58">
        <v>3.8</v>
      </c>
      <c r="X155" s="58">
        <v>6.4</v>
      </c>
      <c r="Y155" s="58">
        <v>4.0999999999999996</v>
      </c>
      <c r="Z155" s="58">
        <v>7</v>
      </c>
      <c r="AA155" s="58">
        <v>4.4000000000000004</v>
      </c>
      <c r="AB155" s="58">
        <v>15.2</v>
      </c>
      <c r="AC155" s="58">
        <v>11.1</v>
      </c>
      <c r="AD155" s="58">
        <v>6.4</v>
      </c>
      <c r="AE155" s="58">
        <v>19.2</v>
      </c>
      <c r="AF155" s="58">
        <v>5.5</v>
      </c>
      <c r="AG155" s="58">
        <v>9.9</v>
      </c>
      <c r="AH155" s="58">
        <v>4.7</v>
      </c>
      <c r="AI155" s="58">
        <v>4.7</v>
      </c>
      <c r="AJ155" s="58">
        <v>2.9</v>
      </c>
      <c r="AK155" s="58">
        <v>15.7</v>
      </c>
      <c r="AL155" s="58">
        <v>6.4</v>
      </c>
      <c r="AM155" s="57">
        <v>14</v>
      </c>
      <c r="AN155" s="45"/>
    </row>
    <row r="156" spans="1:43" x14ac:dyDescent="0.15">
      <c r="A156" s="12" t="str">
        <f>'[1]問10-2M（表）'!A156</f>
        <v>その他(n = 29 )　　</v>
      </c>
      <c r="B156" s="64">
        <v>29</v>
      </c>
      <c r="C156" s="63">
        <v>13</v>
      </c>
      <c r="D156" s="62">
        <v>2</v>
      </c>
      <c r="E156" s="62">
        <v>0</v>
      </c>
      <c r="F156" s="62">
        <v>0</v>
      </c>
      <c r="G156" s="62">
        <v>1</v>
      </c>
      <c r="H156" s="62">
        <v>2</v>
      </c>
      <c r="I156" s="62">
        <v>1</v>
      </c>
      <c r="J156" s="62">
        <v>4</v>
      </c>
      <c r="K156" s="62">
        <v>2</v>
      </c>
      <c r="L156" s="62">
        <v>1</v>
      </c>
      <c r="M156" s="62">
        <v>0</v>
      </c>
      <c r="N156" s="62">
        <v>11</v>
      </c>
      <c r="O156" s="62">
        <v>4</v>
      </c>
      <c r="P156" s="62">
        <v>8</v>
      </c>
      <c r="Q156" s="62">
        <v>4</v>
      </c>
      <c r="R156" s="62">
        <v>3</v>
      </c>
      <c r="S156" s="62">
        <v>2</v>
      </c>
      <c r="T156" s="62">
        <v>0</v>
      </c>
      <c r="U156" s="62">
        <v>3</v>
      </c>
      <c r="V156" s="62">
        <v>3</v>
      </c>
      <c r="W156" s="62">
        <v>5</v>
      </c>
      <c r="X156" s="62">
        <v>5</v>
      </c>
      <c r="Y156" s="62">
        <v>1</v>
      </c>
      <c r="Z156" s="62">
        <v>2</v>
      </c>
      <c r="AA156" s="62">
        <v>1</v>
      </c>
      <c r="AB156" s="62">
        <v>4</v>
      </c>
      <c r="AC156" s="62">
        <v>3</v>
      </c>
      <c r="AD156" s="62">
        <v>2</v>
      </c>
      <c r="AE156" s="62">
        <v>3</v>
      </c>
      <c r="AF156" s="62">
        <v>1</v>
      </c>
      <c r="AG156" s="62">
        <v>7</v>
      </c>
      <c r="AH156" s="62">
        <v>1</v>
      </c>
      <c r="AI156" s="62">
        <v>1</v>
      </c>
      <c r="AJ156" s="62">
        <v>0</v>
      </c>
      <c r="AK156" s="62">
        <v>5</v>
      </c>
      <c r="AL156" s="62">
        <v>5</v>
      </c>
      <c r="AM156" s="61">
        <v>3</v>
      </c>
      <c r="AN156" s="51">
        <f>SUM(C156:AM156)</f>
        <v>113</v>
      </c>
    </row>
    <row r="157" spans="1:43" x14ac:dyDescent="0.15">
      <c r="A157" s="6"/>
      <c r="B157" s="60">
        <v>100</v>
      </c>
      <c r="C157" s="59">
        <v>44.8</v>
      </c>
      <c r="D157" s="58">
        <v>6.9</v>
      </c>
      <c r="E157" s="58">
        <v>0</v>
      </c>
      <c r="F157" s="58">
        <v>0</v>
      </c>
      <c r="G157" s="58">
        <v>3.4</v>
      </c>
      <c r="H157" s="58">
        <v>6.9</v>
      </c>
      <c r="I157" s="58">
        <v>3.4</v>
      </c>
      <c r="J157" s="58">
        <v>13.8</v>
      </c>
      <c r="K157" s="58">
        <v>6.9</v>
      </c>
      <c r="L157" s="58">
        <v>3.4</v>
      </c>
      <c r="M157" s="58">
        <v>0</v>
      </c>
      <c r="N157" s="58">
        <v>37.9</v>
      </c>
      <c r="O157" s="58">
        <v>13.8</v>
      </c>
      <c r="P157" s="58">
        <v>27.6</v>
      </c>
      <c r="Q157" s="58">
        <v>13.8</v>
      </c>
      <c r="R157" s="58">
        <v>10.3</v>
      </c>
      <c r="S157" s="58">
        <v>6.9</v>
      </c>
      <c r="T157" s="58">
        <v>0</v>
      </c>
      <c r="U157" s="58">
        <v>10.3</v>
      </c>
      <c r="V157" s="58">
        <v>10.3</v>
      </c>
      <c r="W157" s="58">
        <v>17.2</v>
      </c>
      <c r="X157" s="58">
        <v>17.2</v>
      </c>
      <c r="Y157" s="58">
        <v>3.4</v>
      </c>
      <c r="Z157" s="58">
        <v>6.9</v>
      </c>
      <c r="AA157" s="58">
        <v>3.4</v>
      </c>
      <c r="AB157" s="58">
        <v>13.8</v>
      </c>
      <c r="AC157" s="58">
        <v>10.3</v>
      </c>
      <c r="AD157" s="58">
        <v>6.9</v>
      </c>
      <c r="AE157" s="58">
        <v>10.3</v>
      </c>
      <c r="AF157" s="58">
        <v>3.4</v>
      </c>
      <c r="AG157" s="58">
        <v>24.1</v>
      </c>
      <c r="AH157" s="58">
        <v>3.4</v>
      </c>
      <c r="AI157" s="58">
        <v>3.4</v>
      </c>
      <c r="AJ157" s="58">
        <v>0</v>
      </c>
      <c r="AK157" s="58">
        <v>17.2</v>
      </c>
      <c r="AL157" s="58">
        <v>17.2</v>
      </c>
      <c r="AM157" s="57">
        <v>10.3</v>
      </c>
      <c r="AN157" s="45"/>
    </row>
    <row r="158" spans="1:43" s="55" customFormat="1" x14ac:dyDescent="0.15">
      <c r="A158" s="56"/>
      <c r="B158" s="47"/>
      <c r="C158" s="47">
        <v>12</v>
      </c>
      <c r="D158" s="47">
        <v>24</v>
      </c>
      <c r="E158" s="47">
        <v>31</v>
      </c>
      <c r="F158" s="47">
        <v>29</v>
      </c>
      <c r="G158" s="47">
        <v>22</v>
      </c>
      <c r="H158" s="47">
        <v>16</v>
      </c>
      <c r="I158" s="47">
        <v>23</v>
      </c>
      <c r="J158" s="47">
        <v>6</v>
      </c>
      <c r="K158" s="47">
        <v>26</v>
      </c>
      <c r="L158" s="47">
        <v>27</v>
      </c>
      <c r="M158" s="47">
        <v>36</v>
      </c>
      <c r="N158" s="47">
        <v>3</v>
      </c>
      <c r="O158" s="47">
        <v>19</v>
      </c>
      <c r="P158" s="47">
        <v>4</v>
      </c>
      <c r="Q158" s="47">
        <v>1</v>
      </c>
      <c r="R158" s="47">
        <v>8</v>
      </c>
      <c r="S158" s="47">
        <v>10</v>
      </c>
      <c r="T158" s="47">
        <v>20</v>
      </c>
      <c r="U158" s="47">
        <v>9</v>
      </c>
      <c r="V158" s="47">
        <v>5</v>
      </c>
      <c r="W158" s="47">
        <v>15</v>
      </c>
      <c r="X158" s="47">
        <v>14</v>
      </c>
      <c r="Y158" s="47">
        <v>18</v>
      </c>
      <c r="Z158" s="47">
        <v>21</v>
      </c>
      <c r="AA158" s="47">
        <v>33</v>
      </c>
      <c r="AB158" s="47">
        <v>17</v>
      </c>
      <c r="AC158" s="47">
        <v>34</v>
      </c>
      <c r="AD158" s="47">
        <v>35</v>
      </c>
      <c r="AE158" s="47">
        <v>7</v>
      </c>
      <c r="AF158" s="47">
        <v>32</v>
      </c>
      <c r="AG158" s="47">
        <v>11</v>
      </c>
      <c r="AH158" s="47">
        <v>25</v>
      </c>
      <c r="AI158" s="47">
        <v>30</v>
      </c>
      <c r="AJ158" s="47">
        <v>28</v>
      </c>
      <c r="AK158" s="47">
        <v>2</v>
      </c>
      <c r="AL158" s="47">
        <v>13</v>
      </c>
      <c r="AM158" s="47">
        <v>37</v>
      </c>
      <c r="AN158" s="47"/>
      <c r="AO158" s="47"/>
      <c r="AP158" s="47"/>
      <c r="AQ158" s="47"/>
    </row>
    <row r="159" spans="1:43" x14ac:dyDescent="0.15">
      <c r="A159" s="42" t="s">
        <v>2</v>
      </c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N159" s="45"/>
    </row>
    <row r="160" spans="1:43" x14ac:dyDescent="0.15">
      <c r="A160" s="40" t="s">
        <v>44</v>
      </c>
      <c r="B160" s="54"/>
      <c r="C160" s="47">
        <v>1</v>
      </c>
      <c r="D160" s="47">
        <v>2</v>
      </c>
      <c r="E160" s="47">
        <v>3</v>
      </c>
      <c r="F160" s="47">
        <v>4</v>
      </c>
      <c r="G160" s="47">
        <v>5</v>
      </c>
      <c r="H160" s="47">
        <v>6</v>
      </c>
      <c r="I160" s="47">
        <v>7</v>
      </c>
      <c r="J160" s="47">
        <v>8</v>
      </c>
      <c r="K160" s="47">
        <v>9</v>
      </c>
      <c r="L160" s="47">
        <v>9</v>
      </c>
      <c r="M160" s="47">
        <v>11</v>
      </c>
      <c r="N160" s="47">
        <v>12</v>
      </c>
      <c r="O160" s="47">
        <v>13</v>
      </c>
      <c r="P160" s="47">
        <v>14</v>
      </c>
      <c r="Q160" s="47">
        <v>15</v>
      </c>
      <c r="R160" s="47">
        <v>16</v>
      </c>
      <c r="S160" s="47">
        <v>17</v>
      </c>
      <c r="T160" s="47">
        <v>17</v>
      </c>
      <c r="U160" s="47">
        <v>19</v>
      </c>
      <c r="V160" s="47">
        <v>20</v>
      </c>
      <c r="W160" s="47">
        <v>21</v>
      </c>
      <c r="X160" s="47">
        <v>22</v>
      </c>
      <c r="Y160" s="47">
        <v>23</v>
      </c>
      <c r="Z160" s="47">
        <v>24</v>
      </c>
      <c r="AA160" s="47">
        <v>24</v>
      </c>
      <c r="AB160" s="47">
        <v>26</v>
      </c>
      <c r="AC160" s="47">
        <v>27</v>
      </c>
      <c r="AD160" s="47">
        <v>28</v>
      </c>
      <c r="AE160" s="47">
        <v>29</v>
      </c>
      <c r="AF160" s="47">
        <v>30</v>
      </c>
      <c r="AG160" s="53">
        <v>31</v>
      </c>
      <c r="AH160" s="47">
        <v>32</v>
      </c>
      <c r="AI160" s="47">
        <v>33</v>
      </c>
      <c r="AJ160" s="53">
        <v>34</v>
      </c>
      <c r="AK160" s="47">
        <v>35</v>
      </c>
      <c r="AL160" s="53">
        <v>36</v>
      </c>
      <c r="AM160" s="53">
        <v>37</v>
      </c>
    </row>
    <row r="161" spans="1:40" ht="56.25" x14ac:dyDescent="0.15">
      <c r="A161" s="52" t="s">
        <v>51</v>
      </c>
      <c r="B161" s="35" t="s">
        <v>42</v>
      </c>
      <c r="C161" s="32" t="s">
        <v>41</v>
      </c>
      <c r="D161" s="31" t="s">
        <v>40</v>
      </c>
      <c r="E161" s="31" t="s">
        <v>39</v>
      </c>
      <c r="F161" s="31" t="s">
        <v>38</v>
      </c>
      <c r="G161" s="31" t="s">
        <v>37</v>
      </c>
      <c r="H161" s="31" t="s">
        <v>36</v>
      </c>
      <c r="I161" s="31" t="s">
        <v>35</v>
      </c>
      <c r="J161" s="31" t="s">
        <v>34</v>
      </c>
      <c r="K161" s="31" t="s">
        <v>33</v>
      </c>
      <c r="L161" s="31" t="s">
        <v>32</v>
      </c>
      <c r="M161" s="31" t="s">
        <v>31</v>
      </c>
      <c r="N161" s="31" t="s">
        <v>30</v>
      </c>
      <c r="O161" s="31" t="s">
        <v>29</v>
      </c>
      <c r="P161" s="31" t="s">
        <v>28</v>
      </c>
      <c r="Q161" s="31" t="s">
        <v>27</v>
      </c>
      <c r="R161" s="31" t="s">
        <v>26</v>
      </c>
      <c r="S161" s="31" t="s">
        <v>25</v>
      </c>
      <c r="T161" s="31" t="s">
        <v>24</v>
      </c>
      <c r="U161" s="31" t="s">
        <v>23</v>
      </c>
      <c r="V161" s="31" t="s">
        <v>22</v>
      </c>
      <c r="W161" s="31" t="s">
        <v>21</v>
      </c>
      <c r="X161" s="31" t="s">
        <v>20</v>
      </c>
      <c r="Y161" s="31" t="s">
        <v>19</v>
      </c>
      <c r="Z161" s="31" t="s">
        <v>18</v>
      </c>
      <c r="AA161" s="31" t="s">
        <v>17</v>
      </c>
      <c r="AB161" s="31" t="s">
        <v>16</v>
      </c>
      <c r="AC161" s="31" t="s">
        <v>15</v>
      </c>
      <c r="AD161" s="31" t="s">
        <v>14</v>
      </c>
      <c r="AE161" s="31" t="s">
        <v>13</v>
      </c>
      <c r="AF161" s="31" t="s">
        <v>12</v>
      </c>
      <c r="AG161" s="31" t="s">
        <v>11</v>
      </c>
      <c r="AH161" s="31" t="s">
        <v>10</v>
      </c>
      <c r="AI161" s="31" t="s">
        <v>9</v>
      </c>
      <c r="AJ161" s="31" t="s">
        <v>8</v>
      </c>
      <c r="AK161" s="31" t="s">
        <v>7</v>
      </c>
      <c r="AL161" s="31" t="s">
        <v>6</v>
      </c>
      <c r="AM161" s="29" t="s">
        <v>5</v>
      </c>
      <c r="AN161" s="51" t="s">
        <v>4</v>
      </c>
    </row>
    <row r="162" spans="1:40" ht="13.5" customHeight="1" x14ac:dyDescent="0.15">
      <c r="A162" s="12" t="str">
        <f>A138</f>
        <v>全体(n = 1566 )　　</v>
      </c>
      <c r="B162" s="11">
        <f>B138</f>
        <v>1566</v>
      </c>
      <c r="C162" s="28">
        <v>590</v>
      </c>
      <c r="D162" s="27">
        <v>534</v>
      </c>
      <c r="E162" s="27">
        <v>395</v>
      </c>
      <c r="F162" s="27">
        <v>330</v>
      </c>
      <c r="G162" s="27">
        <v>308</v>
      </c>
      <c r="H162" s="27">
        <v>301</v>
      </c>
      <c r="I162" s="27">
        <v>271</v>
      </c>
      <c r="J162" s="27">
        <v>252</v>
      </c>
      <c r="K162" s="27">
        <v>217</v>
      </c>
      <c r="L162" s="27">
        <v>201</v>
      </c>
      <c r="M162" s="27">
        <v>187</v>
      </c>
      <c r="N162" s="27">
        <v>182</v>
      </c>
      <c r="O162" s="27">
        <v>180</v>
      </c>
      <c r="P162" s="27">
        <v>178</v>
      </c>
      <c r="Q162" s="27">
        <v>162</v>
      </c>
      <c r="R162" s="27">
        <v>149</v>
      </c>
      <c r="S162" s="27">
        <v>138</v>
      </c>
      <c r="T162" s="27">
        <v>137</v>
      </c>
      <c r="U162" s="27">
        <v>136</v>
      </c>
      <c r="V162" s="27">
        <v>131</v>
      </c>
      <c r="W162" s="27">
        <v>117</v>
      </c>
      <c r="X162" s="27">
        <v>114</v>
      </c>
      <c r="Y162" s="27">
        <v>113</v>
      </c>
      <c r="Z162" s="27">
        <v>100</v>
      </c>
      <c r="AA162" s="27">
        <v>94</v>
      </c>
      <c r="AB162" s="27">
        <v>92</v>
      </c>
      <c r="AC162" s="27">
        <v>81</v>
      </c>
      <c r="AD162" s="27">
        <v>77</v>
      </c>
      <c r="AE162" s="27">
        <v>77</v>
      </c>
      <c r="AF162" s="27">
        <v>75</v>
      </c>
      <c r="AG162" s="27">
        <v>73</v>
      </c>
      <c r="AH162" s="27">
        <v>64</v>
      </c>
      <c r="AI162" s="27">
        <v>61</v>
      </c>
      <c r="AJ162" s="27">
        <v>54</v>
      </c>
      <c r="AK162" s="27">
        <v>47</v>
      </c>
      <c r="AL162" s="27">
        <v>19</v>
      </c>
      <c r="AM162" s="25">
        <v>122</v>
      </c>
      <c r="AN162" s="51">
        <f>SUM(C162:AM162)</f>
        <v>6359</v>
      </c>
    </row>
    <row r="163" spans="1:40" x14ac:dyDescent="0.15">
      <c r="A163" s="6"/>
      <c r="B163" s="5">
        <f>B139</f>
        <v>100</v>
      </c>
      <c r="C163" s="4">
        <v>37.700000000000003</v>
      </c>
      <c r="D163" s="3">
        <v>34.1</v>
      </c>
      <c r="E163" s="3">
        <v>25.2</v>
      </c>
      <c r="F163" s="3">
        <v>21.1</v>
      </c>
      <c r="G163" s="3">
        <v>19.7</v>
      </c>
      <c r="H163" s="3">
        <v>19.2</v>
      </c>
      <c r="I163" s="3">
        <v>17.3</v>
      </c>
      <c r="J163" s="3">
        <v>16.100000000000001</v>
      </c>
      <c r="K163" s="3">
        <v>13.9</v>
      </c>
      <c r="L163" s="3">
        <v>12.8</v>
      </c>
      <c r="M163" s="3">
        <v>11.9</v>
      </c>
      <c r="N163" s="3">
        <v>11.6</v>
      </c>
      <c r="O163" s="3">
        <v>11.5</v>
      </c>
      <c r="P163" s="3">
        <v>11.4</v>
      </c>
      <c r="Q163" s="3">
        <v>10.3</v>
      </c>
      <c r="R163" s="3">
        <v>9.5</v>
      </c>
      <c r="S163" s="3">
        <v>8.8000000000000007</v>
      </c>
      <c r="T163" s="3">
        <v>8.6999999999999993</v>
      </c>
      <c r="U163" s="3">
        <v>8.6999999999999993</v>
      </c>
      <c r="V163" s="3">
        <v>8.4</v>
      </c>
      <c r="W163" s="3">
        <v>7.5</v>
      </c>
      <c r="X163" s="3">
        <v>7.3</v>
      </c>
      <c r="Y163" s="3">
        <v>7.2</v>
      </c>
      <c r="Z163" s="3">
        <v>6.4</v>
      </c>
      <c r="AA163" s="3">
        <v>6</v>
      </c>
      <c r="AB163" s="3">
        <v>5.9</v>
      </c>
      <c r="AC163" s="3">
        <v>5.2</v>
      </c>
      <c r="AD163" s="3">
        <v>4.9000000000000004</v>
      </c>
      <c r="AE163" s="3">
        <v>4.9000000000000004</v>
      </c>
      <c r="AF163" s="3">
        <v>4.8</v>
      </c>
      <c r="AG163" s="3">
        <v>4.7</v>
      </c>
      <c r="AH163" s="3">
        <v>4.0999999999999996</v>
      </c>
      <c r="AI163" s="3">
        <v>3.9</v>
      </c>
      <c r="AJ163" s="3">
        <v>3.4</v>
      </c>
      <c r="AK163" s="3">
        <v>3</v>
      </c>
      <c r="AL163" s="3">
        <v>1.2</v>
      </c>
      <c r="AM163" s="1">
        <v>7.8</v>
      </c>
      <c r="AN163" s="45"/>
    </row>
    <row r="164" spans="1:40" ht="13.5" customHeight="1" x14ac:dyDescent="0.15">
      <c r="A164" s="12" t="str">
        <f>A140</f>
        <v>自営業(n = 143 )　　</v>
      </c>
      <c r="B164" s="11">
        <f>B140</f>
        <v>143</v>
      </c>
      <c r="C164" s="10">
        <v>48</v>
      </c>
      <c r="D164" s="9">
        <v>44</v>
      </c>
      <c r="E164" s="9">
        <v>32</v>
      </c>
      <c r="F164" s="9">
        <v>19</v>
      </c>
      <c r="G164" s="9">
        <v>23</v>
      </c>
      <c r="H164" s="9">
        <v>44</v>
      </c>
      <c r="I164" s="9">
        <v>15</v>
      </c>
      <c r="J164" s="9">
        <v>26</v>
      </c>
      <c r="K164" s="9">
        <v>14</v>
      </c>
      <c r="L164" s="9">
        <v>36</v>
      </c>
      <c r="M164" s="9">
        <v>8</v>
      </c>
      <c r="N164" s="9">
        <v>20</v>
      </c>
      <c r="O164" s="9">
        <v>21</v>
      </c>
      <c r="P164" s="9">
        <v>11</v>
      </c>
      <c r="Q164" s="9">
        <v>12</v>
      </c>
      <c r="R164" s="9">
        <v>23</v>
      </c>
      <c r="S164" s="9">
        <v>13</v>
      </c>
      <c r="T164" s="9">
        <v>16</v>
      </c>
      <c r="U164" s="9">
        <v>11</v>
      </c>
      <c r="V164" s="9">
        <v>13</v>
      </c>
      <c r="W164" s="9">
        <v>10</v>
      </c>
      <c r="X164" s="9">
        <v>8</v>
      </c>
      <c r="Y164" s="9">
        <v>12</v>
      </c>
      <c r="Z164" s="9">
        <v>15</v>
      </c>
      <c r="AA164" s="9">
        <v>9</v>
      </c>
      <c r="AB164" s="9">
        <v>9</v>
      </c>
      <c r="AC164" s="9">
        <v>9</v>
      </c>
      <c r="AD164" s="9">
        <v>8</v>
      </c>
      <c r="AE164" s="9">
        <v>5</v>
      </c>
      <c r="AF164" s="9">
        <v>7</v>
      </c>
      <c r="AG164" s="9">
        <v>7</v>
      </c>
      <c r="AH164" s="9">
        <v>4</v>
      </c>
      <c r="AI164" s="9">
        <v>8</v>
      </c>
      <c r="AJ164" s="9">
        <v>2</v>
      </c>
      <c r="AK164" s="9">
        <v>6</v>
      </c>
      <c r="AL164" s="9">
        <v>1</v>
      </c>
      <c r="AM164" s="7">
        <v>9</v>
      </c>
      <c r="AN164" s="51">
        <f>SUM(C164:AM164)</f>
        <v>578</v>
      </c>
    </row>
    <row r="165" spans="1:40" x14ac:dyDescent="0.15">
      <c r="A165" s="6"/>
      <c r="B165" s="5">
        <f>B141</f>
        <v>100</v>
      </c>
      <c r="C165" s="4">
        <v>33.6</v>
      </c>
      <c r="D165" s="3">
        <v>30.8</v>
      </c>
      <c r="E165" s="3">
        <v>22.4</v>
      </c>
      <c r="F165" s="3">
        <v>13.3</v>
      </c>
      <c r="G165" s="3">
        <v>16.100000000000001</v>
      </c>
      <c r="H165" s="3">
        <v>30.8</v>
      </c>
      <c r="I165" s="3">
        <v>10.5</v>
      </c>
      <c r="J165" s="3">
        <v>18.2</v>
      </c>
      <c r="K165" s="3">
        <v>9.8000000000000007</v>
      </c>
      <c r="L165" s="3">
        <v>25.2</v>
      </c>
      <c r="M165" s="3">
        <v>5.6</v>
      </c>
      <c r="N165" s="3">
        <v>14</v>
      </c>
      <c r="O165" s="3">
        <v>14.7</v>
      </c>
      <c r="P165" s="3">
        <v>7.7</v>
      </c>
      <c r="Q165" s="3">
        <v>8.4</v>
      </c>
      <c r="R165" s="3">
        <v>16.100000000000001</v>
      </c>
      <c r="S165" s="3">
        <v>9.1</v>
      </c>
      <c r="T165" s="3">
        <v>11.2</v>
      </c>
      <c r="U165" s="3">
        <v>7.7</v>
      </c>
      <c r="V165" s="3">
        <v>9.1</v>
      </c>
      <c r="W165" s="3">
        <v>7</v>
      </c>
      <c r="X165" s="3">
        <v>5.6</v>
      </c>
      <c r="Y165" s="3">
        <v>8.4</v>
      </c>
      <c r="Z165" s="3">
        <v>10.5</v>
      </c>
      <c r="AA165" s="3">
        <v>6.3</v>
      </c>
      <c r="AB165" s="3">
        <v>6.3</v>
      </c>
      <c r="AC165" s="3">
        <v>6.3</v>
      </c>
      <c r="AD165" s="3">
        <v>5.6</v>
      </c>
      <c r="AE165" s="3">
        <v>3.5</v>
      </c>
      <c r="AF165" s="3">
        <v>4.9000000000000004</v>
      </c>
      <c r="AG165" s="3">
        <v>4.9000000000000004</v>
      </c>
      <c r="AH165" s="3">
        <v>2.8</v>
      </c>
      <c r="AI165" s="3">
        <v>5.6</v>
      </c>
      <c r="AJ165" s="3">
        <v>1.4</v>
      </c>
      <c r="AK165" s="3">
        <v>4.2</v>
      </c>
      <c r="AL165" s="3">
        <v>0.7</v>
      </c>
      <c r="AM165" s="1">
        <v>6.3</v>
      </c>
      <c r="AN165" s="45"/>
    </row>
    <row r="166" spans="1:40" ht="13.5" customHeight="1" x14ac:dyDescent="0.15">
      <c r="A166" s="12" t="str">
        <f>A142</f>
        <v>自由業(※1)(n = 24 )　　</v>
      </c>
      <c r="B166" s="11">
        <f>B142</f>
        <v>24</v>
      </c>
      <c r="C166" s="10">
        <v>9</v>
      </c>
      <c r="D166" s="9">
        <v>6</v>
      </c>
      <c r="E166" s="9">
        <v>7</v>
      </c>
      <c r="F166" s="9">
        <v>6</v>
      </c>
      <c r="G166" s="9">
        <v>10</v>
      </c>
      <c r="H166" s="9">
        <v>4</v>
      </c>
      <c r="I166" s="9">
        <v>3</v>
      </c>
      <c r="J166" s="9">
        <v>2</v>
      </c>
      <c r="K166" s="9">
        <v>6</v>
      </c>
      <c r="L166" s="9">
        <v>6</v>
      </c>
      <c r="M166" s="9">
        <v>0</v>
      </c>
      <c r="N166" s="9">
        <v>2</v>
      </c>
      <c r="O166" s="9">
        <v>1</v>
      </c>
      <c r="P166" s="9">
        <v>2</v>
      </c>
      <c r="Q166" s="9">
        <v>3</v>
      </c>
      <c r="R166" s="9">
        <v>1</v>
      </c>
      <c r="S166" s="9">
        <v>4</v>
      </c>
      <c r="T166" s="9">
        <v>3</v>
      </c>
      <c r="U166" s="9">
        <v>2</v>
      </c>
      <c r="V166" s="9">
        <v>4</v>
      </c>
      <c r="W166" s="9">
        <v>2</v>
      </c>
      <c r="X166" s="9">
        <v>1</v>
      </c>
      <c r="Y166" s="9">
        <v>1</v>
      </c>
      <c r="Z166" s="9">
        <v>2</v>
      </c>
      <c r="AA166" s="9">
        <v>1</v>
      </c>
      <c r="AB166" s="9">
        <v>3</v>
      </c>
      <c r="AC166" s="9">
        <v>2</v>
      </c>
      <c r="AD166" s="9">
        <v>3</v>
      </c>
      <c r="AE166" s="9">
        <v>4</v>
      </c>
      <c r="AF166" s="9">
        <v>0</v>
      </c>
      <c r="AG166" s="9">
        <v>1</v>
      </c>
      <c r="AH166" s="9">
        <v>0</v>
      </c>
      <c r="AI166" s="9">
        <v>1</v>
      </c>
      <c r="AJ166" s="9">
        <v>1</v>
      </c>
      <c r="AK166" s="9">
        <v>1</v>
      </c>
      <c r="AL166" s="9">
        <v>1</v>
      </c>
      <c r="AM166" s="7">
        <v>0</v>
      </c>
      <c r="AN166" s="51">
        <f>SUM(C166:AM166)</f>
        <v>105</v>
      </c>
    </row>
    <row r="167" spans="1:40" x14ac:dyDescent="0.15">
      <c r="A167" s="6"/>
      <c r="B167" s="5">
        <f>B143</f>
        <v>100</v>
      </c>
      <c r="C167" s="4">
        <v>37.5</v>
      </c>
      <c r="D167" s="3">
        <v>25</v>
      </c>
      <c r="E167" s="3">
        <v>29.2</v>
      </c>
      <c r="F167" s="3">
        <v>25</v>
      </c>
      <c r="G167" s="3">
        <v>41.7</v>
      </c>
      <c r="H167" s="3">
        <v>16.7</v>
      </c>
      <c r="I167" s="3">
        <v>12.5</v>
      </c>
      <c r="J167" s="3">
        <v>8.3000000000000007</v>
      </c>
      <c r="K167" s="3">
        <v>25</v>
      </c>
      <c r="L167" s="3">
        <v>25</v>
      </c>
      <c r="M167" s="3">
        <v>0</v>
      </c>
      <c r="N167" s="3">
        <v>8.3000000000000007</v>
      </c>
      <c r="O167" s="3">
        <v>4.2</v>
      </c>
      <c r="P167" s="3">
        <v>8.3000000000000007</v>
      </c>
      <c r="Q167" s="3">
        <v>12.5</v>
      </c>
      <c r="R167" s="3">
        <v>4.2</v>
      </c>
      <c r="S167" s="3">
        <v>16.7</v>
      </c>
      <c r="T167" s="3">
        <v>12.5</v>
      </c>
      <c r="U167" s="3">
        <v>8.3000000000000007</v>
      </c>
      <c r="V167" s="3">
        <v>16.7</v>
      </c>
      <c r="W167" s="3">
        <v>8.3000000000000007</v>
      </c>
      <c r="X167" s="3">
        <v>4.2</v>
      </c>
      <c r="Y167" s="3">
        <v>4.2</v>
      </c>
      <c r="Z167" s="3">
        <v>8.3000000000000007</v>
      </c>
      <c r="AA167" s="3">
        <v>4.2</v>
      </c>
      <c r="AB167" s="3">
        <v>12.5</v>
      </c>
      <c r="AC167" s="3">
        <v>8.3000000000000007</v>
      </c>
      <c r="AD167" s="3">
        <v>12.5</v>
      </c>
      <c r="AE167" s="3">
        <v>16.7</v>
      </c>
      <c r="AF167" s="3">
        <v>0</v>
      </c>
      <c r="AG167" s="3">
        <v>4.2</v>
      </c>
      <c r="AH167" s="3">
        <v>0</v>
      </c>
      <c r="AI167" s="3">
        <v>4.2</v>
      </c>
      <c r="AJ167" s="3">
        <v>4.2</v>
      </c>
      <c r="AK167" s="3">
        <v>4.2</v>
      </c>
      <c r="AL167" s="3">
        <v>4.2</v>
      </c>
      <c r="AM167" s="1">
        <v>0</v>
      </c>
      <c r="AN167" s="45"/>
    </row>
    <row r="168" spans="1:40" ht="13.5" customHeight="1" x14ac:dyDescent="0.15">
      <c r="A168" s="12" t="str">
        <f>A144</f>
        <v>会社・団体役員(n = 143 )　　</v>
      </c>
      <c r="B168" s="11">
        <f>B144</f>
        <v>143</v>
      </c>
      <c r="C168" s="10">
        <v>46</v>
      </c>
      <c r="D168" s="9">
        <v>41</v>
      </c>
      <c r="E168" s="9">
        <v>29</v>
      </c>
      <c r="F168" s="9">
        <v>32</v>
      </c>
      <c r="G168" s="9">
        <v>28</v>
      </c>
      <c r="H168" s="9">
        <v>34</v>
      </c>
      <c r="I168" s="9">
        <v>23</v>
      </c>
      <c r="J168" s="9">
        <v>27</v>
      </c>
      <c r="K168" s="9">
        <v>20</v>
      </c>
      <c r="L168" s="9">
        <v>23</v>
      </c>
      <c r="M168" s="9">
        <v>24</v>
      </c>
      <c r="N168" s="9">
        <v>16</v>
      </c>
      <c r="O168" s="9">
        <v>33</v>
      </c>
      <c r="P168" s="9">
        <v>12</v>
      </c>
      <c r="Q168" s="9">
        <v>23</v>
      </c>
      <c r="R168" s="9">
        <v>22</v>
      </c>
      <c r="S168" s="9">
        <v>16</v>
      </c>
      <c r="T168" s="9">
        <v>14</v>
      </c>
      <c r="U168" s="9">
        <v>11</v>
      </c>
      <c r="V168" s="9">
        <v>11</v>
      </c>
      <c r="W168" s="9">
        <v>6</v>
      </c>
      <c r="X168" s="9">
        <v>11</v>
      </c>
      <c r="Y168" s="9">
        <v>7</v>
      </c>
      <c r="Z168" s="9">
        <v>8</v>
      </c>
      <c r="AA168" s="9">
        <v>9</v>
      </c>
      <c r="AB168" s="9">
        <v>7</v>
      </c>
      <c r="AC168" s="9">
        <v>8</v>
      </c>
      <c r="AD168" s="9">
        <v>15</v>
      </c>
      <c r="AE168" s="9">
        <v>6</v>
      </c>
      <c r="AF168" s="9">
        <v>4</v>
      </c>
      <c r="AG168" s="9">
        <v>4</v>
      </c>
      <c r="AH168" s="9">
        <v>4</v>
      </c>
      <c r="AI168" s="9">
        <v>4</v>
      </c>
      <c r="AJ168" s="9">
        <v>10</v>
      </c>
      <c r="AK168" s="9">
        <v>2</v>
      </c>
      <c r="AL168" s="9">
        <v>2</v>
      </c>
      <c r="AM168" s="7">
        <v>8</v>
      </c>
      <c r="AN168" s="51">
        <f>SUM(C168:AM168)</f>
        <v>600</v>
      </c>
    </row>
    <row r="169" spans="1:40" x14ac:dyDescent="0.15">
      <c r="A169" s="6"/>
      <c r="B169" s="5">
        <f>B145</f>
        <v>100</v>
      </c>
      <c r="C169" s="4">
        <v>32.200000000000003</v>
      </c>
      <c r="D169" s="3">
        <v>28.7</v>
      </c>
      <c r="E169" s="3">
        <v>20.3</v>
      </c>
      <c r="F169" s="3">
        <v>22.4</v>
      </c>
      <c r="G169" s="3">
        <v>19.600000000000001</v>
      </c>
      <c r="H169" s="3">
        <v>23.8</v>
      </c>
      <c r="I169" s="3">
        <v>16.100000000000001</v>
      </c>
      <c r="J169" s="3">
        <v>18.899999999999999</v>
      </c>
      <c r="K169" s="3">
        <v>14</v>
      </c>
      <c r="L169" s="3">
        <v>16.100000000000001</v>
      </c>
      <c r="M169" s="3">
        <v>16.8</v>
      </c>
      <c r="N169" s="3">
        <v>11.2</v>
      </c>
      <c r="O169" s="3">
        <v>23.1</v>
      </c>
      <c r="P169" s="3">
        <v>8.4</v>
      </c>
      <c r="Q169" s="3">
        <v>16.100000000000001</v>
      </c>
      <c r="R169" s="3">
        <v>15.4</v>
      </c>
      <c r="S169" s="3">
        <v>11.2</v>
      </c>
      <c r="T169" s="3">
        <v>9.8000000000000007</v>
      </c>
      <c r="U169" s="3">
        <v>7.7</v>
      </c>
      <c r="V169" s="3">
        <v>7.7</v>
      </c>
      <c r="W169" s="3">
        <v>4.2</v>
      </c>
      <c r="X169" s="3">
        <v>7.7</v>
      </c>
      <c r="Y169" s="3">
        <v>4.9000000000000004</v>
      </c>
      <c r="Z169" s="3">
        <v>5.6</v>
      </c>
      <c r="AA169" s="3">
        <v>6.3</v>
      </c>
      <c r="AB169" s="3">
        <v>4.9000000000000004</v>
      </c>
      <c r="AC169" s="3">
        <v>5.6</v>
      </c>
      <c r="AD169" s="3">
        <v>10.5</v>
      </c>
      <c r="AE169" s="3">
        <v>4.2</v>
      </c>
      <c r="AF169" s="3">
        <v>2.8</v>
      </c>
      <c r="AG169" s="3">
        <v>2.8</v>
      </c>
      <c r="AH169" s="3">
        <v>2.8</v>
      </c>
      <c r="AI169" s="3">
        <v>2.8</v>
      </c>
      <c r="AJ169" s="3">
        <v>7</v>
      </c>
      <c r="AK169" s="3">
        <v>1.4</v>
      </c>
      <c r="AL169" s="3">
        <v>1.4</v>
      </c>
      <c r="AM169" s="1">
        <v>5.6</v>
      </c>
      <c r="AN169" s="45"/>
    </row>
    <row r="170" spans="1:40" ht="13.5" customHeight="1" x14ac:dyDescent="0.15">
      <c r="A170" s="44" t="str">
        <f>A146</f>
        <v>正規の従業員・職員(n = 380 )　　</v>
      </c>
      <c r="B170" s="11">
        <f>B146</f>
        <v>380</v>
      </c>
      <c r="C170" s="10">
        <v>147</v>
      </c>
      <c r="D170" s="9">
        <v>112</v>
      </c>
      <c r="E170" s="9">
        <v>95</v>
      </c>
      <c r="F170" s="9">
        <v>112</v>
      </c>
      <c r="G170" s="9">
        <v>99</v>
      </c>
      <c r="H170" s="9">
        <v>76</v>
      </c>
      <c r="I170" s="9">
        <v>73</v>
      </c>
      <c r="J170" s="9">
        <v>62</v>
      </c>
      <c r="K170" s="9">
        <v>61</v>
      </c>
      <c r="L170" s="9">
        <v>56</v>
      </c>
      <c r="M170" s="9">
        <v>46</v>
      </c>
      <c r="N170" s="9">
        <v>51</v>
      </c>
      <c r="O170" s="9">
        <v>45</v>
      </c>
      <c r="P170" s="9">
        <v>51</v>
      </c>
      <c r="Q170" s="9">
        <v>43</v>
      </c>
      <c r="R170" s="9">
        <v>31</v>
      </c>
      <c r="S170" s="9">
        <v>37</v>
      </c>
      <c r="T170" s="9">
        <v>21</v>
      </c>
      <c r="U170" s="9">
        <v>26</v>
      </c>
      <c r="V170" s="9">
        <v>27</v>
      </c>
      <c r="W170" s="9">
        <v>31</v>
      </c>
      <c r="X170" s="9">
        <v>37</v>
      </c>
      <c r="Y170" s="9">
        <v>21</v>
      </c>
      <c r="Z170" s="9">
        <v>18</v>
      </c>
      <c r="AA170" s="9">
        <v>26</v>
      </c>
      <c r="AB170" s="9">
        <v>23</v>
      </c>
      <c r="AC170" s="9">
        <v>19</v>
      </c>
      <c r="AD170" s="9">
        <v>19</v>
      </c>
      <c r="AE170" s="9">
        <v>18</v>
      </c>
      <c r="AF170" s="9">
        <v>14</v>
      </c>
      <c r="AG170" s="9">
        <v>16</v>
      </c>
      <c r="AH170" s="9">
        <v>6</v>
      </c>
      <c r="AI170" s="9">
        <v>17</v>
      </c>
      <c r="AJ170" s="9">
        <v>15</v>
      </c>
      <c r="AK170" s="9">
        <v>7</v>
      </c>
      <c r="AL170" s="9">
        <v>6</v>
      </c>
      <c r="AM170" s="7">
        <v>17</v>
      </c>
      <c r="AN170" s="51">
        <f>SUM(C170:AM170)</f>
        <v>1581</v>
      </c>
    </row>
    <row r="171" spans="1:40" x14ac:dyDescent="0.15">
      <c r="A171" s="43"/>
      <c r="B171" s="5">
        <f>B147</f>
        <v>100</v>
      </c>
      <c r="C171" s="4">
        <v>38.700000000000003</v>
      </c>
      <c r="D171" s="3">
        <v>29.5</v>
      </c>
      <c r="E171" s="3">
        <v>25</v>
      </c>
      <c r="F171" s="3">
        <v>29.5</v>
      </c>
      <c r="G171" s="3">
        <v>26.1</v>
      </c>
      <c r="H171" s="3">
        <v>20</v>
      </c>
      <c r="I171" s="3">
        <v>19.2</v>
      </c>
      <c r="J171" s="3">
        <v>16.3</v>
      </c>
      <c r="K171" s="3">
        <v>16.100000000000001</v>
      </c>
      <c r="L171" s="3">
        <v>14.7</v>
      </c>
      <c r="M171" s="3">
        <v>12.1</v>
      </c>
      <c r="N171" s="3">
        <v>13.4</v>
      </c>
      <c r="O171" s="3">
        <v>11.8</v>
      </c>
      <c r="P171" s="3">
        <v>13.4</v>
      </c>
      <c r="Q171" s="3">
        <v>11.3</v>
      </c>
      <c r="R171" s="3">
        <v>8.1999999999999993</v>
      </c>
      <c r="S171" s="3">
        <v>9.6999999999999993</v>
      </c>
      <c r="T171" s="3">
        <v>5.5</v>
      </c>
      <c r="U171" s="3">
        <v>6.8</v>
      </c>
      <c r="V171" s="3">
        <v>7.1</v>
      </c>
      <c r="W171" s="3">
        <v>8.1999999999999993</v>
      </c>
      <c r="X171" s="3">
        <v>9.6999999999999993</v>
      </c>
      <c r="Y171" s="3">
        <v>5.5</v>
      </c>
      <c r="Z171" s="3">
        <v>4.7</v>
      </c>
      <c r="AA171" s="3">
        <v>6.8</v>
      </c>
      <c r="AB171" s="3">
        <v>6.1</v>
      </c>
      <c r="AC171" s="3">
        <v>5</v>
      </c>
      <c r="AD171" s="3">
        <v>5</v>
      </c>
      <c r="AE171" s="3">
        <v>4.7</v>
      </c>
      <c r="AF171" s="3">
        <v>3.7</v>
      </c>
      <c r="AG171" s="3">
        <v>4.2</v>
      </c>
      <c r="AH171" s="3">
        <v>1.6</v>
      </c>
      <c r="AI171" s="3">
        <v>4.5</v>
      </c>
      <c r="AJ171" s="3">
        <v>3.9</v>
      </c>
      <c r="AK171" s="3">
        <v>1.8</v>
      </c>
      <c r="AL171" s="3">
        <v>1.6</v>
      </c>
      <c r="AM171" s="1">
        <v>4.5</v>
      </c>
      <c r="AN171" s="45"/>
    </row>
    <row r="172" spans="1:40" ht="13.5" customHeight="1" x14ac:dyDescent="0.15">
      <c r="A172" s="91" t="str">
        <f>A148</f>
        <v>パートタイム・アルバイト・派遣(n = 276 )　　</v>
      </c>
      <c r="B172" s="11">
        <f>B148</f>
        <v>276</v>
      </c>
      <c r="C172" s="10">
        <v>110</v>
      </c>
      <c r="D172" s="9">
        <v>90</v>
      </c>
      <c r="E172" s="9">
        <v>73</v>
      </c>
      <c r="F172" s="9">
        <v>65</v>
      </c>
      <c r="G172" s="9">
        <v>66</v>
      </c>
      <c r="H172" s="9">
        <v>47</v>
      </c>
      <c r="I172" s="9">
        <v>49</v>
      </c>
      <c r="J172" s="9">
        <v>41</v>
      </c>
      <c r="K172" s="9">
        <v>28</v>
      </c>
      <c r="L172" s="9">
        <v>37</v>
      </c>
      <c r="M172" s="9">
        <v>54</v>
      </c>
      <c r="N172" s="9">
        <v>26</v>
      </c>
      <c r="O172" s="9">
        <v>16</v>
      </c>
      <c r="P172" s="9">
        <v>32</v>
      </c>
      <c r="Q172" s="9">
        <v>24</v>
      </c>
      <c r="R172" s="9">
        <v>25</v>
      </c>
      <c r="S172" s="9">
        <v>19</v>
      </c>
      <c r="T172" s="9">
        <v>28</v>
      </c>
      <c r="U172" s="9">
        <v>27</v>
      </c>
      <c r="V172" s="9">
        <v>19</v>
      </c>
      <c r="W172" s="9">
        <v>23</v>
      </c>
      <c r="X172" s="9">
        <v>26</v>
      </c>
      <c r="Y172" s="9">
        <v>25</v>
      </c>
      <c r="Z172" s="9">
        <v>15</v>
      </c>
      <c r="AA172" s="9">
        <v>17</v>
      </c>
      <c r="AB172" s="9">
        <v>14</v>
      </c>
      <c r="AC172" s="9">
        <v>15</v>
      </c>
      <c r="AD172" s="9">
        <v>6</v>
      </c>
      <c r="AE172" s="9">
        <v>17</v>
      </c>
      <c r="AF172" s="9">
        <v>20</v>
      </c>
      <c r="AG172" s="9">
        <v>11</v>
      </c>
      <c r="AH172" s="9">
        <v>18</v>
      </c>
      <c r="AI172" s="9">
        <v>6</v>
      </c>
      <c r="AJ172" s="9">
        <v>10</v>
      </c>
      <c r="AK172" s="9">
        <v>10</v>
      </c>
      <c r="AL172" s="9">
        <v>3</v>
      </c>
      <c r="AM172" s="7">
        <v>14</v>
      </c>
      <c r="AN172" s="51">
        <f>SUM(C172:AM172)</f>
        <v>1126</v>
      </c>
    </row>
    <row r="173" spans="1:40" x14ac:dyDescent="0.15">
      <c r="A173" s="90"/>
      <c r="B173" s="5">
        <f>B149</f>
        <v>100</v>
      </c>
      <c r="C173" s="4">
        <v>39.9</v>
      </c>
      <c r="D173" s="3">
        <v>32.6</v>
      </c>
      <c r="E173" s="3">
        <v>26.4</v>
      </c>
      <c r="F173" s="3">
        <v>23.6</v>
      </c>
      <c r="G173" s="3">
        <v>23.9</v>
      </c>
      <c r="H173" s="3">
        <v>17</v>
      </c>
      <c r="I173" s="3">
        <v>17.8</v>
      </c>
      <c r="J173" s="3">
        <v>14.9</v>
      </c>
      <c r="K173" s="3">
        <v>10.1</v>
      </c>
      <c r="L173" s="3">
        <v>13.4</v>
      </c>
      <c r="M173" s="3">
        <v>19.600000000000001</v>
      </c>
      <c r="N173" s="3">
        <v>9.4</v>
      </c>
      <c r="O173" s="3">
        <v>5.8</v>
      </c>
      <c r="P173" s="3">
        <v>11.6</v>
      </c>
      <c r="Q173" s="3">
        <v>8.6999999999999993</v>
      </c>
      <c r="R173" s="3">
        <v>9.1</v>
      </c>
      <c r="S173" s="3">
        <v>6.9</v>
      </c>
      <c r="T173" s="3">
        <v>10.1</v>
      </c>
      <c r="U173" s="3">
        <v>9.8000000000000007</v>
      </c>
      <c r="V173" s="3">
        <v>6.9</v>
      </c>
      <c r="W173" s="3">
        <v>8.3000000000000007</v>
      </c>
      <c r="X173" s="3">
        <v>9.4</v>
      </c>
      <c r="Y173" s="3">
        <v>9.1</v>
      </c>
      <c r="Z173" s="3">
        <v>5.4</v>
      </c>
      <c r="AA173" s="3">
        <v>6.2</v>
      </c>
      <c r="AB173" s="3">
        <v>5.0999999999999996</v>
      </c>
      <c r="AC173" s="3">
        <v>5.4</v>
      </c>
      <c r="AD173" s="3">
        <v>2.2000000000000002</v>
      </c>
      <c r="AE173" s="3">
        <v>6.2</v>
      </c>
      <c r="AF173" s="3">
        <v>7.2</v>
      </c>
      <c r="AG173" s="3">
        <v>4</v>
      </c>
      <c r="AH173" s="3">
        <v>6.5</v>
      </c>
      <c r="AI173" s="3">
        <v>2.2000000000000002</v>
      </c>
      <c r="AJ173" s="3">
        <v>3.6</v>
      </c>
      <c r="AK173" s="3">
        <v>3.6</v>
      </c>
      <c r="AL173" s="3">
        <v>1.1000000000000001</v>
      </c>
      <c r="AM173" s="1">
        <v>5.0999999999999996</v>
      </c>
      <c r="AN173" s="50"/>
    </row>
    <row r="174" spans="1:40" ht="13.5" customHeight="1" x14ac:dyDescent="0.15">
      <c r="A174" s="12" t="str">
        <f>A150</f>
        <v>学生(n = 39 )　　</v>
      </c>
      <c r="B174" s="11">
        <f>B150</f>
        <v>39</v>
      </c>
      <c r="C174" s="10">
        <v>8</v>
      </c>
      <c r="D174" s="9">
        <v>7</v>
      </c>
      <c r="E174" s="9">
        <v>6</v>
      </c>
      <c r="F174" s="9">
        <v>14</v>
      </c>
      <c r="G174" s="9">
        <v>12</v>
      </c>
      <c r="H174" s="9">
        <v>8</v>
      </c>
      <c r="I174" s="9">
        <v>8</v>
      </c>
      <c r="J174" s="9">
        <v>7</v>
      </c>
      <c r="K174" s="9">
        <v>6</v>
      </c>
      <c r="L174" s="9">
        <v>3</v>
      </c>
      <c r="M174" s="9">
        <v>7</v>
      </c>
      <c r="N174" s="9">
        <v>2</v>
      </c>
      <c r="O174" s="9">
        <v>6</v>
      </c>
      <c r="P174" s="9">
        <v>4</v>
      </c>
      <c r="Q174" s="9">
        <v>2</v>
      </c>
      <c r="R174" s="9">
        <v>5</v>
      </c>
      <c r="S174" s="9">
        <v>6</v>
      </c>
      <c r="T174" s="9">
        <v>1</v>
      </c>
      <c r="U174" s="9">
        <v>2</v>
      </c>
      <c r="V174" s="9">
        <v>2</v>
      </c>
      <c r="W174" s="9">
        <v>3</v>
      </c>
      <c r="X174" s="9">
        <v>3</v>
      </c>
      <c r="Y174" s="9">
        <v>2</v>
      </c>
      <c r="Z174" s="9">
        <v>1</v>
      </c>
      <c r="AA174" s="9">
        <v>2</v>
      </c>
      <c r="AB174" s="9">
        <v>1</v>
      </c>
      <c r="AC174" s="9">
        <v>4</v>
      </c>
      <c r="AD174" s="9">
        <v>3</v>
      </c>
      <c r="AE174" s="9">
        <v>2</v>
      </c>
      <c r="AF174" s="9">
        <v>2</v>
      </c>
      <c r="AG174" s="9">
        <v>1</v>
      </c>
      <c r="AH174" s="9">
        <v>1</v>
      </c>
      <c r="AI174" s="9">
        <v>1</v>
      </c>
      <c r="AJ174" s="9">
        <v>2</v>
      </c>
      <c r="AK174" s="9">
        <v>0</v>
      </c>
      <c r="AL174" s="9">
        <v>0</v>
      </c>
      <c r="AM174" s="7">
        <v>4</v>
      </c>
      <c r="AN174" s="51">
        <f>SUM(C174:AM174)</f>
        <v>148</v>
      </c>
    </row>
    <row r="175" spans="1:40" x14ac:dyDescent="0.15">
      <c r="A175" s="6"/>
      <c r="B175" s="5">
        <f>B151</f>
        <v>100</v>
      </c>
      <c r="C175" s="4">
        <v>20.5</v>
      </c>
      <c r="D175" s="3">
        <v>17.899999999999999</v>
      </c>
      <c r="E175" s="3">
        <v>15.4</v>
      </c>
      <c r="F175" s="3">
        <v>35.9</v>
      </c>
      <c r="G175" s="3">
        <v>30.8</v>
      </c>
      <c r="H175" s="3">
        <v>20.5</v>
      </c>
      <c r="I175" s="3">
        <v>20.5</v>
      </c>
      <c r="J175" s="3">
        <v>17.899999999999999</v>
      </c>
      <c r="K175" s="3">
        <v>15.4</v>
      </c>
      <c r="L175" s="3">
        <v>7.7</v>
      </c>
      <c r="M175" s="3">
        <v>17.899999999999999</v>
      </c>
      <c r="N175" s="3">
        <v>5.0999999999999996</v>
      </c>
      <c r="O175" s="3">
        <v>15.4</v>
      </c>
      <c r="P175" s="3">
        <v>10.3</v>
      </c>
      <c r="Q175" s="3">
        <v>5.0999999999999996</v>
      </c>
      <c r="R175" s="3">
        <v>12.8</v>
      </c>
      <c r="S175" s="3">
        <v>15.4</v>
      </c>
      <c r="T175" s="3">
        <v>2.6</v>
      </c>
      <c r="U175" s="3">
        <v>5.0999999999999996</v>
      </c>
      <c r="V175" s="3">
        <v>5.0999999999999996</v>
      </c>
      <c r="W175" s="3">
        <v>7.7</v>
      </c>
      <c r="X175" s="3">
        <v>7.7</v>
      </c>
      <c r="Y175" s="3">
        <v>5.0999999999999996</v>
      </c>
      <c r="Z175" s="3">
        <v>2.6</v>
      </c>
      <c r="AA175" s="3">
        <v>5.0999999999999996</v>
      </c>
      <c r="AB175" s="3">
        <v>2.6</v>
      </c>
      <c r="AC175" s="3">
        <v>10.3</v>
      </c>
      <c r="AD175" s="3">
        <v>7.7</v>
      </c>
      <c r="AE175" s="3">
        <v>5.0999999999999996</v>
      </c>
      <c r="AF175" s="3">
        <v>5.0999999999999996</v>
      </c>
      <c r="AG175" s="3">
        <v>2.6</v>
      </c>
      <c r="AH175" s="3">
        <v>2.6</v>
      </c>
      <c r="AI175" s="3">
        <v>2.6</v>
      </c>
      <c r="AJ175" s="3">
        <v>5.0999999999999996</v>
      </c>
      <c r="AK175" s="3">
        <v>0</v>
      </c>
      <c r="AL175" s="3">
        <v>0</v>
      </c>
      <c r="AM175" s="1">
        <v>10.3</v>
      </c>
      <c r="AN175" s="45"/>
    </row>
    <row r="176" spans="1:40" ht="13.5" customHeight="1" x14ac:dyDescent="0.15">
      <c r="A176" s="12" t="str">
        <f>A152</f>
        <v>家事従事(n = 141 )　　</v>
      </c>
      <c r="B176" s="11">
        <f>B152</f>
        <v>141</v>
      </c>
      <c r="C176" s="10">
        <v>51</v>
      </c>
      <c r="D176" s="9">
        <v>56</v>
      </c>
      <c r="E176" s="9">
        <v>41</v>
      </c>
      <c r="F176" s="9">
        <v>27</v>
      </c>
      <c r="G176" s="9">
        <v>21</v>
      </c>
      <c r="H176" s="9">
        <v>22</v>
      </c>
      <c r="I176" s="9">
        <v>27</v>
      </c>
      <c r="J176" s="9">
        <v>30</v>
      </c>
      <c r="K176" s="9">
        <v>16</v>
      </c>
      <c r="L176" s="9">
        <v>9</v>
      </c>
      <c r="M176" s="9">
        <v>10</v>
      </c>
      <c r="N176" s="9">
        <v>17</v>
      </c>
      <c r="O176" s="9">
        <v>12</v>
      </c>
      <c r="P176" s="9">
        <v>18</v>
      </c>
      <c r="Q176" s="9">
        <v>14</v>
      </c>
      <c r="R176" s="9">
        <v>12</v>
      </c>
      <c r="S176" s="9">
        <v>13</v>
      </c>
      <c r="T176" s="9">
        <v>17</v>
      </c>
      <c r="U176" s="9">
        <v>8</v>
      </c>
      <c r="V176" s="9">
        <v>22</v>
      </c>
      <c r="W176" s="9">
        <v>13</v>
      </c>
      <c r="X176" s="9">
        <v>7</v>
      </c>
      <c r="Y176" s="9">
        <v>13</v>
      </c>
      <c r="Z176" s="9">
        <v>12</v>
      </c>
      <c r="AA176" s="9">
        <v>12</v>
      </c>
      <c r="AB176" s="9">
        <v>12</v>
      </c>
      <c r="AC176" s="9">
        <v>7</v>
      </c>
      <c r="AD176" s="9">
        <v>7</v>
      </c>
      <c r="AE176" s="9">
        <v>6</v>
      </c>
      <c r="AF176" s="9">
        <v>5</v>
      </c>
      <c r="AG176" s="9">
        <v>10</v>
      </c>
      <c r="AH176" s="9">
        <v>8</v>
      </c>
      <c r="AI176" s="9">
        <v>4</v>
      </c>
      <c r="AJ176" s="9">
        <v>4</v>
      </c>
      <c r="AK176" s="9">
        <v>4</v>
      </c>
      <c r="AL176" s="9">
        <v>1</v>
      </c>
      <c r="AM176" s="7">
        <v>11</v>
      </c>
      <c r="AN176" s="51">
        <f>SUM(C176:AM176)</f>
        <v>579</v>
      </c>
    </row>
    <row r="177" spans="1:40" x14ac:dyDescent="0.15">
      <c r="A177" s="6"/>
      <c r="B177" s="5">
        <f>B153</f>
        <v>100</v>
      </c>
      <c r="C177" s="4">
        <v>36.200000000000003</v>
      </c>
      <c r="D177" s="3">
        <v>39.700000000000003</v>
      </c>
      <c r="E177" s="3">
        <v>29.1</v>
      </c>
      <c r="F177" s="3">
        <v>19.100000000000001</v>
      </c>
      <c r="G177" s="3">
        <v>14.9</v>
      </c>
      <c r="H177" s="3">
        <v>15.6</v>
      </c>
      <c r="I177" s="3">
        <v>19.100000000000001</v>
      </c>
      <c r="J177" s="3">
        <v>21.3</v>
      </c>
      <c r="K177" s="3">
        <v>11.3</v>
      </c>
      <c r="L177" s="3">
        <v>6.4</v>
      </c>
      <c r="M177" s="3">
        <v>7.1</v>
      </c>
      <c r="N177" s="3">
        <v>12.1</v>
      </c>
      <c r="O177" s="3">
        <v>8.5</v>
      </c>
      <c r="P177" s="3">
        <v>12.8</v>
      </c>
      <c r="Q177" s="3">
        <v>9.9</v>
      </c>
      <c r="R177" s="3">
        <v>8.5</v>
      </c>
      <c r="S177" s="3">
        <v>9.1999999999999993</v>
      </c>
      <c r="T177" s="3">
        <v>12.1</v>
      </c>
      <c r="U177" s="3">
        <v>5.7</v>
      </c>
      <c r="V177" s="3">
        <v>15.6</v>
      </c>
      <c r="W177" s="3">
        <v>9.1999999999999993</v>
      </c>
      <c r="X177" s="3">
        <v>5</v>
      </c>
      <c r="Y177" s="3">
        <v>9.1999999999999993</v>
      </c>
      <c r="Z177" s="3">
        <v>8.5</v>
      </c>
      <c r="AA177" s="3">
        <v>8.5</v>
      </c>
      <c r="AB177" s="3">
        <v>8.5</v>
      </c>
      <c r="AC177" s="3">
        <v>5</v>
      </c>
      <c r="AD177" s="3">
        <v>5</v>
      </c>
      <c r="AE177" s="3">
        <v>4.3</v>
      </c>
      <c r="AF177" s="3">
        <v>3.5</v>
      </c>
      <c r="AG177" s="3">
        <v>7.1</v>
      </c>
      <c r="AH177" s="3">
        <v>5.7</v>
      </c>
      <c r="AI177" s="3">
        <v>2.8</v>
      </c>
      <c r="AJ177" s="3">
        <v>2.8</v>
      </c>
      <c r="AK177" s="3">
        <v>2.8</v>
      </c>
      <c r="AL177" s="3">
        <v>0.7</v>
      </c>
      <c r="AM177" s="1">
        <v>7.8</v>
      </c>
      <c r="AN177" s="45"/>
    </row>
    <row r="178" spans="1:40" ht="13.5" customHeight="1" x14ac:dyDescent="0.15">
      <c r="A178" s="12" t="str">
        <f>A154</f>
        <v>無職(n = 343 )　　</v>
      </c>
      <c r="B178" s="11">
        <f>B154</f>
        <v>343</v>
      </c>
      <c r="C178" s="10">
        <v>143</v>
      </c>
      <c r="D178" s="9">
        <v>151</v>
      </c>
      <c r="E178" s="9">
        <v>98</v>
      </c>
      <c r="F178" s="9">
        <v>41</v>
      </c>
      <c r="G178" s="9">
        <v>34</v>
      </c>
      <c r="H178" s="9">
        <v>54</v>
      </c>
      <c r="I178" s="9">
        <v>66</v>
      </c>
      <c r="J178" s="9">
        <v>45</v>
      </c>
      <c r="K178" s="9">
        <v>52</v>
      </c>
      <c r="L178" s="9">
        <v>21</v>
      </c>
      <c r="M178" s="9">
        <v>31</v>
      </c>
      <c r="N178" s="9">
        <v>38</v>
      </c>
      <c r="O178" s="9">
        <v>37</v>
      </c>
      <c r="P178" s="9">
        <v>43</v>
      </c>
      <c r="Q178" s="9">
        <v>33</v>
      </c>
      <c r="R178" s="9">
        <v>24</v>
      </c>
      <c r="S178" s="9">
        <v>22</v>
      </c>
      <c r="T178" s="9">
        <v>31</v>
      </c>
      <c r="U178" s="9">
        <v>43</v>
      </c>
      <c r="V178" s="9">
        <v>22</v>
      </c>
      <c r="W178" s="9">
        <v>22</v>
      </c>
      <c r="X178" s="9">
        <v>13</v>
      </c>
      <c r="Y178" s="9">
        <v>29</v>
      </c>
      <c r="Z178" s="9">
        <v>24</v>
      </c>
      <c r="AA178" s="9">
        <v>14</v>
      </c>
      <c r="AB178" s="9">
        <v>19</v>
      </c>
      <c r="AC178" s="9">
        <v>15</v>
      </c>
      <c r="AD178" s="9">
        <v>14</v>
      </c>
      <c r="AE178" s="9">
        <v>16</v>
      </c>
      <c r="AF178" s="9">
        <v>18</v>
      </c>
      <c r="AG178" s="9">
        <v>20</v>
      </c>
      <c r="AH178" s="9">
        <v>20</v>
      </c>
      <c r="AI178" s="9">
        <v>16</v>
      </c>
      <c r="AJ178" s="9">
        <v>10</v>
      </c>
      <c r="AK178" s="9">
        <v>15</v>
      </c>
      <c r="AL178" s="9">
        <v>5</v>
      </c>
      <c r="AM178" s="7">
        <v>48</v>
      </c>
      <c r="AN178" s="51">
        <f>SUM(C178:AM178)</f>
        <v>1347</v>
      </c>
    </row>
    <row r="179" spans="1:40" x14ac:dyDescent="0.15">
      <c r="A179" s="6"/>
      <c r="B179" s="5">
        <f>B155</f>
        <v>100</v>
      </c>
      <c r="C179" s="4">
        <v>41.7</v>
      </c>
      <c r="D179" s="3">
        <v>44</v>
      </c>
      <c r="E179" s="3">
        <v>28.6</v>
      </c>
      <c r="F179" s="3">
        <v>12</v>
      </c>
      <c r="G179" s="3">
        <v>9.9</v>
      </c>
      <c r="H179" s="3">
        <v>15.7</v>
      </c>
      <c r="I179" s="3">
        <v>19.2</v>
      </c>
      <c r="J179" s="3">
        <v>13.1</v>
      </c>
      <c r="K179" s="3">
        <v>15.2</v>
      </c>
      <c r="L179" s="3">
        <v>6.1</v>
      </c>
      <c r="M179" s="3">
        <v>9</v>
      </c>
      <c r="N179" s="3">
        <v>11.1</v>
      </c>
      <c r="O179" s="3">
        <v>10.8</v>
      </c>
      <c r="P179" s="3">
        <v>12.5</v>
      </c>
      <c r="Q179" s="3">
        <v>9.6</v>
      </c>
      <c r="R179" s="3">
        <v>7</v>
      </c>
      <c r="S179" s="3">
        <v>6.4</v>
      </c>
      <c r="T179" s="3">
        <v>9</v>
      </c>
      <c r="U179" s="3">
        <v>12.5</v>
      </c>
      <c r="V179" s="3">
        <v>6.4</v>
      </c>
      <c r="W179" s="3">
        <v>6.4</v>
      </c>
      <c r="X179" s="3">
        <v>3.8</v>
      </c>
      <c r="Y179" s="3">
        <v>8.5</v>
      </c>
      <c r="Z179" s="3">
        <v>7</v>
      </c>
      <c r="AA179" s="3">
        <v>4.0999999999999996</v>
      </c>
      <c r="AB179" s="3">
        <v>5.5</v>
      </c>
      <c r="AC179" s="3">
        <v>4.4000000000000004</v>
      </c>
      <c r="AD179" s="3">
        <v>4.0999999999999996</v>
      </c>
      <c r="AE179" s="3">
        <v>4.7</v>
      </c>
      <c r="AF179" s="3">
        <v>5.2</v>
      </c>
      <c r="AG179" s="3">
        <v>5.8</v>
      </c>
      <c r="AH179" s="3">
        <v>5.8</v>
      </c>
      <c r="AI179" s="3">
        <v>4.7</v>
      </c>
      <c r="AJ179" s="3">
        <v>2.9</v>
      </c>
      <c r="AK179" s="3">
        <v>4.4000000000000004</v>
      </c>
      <c r="AL179" s="3">
        <v>1.5</v>
      </c>
      <c r="AM179" s="1">
        <v>14</v>
      </c>
      <c r="AN179" s="45"/>
    </row>
    <row r="180" spans="1:40" x14ac:dyDescent="0.15">
      <c r="A180" s="12" t="str">
        <f>A156</f>
        <v>その他(n = 29 )　　</v>
      </c>
      <c r="B180" s="11">
        <f>B156</f>
        <v>29</v>
      </c>
      <c r="C180" s="10">
        <v>13</v>
      </c>
      <c r="D180" s="9">
        <v>11</v>
      </c>
      <c r="E180" s="9">
        <v>4</v>
      </c>
      <c r="F180" s="9">
        <v>4</v>
      </c>
      <c r="G180" s="9">
        <v>7</v>
      </c>
      <c r="H180" s="9">
        <v>5</v>
      </c>
      <c r="I180" s="9">
        <v>3</v>
      </c>
      <c r="J180" s="9">
        <v>8</v>
      </c>
      <c r="K180" s="9">
        <v>4</v>
      </c>
      <c r="L180" s="9">
        <v>3</v>
      </c>
      <c r="M180" s="9">
        <v>3</v>
      </c>
      <c r="N180" s="9">
        <v>3</v>
      </c>
      <c r="O180" s="9">
        <v>2</v>
      </c>
      <c r="P180" s="9">
        <v>2</v>
      </c>
      <c r="Q180" s="9">
        <v>2</v>
      </c>
      <c r="R180" s="9">
        <v>3</v>
      </c>
      <c r="S180" s="9">
        <v>5</v>
      </c>
      <c r="T180" s="9">
        <v>0</v>
      </c>
      <c r="U180" s="9">
        <v>4</v>
      </c>
      <c r="V180" s="9">
        <v>5</v>
      </c>
      <c r="W180" s="9">
        <v>2</v>
      </c>
      <c r="X180" s="9">
        <v>5</v>
      </c>
      <c r="Y180" s="9">
        <v>1</v>
      </c>
      <c r="Z180" s="9">
        <v>2</v>
      </c>
      <c r="AA180" s="9">
        <v>1</v>
      </c>
      <c r="AB180" s="9">
        <v>1</v>
      </c>
      <c r="AC180" s="9">
        <v>0</v>
      </c>
      <c r="AD180" s="9">
        <v>0</v>
      </c>
      <c r="AE180" s="9">
        <v>1</v>
      </c>
      <c r="AF180" s="9">
        <v>2</v>
      </c>
      <c r="AG180" s="9">
        <v>1</v>
      </c>
      <c r="AH180" s="9">
        <v>1</v>
      </c>
      <c r="AI180" s="9">
        <v>1</v>
      </c>
      <c r="AJ180" s="9">
        <v>0</v>
      </c>
      <c r="AK180" s="9">
        <v>1</v>
      </c>
      <c r="AL180" s="9">
        <v>0</v>
      </c>
      <c r="AM180" s="7">
        <v>3</v>
      </c>
      <c r="AN180" s="51">
        <f>SUM(C180:AM180)</f>
        <v>113</v>
      </c>
    </row>
    <row r="181" spans="1:40" x14ac:dyDescent="0.15">
      <c r="A181" s="6"/>
      <c r="B181" s="5">
        <f>B157</f>
        <v>100</v>
      </c>
      <c r="C181" s="4">
        <v>44.8</v>
      </c>
      <c r="D181" s="3">
        <v>37.9</v>
      </c>
      <c r="E181" s="3">
        <v>13.8</v>
      </c>
      <c r="F181" s="3">
        <v>13.8</v>
      </c>
      <c r="G181" s="3">
        <v>24.1</v>
      </c>
      <c r="H181" s="3">
        <v>17.2</v>
      </c>
      <c r="I181" s="3">
        <v>10.3</v>
      </c>
      <c r="J181" s="3">
        <v>27.6</v>
      </c>
      <c r="K181" s="3">
        <v>13.8</v>
      </c>
      <c r="L181" s="3">
        <v>10.3</v>
      </c>
      <c r="M181" s="3">
        <v>10.3</v>
      </c>
      <c r="N181" s="3">
        <v>10.3</v>
      </c>
      <c r="O181" s="3">
        <v>6.9</v>
      </c>
      <c r="P181" s="3">
        <v>6.9</v>
      </c>
      <c r="Q181" s="3">
        <v>6.9</v>
      </c>
      <c r="R181" s="3">
        <v>10.3</v>
      </c>
      <c r="S181" s="3">
        <v>17.2</v>
      </c>
      <c r="T181" s="3">
        <v>0</v>
      </c>
      <c r="U181" s="3">
        <v>13.8</v>
      </c>
      <c r="V181" s="3">
        <v>17.2</v>
      </c>
      <c r="W181" s="3">
        <v>6.9</v>
      </c>
      <c r="X181" s="3">
        <v>17.2</v>
      </c>
      <c r="Y181" s="3">
        <v>3.4</v>
      </c>
      <c r="Z181" s="3">
        <v>6.9</v>
      </c>
      <c r="AA181" s="3">
        <v>3.4</v>
      </c>
      <c r="AB181" s="3">
        <v>3.4</v>
      </c>
      <c r="AC181" s="3">
        <v>0</v>
      </c>
      <c r="AD181" s="3">
        <v>0</v>
      </c>
      <c r="AE181" s="3">
        <v>3.4</v>
      </c>
      <c r="AF181" s="3">
        <v>6.9</v>
      </c>
      <c r="AG181" s="3">
        <v>3.4</v>
      </c>
      <c r="AH181" s="3">
        <v>3.4</v>
      </c>
      <c r="AI181" s="3">
        <v>3.4</v>
      </c>
      <c r="AJ181" s="3">
        <v>0</v>
      </c>
      <c r="AK181" s="3">
        <v>3.4</v>
      </c>
      <c r="AL181" s="3">
        <v>0</v>
      </c>
      <c r="AM181" s="1">
        <v>10.3</v>
      </c>
      <c r="AN181" s="45"/>
    </row>
    <row r="182" spans="1:40" s="46" customFormat="1" x14ac:dyDescent="0.15">
      <c r="A182" s="49"/>
      <c r="B182" s="47"/>
      <c r="C182" s="47">
        <v>1</v>
      </c>
      <c r="D182" s="47">
        <v>2</v>
      </c>
      <c r="E182" s="47">
        <v>3</v>
      </c>
      <c r="F182" s="47">
        <v>4</v>
      </c>
      <c r="G182" s="47">
        <v>5</v>
      </c>
      <c r="H182" s="47">
        <v>6</v>
      </c>
      <c r="I182" s="47">
        <v>7</v>
      </c>
      <c r="J182" s="47">
        <v>8</v>
      </c>
      <c r="K182" s="47">
        <v>9</v>
      </c>
      <c r="L182" s="47">
        <v>10</v>
      </c>
      <c r="M182" s="47">
        <v>11</v>
      </c>
      <c r="N182" s="47">
        <v>12</v>
      </c>
      <c r="O182" s="47">
        <v>13</v>
      </c>
      <c r="P182" s="47">
        <v>14</v>
      </c>
      <c r="Q182" s="47">
        <v>15</v>
      </c>
      <c r="R182" s="47">
        <v>16</v>
      </c>
      <c r="S182" s="47">
        <v>17</v>
      </c>
      <c r="T182" s="47">
        <v>18</v>
      </c>
      <c r="U182" s="47">
        <v>19</v>
      </c>
      <c r="V182" s="47">
        <v>20</v>
      </c>
      <c r="W182" s="47">
        <v>21</v>
      </c>
      <c r="X182" s="47">
        <v>22</v>
      </c>
      <c r="Y182" s="47">
        <v>23</v>
      </c>
      <c r="Z182" s="47">
        <v>24</v>
      </c>
      <c r="AA182" s="47">
        <v>25</v>
      </c>
      <c r="AB182" s="47">
        <v>26</v>
      </c>
      <c r="AC182" s="47">
        <v>27</v>
      </c>
      <c r="AD182" s="47">
        <v>28</v>
      </c>
      <c r="AE182" s="47">
        <v>29</v>
      </c>
      <c r="AF182" s="47">
        <v>30</v>
      </c>
      <c r="AG182" s="47">
        <v>31</v>
      </c>
      <c r="AH182" s="47">
        <v>32</v>
      </c>
      <c r="AI182" s="47">
        <v>33</v>
      </c>
      <c r="AJ182" s="48">
        <v>34</v>
      </c>
      <c r="AK182" s="48">
        <v>35</v>
      </c>
      <c r="AL182" s="48">
        <v>36</v>
      </c>
      <c r="AM182" s="48">
        <v>37</v>
      </c>
      <c r="AN182" s="47">
        <f>SUM(C182:AM182)</f>
        <v>703</v>
      </c>
    </row>
    <row r="183" spans="1:40" x14ac:dyDescent="0.15">
      <c r="A183" s="42" t="s">
        <v>2</v>
      </c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N183" s="45"/>
    </row>
    <row r="184" spans="1:40" ht="12.75" customHeight="1" x14ac:dyDescent="0.15">
      <c r="A184" s="40" t="s">
        <v>47</v>
      </c>
      <c r="B184" s="39"/>
      <c r="C184" s="38">
        <v>1</v>
      </c>
      <c r="D184" s="38">
        <v>2</v>
      </c>
      <c r="E184" s="38">
        <v>3</v>
      </c>
      <c r="F184" s="38">
        <v>4</v>
      </c>
      <c r="G184" s="38">
        <v>5</v>
      </c>
      <c r="H184" s="38">
        <v>6</v>
      </c>
      <c r="I184" s="38">
        <v>7</v>
      </c>
      <c r="J184" s="38">
        <v>8</v>
      </c>
      <c r="K184" s="38">
        <v>9</v>
      </c>
      <c r="L184" s="38">
        <v>10</v>
      </c>
    </row>
    <row r="185" spans="1:40" ht="22.5" x14ac:dyDescent="0.15">
      <c r="A185" s="33" t="str">
        <f>A137</f>
        <v>【職業別】</v>
      </c>
      <c r="B185" s="35" t="str">
        <f>B122</f>
        <v>調査数</v>
      </c>
      <c r="C185" s="32" t="str">
        <f>C161</f>
        <v>防災対策</v>
      </c>
      <c r="D185" s="31" t="str">
        <f>D161</f>
        <v>高齢者福祉</v>
      </c>
      <c r="E185" s="31" t="str">
        <f>E161</f>
        <v>地域医療の確保</v>
      </c>
      <c r="F185" s="31" t="str">
        <f>F161</f>
        <v>子育て支援</v>
      </c>
      <c r="G185" s="31" t="str">
        <f>G161</f>
        <v>学校教育の充実</v>
      </c>
      <c r="H185" s="31" t="str">
        <f>H161</f>
        <v>若者の県内定着</v>
      </c>
      <c r="I185" s="30" t="str">
        <f>I161</f>
        <v>公共交通の充実</v>
      </c>
      <c r="J185" s="31" t="str">
        <f>J161</f>
        <v>少子化対策</v>
      </c>
      <c r="K185" s="30" t="str">
        <f>K161</f>
        <v>道路整備・維持管理</v>
      </c>
      <c r="L185" s="29" t="str">
        <f>L161</f>
        <v>中小企業支援</v>
      </c>
    </row>
    <row r="186" spans="1:40" ht="12.75" customHeight="1" x14ac:dyDescent="0.15">
      <c r="A186" s="12" t="str">
        <f>A138</f>
        <v>全体(n = 1566 )　　</v>
      </c>
      <c r="B186" s="11">
        <f>B138</f>
        <v>1566</v>
      </c>
      <c r="C186" s="28">
        <f>C162</f>
        <v>590</v>
      </c>
      <c r="D186" s="27">
        <f>D162</f>
        <v>534</v>
      </c>
      <c r="E186" s="27">
        <f>E162</f>
        <v>395</v>
      </c>
      <c r="F186" s="27">
        <f>F162</f>
        <v>330</v>
      </c>
      <c r="G186" s="27">
        <f>G162</f>
        <v>308</v>
      </c>
      <c r="H186" s="27">
        <f>H162</f>
        <v>301</v>
      </c>
      <c r="I186" s="26">
        <f>I162</f>
        <v>271</v>
      </c>
      <c r="J186" s="27">
        <f>J162</f>
        <v>252</v>
      </c>
      <c r="K186" s="26">
        <f>K162</f>
        <v>217</v>
      </c>
      <c r="L186" s="25">
        <f>L162</f>
        <v>201</v>
      </c>
    </row>
    <row r="187" spans="1:40" ht="12.75" customHeight="1" x14ac:dyDescent="0.15">
      <c r="A187" s="6"/>
      <c r="B187" s="5">
        <f>B139</f>
        <v>100</v>
      </c>
      <c r="C187" s="4">
        <f>C163</f>
        <v>37.700000000000003</v>
      </c>
      <c r="D187" s="3">
        <f>D163</f>
        <v>34.1</v>
      </c>
      <c r="E187" s="3">
        <f>E163</f>
        <v>25.2</v>
      </c>
      <c r="F187" s="3">
        <f>F163</f>
        <v>21.1</v>
      </c>
      <c r="G187" s="3">
        <f>G163</f>
        <v>19.7</v>
      </c>
      <c r="H187" s="3">
        <f>H163</f>
        <v>19.2</v>
      </c>
      <c r="I187" s="2">
        <f>I163</f>
        <v>17.3</v>
      </c>
      <c r="J187" s="3">
        <f>J163</f>
        <v>16.100000000000001</v>
      </c>
      <c r="K187" s="2">
        <f>K163</f>
        <v>13.9</v>
      </c>
      <c r="L187" s="1">
        <f>L163</f>
        <v>12.8</v>
      </c>
    </row>
    <row r="188" spans="1:40" ht="12.75" customHeight="1" x14ac:dyDescent="0.15">
      <c r="A188" s="12" t="str">
        <f>A140</f>
        <v>自営業(n = 143 )　　</v>
      </c>
      <c r="B188" s="11">
        <f>B140</f>
        <v>143</v>
      </c>
      <c r="C188" s="10">
        <f>C164</f>
        <v>48</v>
      </c>
      <c r="D188" s="9">
        <f>D164</f>
        <v>44</v>
      </c>
      <c r="E188" s="9">
        <f>E164</f>
        <v>32</v>
      </c>
      <c r="F188" s="9">
        <f>F164</f>
        <v>19</v>
      </c>
      <c r="G188" s="9">
        <f>G164</f>
        <v>23</v>
      </c>
      <c r="H188" s="9">
        <f>H164</f>
        <v>44</v>
      </c>
      <c r="I188" s="8">
        <f>I164</f>
        <v>15</v>
      </c>
      <c r="J188" s="9">
        <f>J164</f>
        <v>26</v>
      </c>
      <c r="K188" s="8">
        <f>K164</f>
        <v>14</v>
      </c>
      <c r="L188" s="7">
        <f>L164</f>
        <v>36</v>
      </c>
    </row>
    <row r="189" spans="1:40" ht="13.5" customHeight="1" x14ac:dyDescent="0.15">
      <c r="A189" s="6"/>
      <c r="B189" s="5">
        <f>B141</f>
        <v>100</v>
      </c>
      <c r="C189" s="4">
        <f>C165</f>
        <v>33.6</v>
      </c>
      <c r="D189" s="3">
        <f>D165</f>
        <v>30.8</v>
      </c>
      <c r="E189" s="3">
        <f>E165</f>
        <v>22.4</v>
      </c>
      <c r="F189" s="3">
        <f>F165</f>
        <v>13.3</v>
      </c>
      <c r="G189" s="3">
        <f>G165</f>
        <v>16.100000000000001</v>
      </c>
      <c r="H189" s="3">
        <f>H165</f>
        <v>30.8</v>
      </c>
      <c r="I189" s="2">
        <f>I165</f>
        <v>10.5</v>
      </c>
      <c r="J189" s="3">
        <f>J165</f>
        <v>18.2</v>
      </c>
      <c r="K189" s="2">
        <f>K165</f>
        <v>9.8000000000000007</v>
      </c>
      <c r="L189" s="1">
        <f>L165</f>
        <v>25.2</v>
      </c>
    </row>
    <row r="190" spans="1:40" ht="13.5" customHeight="1" x14ac:dyDescent="0.15">
      <c r="A190" s="12" t="str">
        <f>A142</f>
        <v>自由業(※1)(n = 24 )　　</v>
      </c>
      <c r="B190" s="11">
        <f>B142</f>
        <v>24</v>
      </c>
      <c r="C190" s="10">
        <f>C166</f>
        <v>9</v>
      </c>
      <c r="D190" s="9">
        <f>D166</f>
        <v>6</v>
      </c>
      <c r="E190" s="9">
        <f>E166</f>
        <v>7</v>
      </c>
      <c r="F190" s="9">
        <f>F166</f>
        <v>6</v>
      </c>
      <c r="G190" s="9">
        <f>G166</f>
        <v>10</v>
      </c>
      <c r="H190" s="9">
        <f>H166</f>
        <v>4</v>
      </c>
      <c r="I190" s="8">
        <f>I166</f>
        <v>3</v>
      </c>
      <c r="J190" s="9">
        <f>J166</f>
        <v>2</v>
      </c>
      <c r="K190" s="8">
        <f>K166</f>
        <v>6</v>
      </c>
      <c r="L190" s="7">
        <f>L166</f>
        <v>6</v>
      </c>
    </row>
    <row r="191" spans="1:40" ht="13.5" customHeight="1" x14ac:dyDescent="0.15">
      <c r="A191" s="6"/>
      <c r="B191" s="5">
        <f>B143</f>
        <v>100</v>
      </c>
      <c r="C191" s="4">
        <f>C167</f>
        <v>37.5</v>
      </c>
      <c r="D191" s="3">
        <f>D167</f>
        <v>25</v>
      </c>
      <c r="E191" s="3">
        <f>E167</f>
        <v>29.2</v>
      </c>
      <c r="F191" s="3">
        <f>F167</f>
        <v>25</v>
      </c>
      <c r="G191" s="3">
        <f>G167</f>
        <v>41.7</v>
      </c>
      <c r="H191" s="3">
        <f>H167</f>
        <v>16.7</v>
      </c>
      <c r="I191" s="2">
        <f>I167</f>
        <v>12.5</v>
      </c>
      <c r="J191" s="3">
        <f>J167</f>
        <v>8.3000000000000007</v>
      </c>
      <c r="K191" s="2">
        <f>K167</f>
        <v>25</v>
      </c>
      <c r="L191" s="1">
        <f>L167</f>
        <v>25</v>
      </c>
    </row>
    <row r="192" spans="1:40" ht="13.5" customHeight="1" x14ac:dyDescent="0.15">
      <c r="A192" s="12" t="str">
        <f>A144</f>
        <v>会社・団体役員(n = 143 )　　</v>
      </c>
      <c r="B192" s="11">
        <f>B144</f>
        <v>143</v>
      </c>
      <c r="C192" s="10">
        <f>C168</f>
        <v>46</v>
      </c>
      <c r="D192" s="9">
        <f>D168</f>
        <v>41</v>
      </c>
      <c r="E192" s="9">
        <f>E168</f>
        <v>29</v>
      </c>
      <c r="F192" s="9">
        <f>F168</f>
        <v>32</v>
      </c>
      <c r="G192" s="9">
        <f>G168</f>
        <v>28</v>
      </c>
      <c r="H192" s="9">
        <f>H168</f>
        <v>34</v>
      </c>
      <c r="I192" s="8">
        <f>I168</f>
        <v>23</v>
      </c>
      <c r="J192" s="9">
        <f>J168</f>
        <v>27</v>
      </c>
      <c r="K192" s="8">
        <f>K168</f>
        <v>20</v>
      </c>
      <c r="L192" s="7">
        <f>L168</f>
        <v>23</v>
      </c>
    </row>
    <row r="193" spans="1:35" x14ac:dyDescent="0.15">
      <c r="A193" s="6"/>
      <c r="B193" s="5">
        <f>B145</f>
        <v>100</v>
      </c>
      <c r="C193" s="4">
        <f>C169</f>
        <v>32.200000000000003</v>
      </c>
      <c r="D193" s="3">
        <f>D169</f>
        <v>28.7</v>
      </c>
      <c r="E193" s="3">
        <f>E169</f>
        <v>20.3</v>
      </c>
      <c r="F193" s="3">
        <f>F169</f>
        <v>22.4</v>
      </c>
      <c r="G193" s="3">
        <f>G169</f>
        <v>19.600000000000001</v>
      </c>
      <c r="H193" s="3">
        <f>H169</f>
        <v>23.8</v>
      </c>
      <c r="I193" s="2">
        <f>I169</f>
        <v>16.100000000000001</v>
      </c>
      <c r="J193" s="3">
        <f>J169</f>
        <v>18.899999999999999</v>
      </c>
      <c r="K193" s="2">
        <f>K169</f>
        <v>14</v>
      </c>
      <c r="L193" s="1">
        <f>L169</f>
        <v>16.100000000000001</v>
      </c>
    </row>
    <row r="194" spans="1:35" x14ac:dyDescent="0.15">
      <c r="A194" s="12" t="str">
        <f>A146</f>
        <v>正規の従業員・職員(n = 380 )　　</v>
      </c>
      <c r="B194" s="11">
        <f>B146</f>
        <v>380</v>
      </c>
      <c r="C194" s="10">
        <f>C170</f>
        <v>147</v>
      </c>
      <c r="D194" s="9">
        <f>D170</f>
        <v>112</v>
      </c>
      <c r="E194" s="9">
        <f>E170</f>
        <v>95</v>
      </c>
      <c r="F194" s="9">
        <f>F170</f>
        <v>112</v>
      </c>
      <c r="G194" s="9">
        <f>G170</f>
        <v>99</v>
      </c>
      <c r="H194" s="9">
        <f>H170</f>
        <v>76</v>
      </c>
      <c r="I194" s="8">
        <f>I170</f>
        <v>73</v>
      </c>
      <c r="J194" s="9">
        <f>J170</f>
        <v>62</v>
      </c>
      <c r="K194" s="8">
        <f>K170</f>
        <v>61</v>
      </c>
      <c r="L194" s="7">
        <f>L170</f>
        <v>56</v>
      </c>
    </row>
    <row r="195" spans="1:35" x14ac:dyDescent="0.15">
      <c r="A195" s="6"/>
      <c r="B195" s="5">
        <f>B147</f>
        <v>100</v>
      </c>
      <c r="C195" s="4">
        <f>C171</f>
        <v>38.700000000000003</v>
      </c>
      <c r="D195" s="3">
        <f>D171</f>
        <v>29.5</v>
      </c>
      <c r="E195" s="3">
        <f>E171</f>
        <v>25</v>
      </c>
      <c r="F195" s="3">
        <f>F171</f>
        <v>29.5</v>
      </c>
      <c r="G195" s="3">
        <f>G171</f>
        <v>26.1</v>
      </c>
      <c r="H195" s="3">
        <f>H171</f>
        <v>20</v>
      </c>
      <c r="I195" s="2">
        <f>I171</f>
        <v>19.2</v>
      </c>
      <c r="J195" s="3">
        <f>J171</f>
        <v>16.3</v>
      </c>
      <c r="K195" s="2">
        <f>K171</f>
        <v>16.100000000000001</v>
      </c>
      <c r="L195" s="1">
        <f>L171</f>
        <v>14.7</v>
      </c>
    </row>
    <row r="196" spans="1:35" ht="13.5" customHeight="1" x14ac:dyDescent="0.15">
      <c r="A196" s="12" t="str">
        <f>A148</f>
        <v>パートタイム・アルバイト・派遣(n = 276 )　　</v>
      </c>
      <c r="B196" s="11">
        <f>B148</f>
        <v>276</v>
      </c>
      <c r="C196" s="10">
        <f>C172</f>
        <v>110</v>
      </c>
      <c r="D196" s="9">
        <f>D172</f>
        <v>90</v>
      </c>
      <c r="E196" s="9">
        <f>E172</f>
        <v>73</v>
      </c>
      <c r="F196" s="9">
        <f>F172</f>
        <v>65</v>
      </c>
      <c r="G196" s="9">
        <f>G172</f>
        <v>66</v>
      </c>
      <c r="H196" s="9">
        <f>H172</f>
        <v>47</v>
      </c>
      <c r="I196" s="8">
        <f>I172</f>
        <v>49</v>
      </c>
      <c r="J196" s="9">
        <f>J172</f>
        <v>41</v>
      </c>
      <c r="K196" s="8">
        <f>K172</f>
        <v>28</v>
      </c>
      <c r="L196" s="7">
        <f>L172</f>
        <v>37</v>
      </c>
    </row>
    <row r="197" spans="1:35" ht="13.5" customHeight="1" x14ac:dyDescent="0.15">
      <c r="A197" s="6"/>
      <c r="B197" s="5">
        <f>B149</f>
        <v>100</v>
      </c>
      <c r="C197" s="4">
        <f>C173</f>
        <v>39.9</v>
      </c>
      <c r="D197" s="3">
        <f>D173</f>
        <v>32.6</v>
      </c>
      <c r="E197" s="3">
        <f>E173</f>
        <v>26.4</v>
      </c>
      <c r="F197" s="3">
        <f>F173</f>
        <v>23.6</v>
      </c>
      <c r="G197" s="3">
        <f>G173</f>
        <v>23.9</v>
      </c>
      <c r="H197" s="3">
        <f>H173</f>
        <v>17</v>
      </c>
      <c r="I197" s="2">
        <f>I173</f>
        <v>17.8</v>
      </c>
      <c r="J197" s="3">
        <f>J173</f>
        <v>14.9</v>
      </c>
      <c r="K197" s="2">
        <f>K173</f>
        <v>10.1</v>
      </c>
      <c r="L197" s="1">
        <f>L173</f>
        <v>13.4</v>
      </c>
    </row>
    <row r="198" spans="1:35" ht="13.5" customHeight="1" x14ac:dyDescent="0.15">
      <c r="A198" s="12" t="str">
        <f>A150</f>
        <v>学生(n = 39 )　　</v>
      </c>
      <c r="B198" s="11">
        <f>B150</f>
        <v>39</v>
      </c>
      <c r="C198" s="10">
        <f>C174</f>
        <v>8</v>
      </c>
      <c r="D198" s="9">
        <f>D174</f>
        <v>7</v>
      </c>
      <c r="E198" s="9">
        <f>E174</f>
        <v>6</v>
      </c>
      <c r="F198" s="9">
        <f>F174</f>
        <v>14</v>
      </c>
      <c r="G198" s="9">
        <f>G174</f>
        <v>12</v>
      </c>
      <c r="H198" s="9">
        <f>H174</f>
        <v>8</v>
      </c>
      <c r="I198" s="8">
        <f>I174</f>
        <v>8</v>
      </c>
      <c r="J198" s="9">
        <f>J174</f>
        <v>7</v>
      </c>
      <c r="K198" s="8">
        <f>K174</f>
        <v>6</v>
      </c>
      <c r="L198" s="7">
        <f>L174</f>
        <v>3</v>
      </c>
    </row>
    <row r="199" spans="1:35" ht="13.5" customHeight="1" x14ac:dyDescent="0.15">
      <c r="A199" s="6"/>
      <c r="B199" s="5">
        <f>B151</f>
        <v>100</v>
      </c>
      <c r="C199" s="4">
        <f>C175</f>
        <v>20.5</v>
      </c>
      <c r="D199" s="3">
        <f>D175</f>
        <v>17.899999999999999</v>
      </c>
      <c r="E199" s="3">
        <f>E175</f>
        <v>15.4</v>
      </c>
      <c r="F199" s="3">
        <f>F175</f>
        <v>35.9</v>
      </c>
      <c r="G199" s="3">
        <f>G175</f>
        <v>30.8</v>
      </c>
      <c r="H199" s="3">
        <f>H175</f>
        <v>20.5</v>
      </c>
      <c r="I199" s="2">
        <f>I175</f>
        <v>20.5</v>
      </c>
      <c r="J199" s="3">
        <f>J175</f>
        <v>17.899999999999999</v>
      </c>
      <c r="K199" s="2">
        <f>K175</f>
        <v>15.4</v>
      </c>
      <c r="L199" s="1">
        <f>L175</f>
        <v>7.7</v>
      </c>
    </row>
    <row r="200" spans="1:35" ht="13.5" customHeight="1" x14ac:dyDescent="0.15">
      <c r="A200" s="12" t="str">
        <f>A152</f>
        <v>家事従事(n = 141 )　　</v>
      </c>
      <c r="B200" s="11">
        <f>B152</f>
        <v>141</v>
      </c>
      <c r="C200" s="10">
        <f>C176</f>
        <v>51</v>
      </c>
      <c r="D200" s="9">
        <f>D176</f>
        <v>56</v>
      </c>
      <c r="E200" s="9">
        <f>E176</f>
        <v>41</v>
      </c>
      <c r="F200" s="9">
        <f>F176</f>
        <v>27</v>
      </c>
      <c r="G200" s="9">
        <f>G176</f>
        <v>21</v>
      </c>
      <c r="H200" s="9">
        <f>H176</f>
        <v>22</v>
      </c>
      <c r="I200" s="8">
        <f>I176</f>
        <v>27</v>
      </c>
      <c r="J200" s="9">
        <f>J176</f>
        <v>30</v>
      </c>
      <c r="K200" s="8">
        <f>K176</f>
        <v>16</v>
      </c>
      <c r="L200" s="7">
        <f>L176</f>
        <v>9</v>
      </c>
    </row>
    <row r="201" spans="1:35" ht="13.5" customHeight="1" x14ac:dyDescent="0.15">
      <c r="A201" s="6"/>
      <c r="B201" s="5">
        <f>B153</f>
        <v>100</v>
      </c>
      <c r="C201" s="4">
        <f>C177</f>
        <v>36.200000000000003</v>
      </c>
      <c r="D201" s="3">
        <f>D177</f>
        <v>39.700000000000003</v>
      </c>
      <c r="E201" s="3">
        <f>E177</f>
        <v>29.1</v>
      </c>
      <c r="F201" s="3">
        <f>F177</f>
        <v>19.100000000000001</v>
      </c>
      <c r="G201" s="3">
        <f>G177</f>
        <v>14.9</v>
      </c>
      <c r="H201" s="3">
        <f>H177</f>
        <v>15.6</v>
      </c>
      <c r="I201" s="2">
        <f>I177</f>
        <v>19.100000000000001</v>
      </c>
      <c r="J201" s="3">
        <f>J177</f>
        <v>21.3</v>
      </c>
      <c r="K201" s="2">
        <f>K177</f>
        <v>11.3</v>
      </c>
      <c r="L201" s="1">
        <f>L177</f>
        <v>6.4</v>
      </c>
    </row>
    <row r="202" spans="1:35" ht="13.5" customHeight="1" x14ac:dyDescent="0.15">
      <c r="A202" s="12" t="str">
        <f>A154</f>
        <v>無職(n = 343 )　　</v>
      </c>
      <c r="B202" s="11">
        <f>B154</f>
        <v>343</v>
      </c>
      <c r="C202" s="10">
        <f>C178</f>
        <v>143</v>
      </c>
      <c r="D202" s="9">
        <f>D178</f>
        <v>151</v>
      </c>
      <c r="E202" s="9">
        <f>E178</f>
        <v>98</v>
      </c>
      <c r="F202" s="9">
        <f>F178</f>
        <v>41</v>
      </c>
      <c r="G202" s="9">
        <f>G178</f>
        <v>34</v>
      </c>
      <c r="H202" s="9">
        <f>H178</f>
        <v>54</v>
      </c>
      <c r="I202" s="8">
        <f>I178</f>
        <v>66</v>
      </c>
      <c r="J202" s="9">
        <f>J178</f>
        <v>45</v>
      </c>
      <c r="K202" s="8">
        <f>K178</f>
        <v>52</v>
      </c>
      <c r="L202" s="7">
        <f>L178</f>
        <v>21</v>
      </c>
    </row>
    <row r="203" spans="1:35" x14ac:dyDescent="0.15">
      <c r="A203" s="6"/>
      <c r="B203" s="5">
        <f>B155</f>
        <v>100</v>
      </c>
      <c r="C203" s="4">
        <f>C179</f>
        <v>41.7</v>
      </c>
      <c r="D203" s="3">
        <f>D179</f>
        <v>44</v>
      </c>
      <c r="E203" s="3">
        <f>E179</f>
        <v>28.6</v>
      </c>
      <c r="F203" s="3">
        <f>F179</f>
        <v>12</v>
      </c>
      <c r="G203" s="3">
        <f>G179</f>
        <v>9.9</v>
      </c>
      <c r="H203" s="3">
        <f>H179</f>
        <v>15.7</v>
      </c>
      <c r="I203" s="2">
        <f>I179</f>
        <v>19.2</v>
      </c>
      <c r="J203" s="3">
        <f>J179</f>
        <v>13.1</v>
      </c>
      <c r="K203" s="2">
        <f>K179</f>
        <v>15.2</v>
      </c>
      <c r="L203" s="1">
        <f>L179</f>
        <v>6.1</v>
      </c>
    </row>
    <row r="204" spans="1:35" x14ac:dyDescent="0.15">
      <c r="A204" s="12" t="str">
        <f>A156</f>
        <v>その他(n = 29 )　　</v>
      </c>
      <c r="B204" s="11">
        <f>B156</f>
        <v>29</v>
      </c>
      <c r="C204" s="10">
        <f>C180</f>
        <v>13</v>
      </c>
      <c r="D204" s="9">
        <f>D180</f>
        <v>11</v>
      </c>
      <c r="E204" s="9">
        <f>E180</f>
        <v>4</v>
      </c>
      <c r="F204" s="9">
        <f>F180</f>
        <v>4</v>
      </c>
      <c r="G204" s="9">
        <f>G180</f>
        <v>7</v>
      </c>
      <c r="H204" s="9">
        <f>H180</f>
        <v>5</v>
      </c>
      <c r="I204" s="8">
        <f>I180</f>
        <v>3</v>
      </c>
      <c r="J204" s="9">
        <f>J180</f>
        <v>8</v>
      </c>
      <c r="K204" s="8">
        <f>K180</f>
        <v>4</v>
      </c>
      <c r="L204" s="7">
        <f>L180</f>
        <v>3</v>
      </c>
    </row>
    <row r="205" spans="1:35" x14ac:dyDescent="0.15">
      <c r="A205" s="6"/>
      <c r="B205" s="5">
        <f>B157</f>
        <v>100</v>
      </c>
      <c r="C205" s="4">
        <f>C181</f>
        <v>44.8</v>
      </c>
      <c r="D205" s="3">
        <f>D181</f>
        <v>37.9</v>
      </c>
      <c r="E205" s="3">
        <f>E181</f>
        <v>13.8</v>
      </c>
      <c r="F205" s="3">
        <f>F181</f>
        <v>13.8</v>
      </c>
      <c r="G205" s="3">
        <f>G181</f>
        <v>24.1</v>
      </c>
      <c r="H205" s="3">
        <f>H181</f>
        <v>17.2</v>
      </c>
      <c r="I205" s="2">
        <f>I181</f>
        <v>10.3</v>
      </c>
      <c r="J205" s="3">
        <f>J181</f>
        <v>27.6</v>
      </c>
      <c r="K205" s="2">
        <f>K181</f>
        <v>13.8</v>
      </c>
      <c r="L205" s="1">
        <f>L181</f>
        <v>10.3</v>
      </c>
    </row>
    <row r="206" spans="1:35" x14ac:dyDescent="0.15">
      <c r="A206" s="89" t="s">
        <v>2</v>
      </c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</row>
    <row r="207" spans="1:35" ht="12.75" customHeight="1" x14ac:dyDescent="0.15">
      <c r="A207" s="88" t="s">
        <v>50</v>
      </c>
      <c r="B207" s="39"/>
      <c r="C207" s="38">
        <v>1</v>
      </c>
      <c r="D207" s="38">
        <v>2</v>
      </c>
      <c r="E207" s="38">
        <v>3</v>
      </c>
      <c r="F207" s="38">
        <v>4</v>
      </c>
      <c r="G207" s="38">
        <v>5</v>
      </c>
      <c r="H207" s="38">
        <v>6</v>
      </c>
      <c r="I207" s="38">
        <v>7</v>
      </c>
      <c r="J207" s="38">
        <v>8</v>
      </c>
      <c r="K207" s="38">
        <v>9</v>
      </c>
      <c r="L207" s="38">
        <v>10</v>
      </c>
      <c r="O207" s="36">
        <v>1</v>
      </c>
      <c r="P207" s="36">
        <v>2</v>
      </c>
      <c r="Q207" s="36">
        <v>3</v>
      </c>
      <c r="R207" s="36">
        <v>4</v>
      </c>
      <c r="S207" s="36">
        <v>5</v>
      </c>
      <c r="T207" s="36">
        <v>6</v>
      </c>
      <c r="U207" s="36">
        <v>7</v>
      </c>
      <c r="V207" s="36">
        <v>8</v>
      </c>
      <c r="W207" s="36">
        <v>9</v>
      </c>
      <c r="X207" s="36">
        <v>10</v>
      </c>
    </row>
    <row r="208" spans="1:35" ht="33.75" customHeight="1" x14ac:dyDescent="0.15">
      <c r="A208" s="33" t="str">
        <f>A185</f>
        <v>【職業別】</v>
      </c>
      <c r="B208" s="35" t="str">
        <f>B185</f>
        <v>調査数</v>
      </c>
      <c r="C208" s="32" t="str">
        <f>C185</f>
        <v>防災対策</v>
      </c>
      <c r="D208" s="31" t="str">
        <f>D185</f>
        <v>高齢者福祉</v>
      </c>
      <c r="E208" s="31" t="str">
        <f>E185</f>
        <v>地域医療の確保</v>
      </c>
      <c r="F208" s="31" t="str">
        <f>F185</f>
        <v>子育て支援</v>
      </c>
      <c r="G208" s="31" t="str">
        <f>G185</f>
        <v>学校教育の充実</v>
      </c>
      <c r="H208" s="31" t="str">
        <f>H185</f>
        <v>若者の県内定着</v>
      </c>
      <c r="I208" s="30" t="str">
        <f>I185</f>
        <v>公共交通の充実</v>
      </c>
      <c r="J208" s="31" t="str">
        <f>J185</f>
        <v>少子化対策</v>
      </c>
      <c r="K208" s="30" t="str">
        <f>K185</f>
        <v>道路整備・維持管理</v>
      </c>
      <c r="L208" s="29" t="str">
        <f>L185</f>
        <v>中小企業支援</v>
      </c>
      <c r="M208" s="34" t="s">
        <v>0</v>
      </c>
      <c r="N208" s="33" t="str">
        <f>A208</f>
        <v>【職業別】</v>
      </c>
      <c r="O208" s="32" t="str">
        <f>C208</f>
        <v>防災対策</v>
      </c>
      <c r="P208" s="31" t="str">
        <f>D208</f>
        <v>高齢者福祉</v>
      </c>
      <c r="Q208" s="31" t="str">
        <f>E208</f>
        <v>地域医療の確保</v>
      </c>
      <c r="R208" s="31" t="str">
        <f>F208</f>
        <v>子育て支援</v>
      </c>
      <c r="S208" s="87" t="str">
        <f>G208</f>
        <v>学校教育の充実</v>
      </c>
      <c r="T208" s="86" t="str">
        <f>H208</f>
        <v>若者の県内定着</v>
      </c>
      <c r="U208" s="31" t="str">
        <f>I208</f>
        <v>公共交通の充実</v>
      </c>
      <c r="V208" s="31" t="str">
        <f>J208</f>
        <v>少子化対策</v>
      </c>
      <c r="W208" s="30" t="str">
        <f>K208</f>
        <v>道路整備・維持管理</v>
      </c>
      <c r="X208" s="29" t="str">
        <f>L208</f>
        <v>中小企業支援</v>
      </c>
    </row>
    <row r="209" spans="1:24" ht="12.75" customHeight="1" x14ac:dyDescent="0.15">
      <c r="A209" s="12" t="str">
        <f>'[1]問10-2M（表）'!A209</f>
        <v>全体(n = 1566 )　　</v>
      </c>
      <c r="B209" s="11">
        <f>B186</f>
        <v>1566</v>
      </c>
      <c r="C209" s="28">
        <f>C186</f>
        <v>590</v>
      </c>
      <c r="D209" s="27">
        <f>D186</f>
        <v>534</v>
      </c>
      <c r="E209" s="27">
        <f>E186</f>
        <v>395</v>
      </c>
      <c r="F209" s="27">
        <f>F186</f>
        <v>330</v>
      </c>
      <c r="G209" s="27">
        <f>G186</f>
        <v>308</v>
      </c>
      <c r="H209" s="27">
        <f>H186</f>
        <v>301</v>
      </c>
      <c r="I209" s="26">
        <f>I186</f>
        <v>271</v>
      </c>
      <c r="J209" s="27">
        <f>J186</f>
        <v>252</v>
      </c>
      <c r="K209" s="26">
        <f>K186</f>
        <v>217</v>
      </c>
      <c r="L209" s="25">
        <f>L186</f>
        <v>201</v>
      </c>
      <c r="M209" s="13"/>
      <c r="N209" s="24" t="str">
        <f>A211</f>
        <v>自営業(n = 143 )　　</v>
      </c>
      <c r="O209" s="23">
        <f>C212</f>
        <v>33.6</v>
      </c>
      <c r="P209" s="22">
        <f>D212</f>
        <v>30.8</v>
      </c>
      <c r="Q209" s="22">
        <f>E212</f>
        <v>22.4</v>
      </c>
      <c r="R209" s="22">
        <f>F212</f>
        <v>13.3</v>
      </c>
      <c r="S209" s="85">
        <f>G212</f>
        <v>16.100000000000001</v>
      </c>
      <c r="T209" s="84">
        <f>H212</f>
        <v>30.8</v>
      </c>
      <c r="U209" s="22">
        <f>I212</f>
        <v>10.5</v>
      </c>
      <c r="V209" s="22">
        <f>J212</f>
        <v>18.2</v>
      </c>
      <c r="W209" s="21">
        <f>K212</f>
        <v>9.8000000000000007</v>
      </c>
      <c r="X209" s="20">
        <f>L212</f>
        <v>25.2</v>
      </c>
    </row>
    <row r="210" spans="1:24" ht="12.75" customHeight="1" x14ac:dyDescent="0.15">
      <c r="A210" s="6"/>
      <c r="B210" s="5">
        <f>B187</f>
        <v>100</v>
      </c>
      <c r="C210" s="4">
        <f>C187</f>
        <v>37.700000000000003</v>
      </c>
      <c r="D210" s="3">
        <f>D187</f>
        <v>34.1</v>
      </c>
      <c r="E210" s="3">
        <f>E187</f>
        <v>25.2</v>
      </c>
      <c r="F210" s="3">
        <f>F187</f>
        <v>21.1</v>
      </c>
      <c r="G210" s="3">
        <f>G187</f>
        <v>19.7</v>
      </c>
      <c r="H210" s="3">
        <f>H187</f>
        <v>19.2</v>
      </c>
      <c r="I210" s="2">
        <f>I187</f>
        <v>17.3</v>
      </c>
      <c r="J210" s="3">
        <f>J187</f>
        <v>16.100000000000001</v>
      </c>
      <c r="K210" s="2">
        <f>K187</f>
        <v>13.9</v>
      </c>
      <c r="L210" s="1">
        <f>L187</f>
        <v>12.8</v>
      </c>
      <c r="M210" s="13"/>
      <c r="N210" s="83" t="str">
        <f>A213</f>
        <v>会社・団体役員(n = 143 )　　</v>
      </c>
      <c r="O210" s="82">
        <f>C214</f>
        <v>32.200000000000003</v>
      </c>
      <c r="P210" s="79">
        <f>D214</f>
        <v>28.7</v>
      </c>
      <c r="Q210" s="79">
        <f>E214</f>
        <v>20.3</v>
      </c>
      <c r="R210" s="79">
        <f>F214</f>
        <v>22.4</v>
      </c>
      <c r="S210" s="81">
        <f>G214</f>
        <v>19.600000000000001</v>
      </c>
      <c r="T210" s="80">
        <f>H214</f>
        <v>23.8</v>
      </c>
      <c r="U210" s="79">
        <f>I214</f>
        <v>16.100000000000001</v>
      </c>
      <c r="V210" s="79">
        <f>J214</f>
        <v>18.899999999999999</v>
      </c>
      <c r="W210" s="78">
        <f>K214</f>
        <v>14</v>
      </c>
      <c r="X210" s="77">
        <f>L214</f>
        <v>16.100000000000001</v>
      </c>
    </row>
    <row r="211" spans="1:24" ht="13.5" customHeight="1" x14ac:dyDescent="0.15">
      <c r="A211" s="12" t="str">
        <f>'[1]問10-2M（表）'!A211</f>
        <v>自営業(n = 143 )　　</v>
      </c>
      <c r="B211" s="11">
        <f>B188</f>
        <v>143</v>
      </c>
      <c r="C211" s="10">
        <f>C188</f>
        <v>48</v>
      </c>
      <c r="D211" s="9">
        <f>D188</f>
        <v>44</v>
      </c>
      <c r="E211" s="9">
        <f>E188</f>
        <v>32</v>
      </c>
      <c r="F211" s="9">
        <f>F188</f>
        <v>19</v>
      </c>
      <c r="G211" s="9">
        <f>G188</f>
        <v>23</v>
      </c>
      <c r="H211" s="9">
        <f>H188</f>
        <v>44</v>
      </c>
      <c r="I211" s="8">
        <f>I188</f>
        <v>15</v>
      </c>
      <c r="J211" s="9">
        <f>J188</f>
        <v>26</v>
      </c>
      <c r="K211" s="8">
        <f>K188</f>
        <v>14</v>
      </c>
      <c r="L211" s="7">
        <f>L188</f>
        <v>36</v>
      </c>
      <c r="M211" s="13"/>
      <c r="N211" s="83" t="str">
        <f>A215</f>
        <v>正規の従業員・職員(n = 380 )　　</v>
      </c>
      <c r="O211" s="82">
        <f>C216</f>
        <v>38.700000000000003</v>
      </c>
      <c r="P211" s="79">
        <f>D216</f>
        <v>29.5</v>
      </c>
      <c r="Q211" s="79">
        <f>E216</f>
        <v>25</v>
      </c>
      <c r="R211" s="79">
        <f>F216</f>
        <v>29.5</v>
      </c>
      <c r="S211" s="81">
        <f>G216</f>
        <v>26.1</v>
      </c>
      <c r="T211" s="80">
        <f>H216</f>
        <v>20</v>
      </c>
      <c r="U211" s="79">
        <f>I216</f>
        <v>19.2</v>
      </c>
      <c r="V211" s="79">
        <f>J216</f>
        <v>16.3</v>
      </c>
      <c r="W211" s="78">
        <f>K216</f>
        <v>16.100000000000001</v>
      </c>
      <c r="X211" s="77">
        <f>L216</f>
        <v>14.7</v>
      </c>
    </row>
    <row r="212" spans="1:24" ht="13.5" customHeight="1" x14ac:dyDescent="0.15">
      <c r="A212" s="6"/>
      <c r="B212" s="5">
        <f>B189</f>
        <v>100</v>
      </c>
      <c r="C212" s="4">
        <f>C189</f>
        <v>33.6</v>
      </c>
      <c r="D212" s="3">
        <f>D189</f>
        <v>30.8</v>
      </c>
      <c r="E212" s="3">
        <f>E189</f>
        <v>22.4</v>
      </c>
      <c r="F212" s="3">
        <f>F189</f>
        <v>13.3</v>
      </c>
      <c r="G212" s="3">
        <f>G189</f>
        <v>16.100000000000001</v>
      </c>
      <c r="H212" s="3">
        <f>H189</f>
        <v>30.8</v>
      </c>
      <c r="I212" s="2">
        <f>I189</f>
        <v>10.5</v>
      </c>
      <c r="J212" s="3">
        <f>J189</f>
        <v>18.2</v>
      </c>
      <c r="K212" s="2">
        <f>K189</f>
        <v>9.8000000000000007</v>
      </c>
      <c r="L212" s="1">
        <f>L189</f>
        <v>25.2</v>
      </c>
      <c r="M212" s="13"/>
      <c r="N212" s="83" t="str">
        <f>A217</f>
        <v>パートタイム・アルバイト・派遣(n = 276 )　　</v>
      </c>
      <c r="O212" s="82">
        <f>C218</f>
        <v>39.9</v>
      </c>
      <c r="P212" s="79">
        <f>D218</f>
        <v>32.6</v>
      </c>
      <c r="Q212" s="79">
        <f>E218</f>
        <v>26.4</v>
      </c>
      <c r="R212" s="79">
        <f>F218</f>
        <v>23.6</v>
      </c>
      <c r="S212" s="81">
        <f>G218</f>
        <v>23.9</v>
      </c>
      <c r="T212" s="80">
        <f>H218</f>
        <v>17</v>
      </c>
      <c r="U212" s="79">
        <f>I218</f>
        <v>17.8</v>
      </c>
      <c r="V212" s="79">
        <f>J218</f>
        <v>14.9</v>
      </c>
      <c r="W212" s="78">
        <f>K218</f>
        <v>10.1</v>
      </c>
      <c r="X212" s="77">
        <f>L218</f>
        <v>13.4</v>
      </c>
    </row>
    <row r="213" spans="1:24" ht="13.5" customHeight="1" x14ac:dyDescent="0.15">
      <c r="A213" s="12" t="str">
        <f>'[1]問10-2M（表）'!A213</f>
        <v>会社・団体役員(n = 143 )　　</v>
      </c>
      <c r="B213" s="11">
        <f>B192</f>
        <v>143</v>
      </c>
      <c r="C213" s="10">
        <f>C192</f>
        <v>46</v>
      </c>
      <c r="D213" s="9">
        <f>D192</f>
        <v>41</v>
      </c>
      <c r="E213" s="9">
        <f>E192</f>
        <v>29</v>
      </c>
      <c r="F213" s="9">
        <f>F192</f>
        <v>32</v>
      </c>
      <c r="G213" s="9">
        <f>G192</f>
        <v>28</v>
      </c>
      <c r="H213" s="9">
        <f>H192</f>
        <v>34</v>
      </c>
      <c r="I213" s="8">
        <f>I192</f>
        <v>23</v>
      </c>
      <c r="J213" s="9">
        <f>J192</f>
        <v>27</v>
      </c>
      <c r="K213" s="8">
        <f>K192</f>
        <v>20</v>
      </c>
      <c r="L213" s="7">
        <f>L192</f>
        <v>23</v>
      </c>
      <c r="N213" s="83" t="str">
        <f>A219</f>
        <v>家事従事(n = 141 )　　</v>
      </c>
      <c r="O213" s="82">
        <f>C220</f>
        <v>36.200000000000003</v>
      </c>
      <c r="P213" s="79">
        <f>D220</f>
        <v>39.700000000000003</v>
      </c>
      <c r="Q213" s="79">
        <f>E220</f>
        <v>29.1</v>
      </c>
      <c r="R213" s="79">
        <f>F220</f>
        <v>19.100000000000001</v>
      </c>
      <c r="S213" s="81">
        <f>G220</f>
        <v>14.9</v>
      </c>
      <c r="T213" s="80">
        <f>H220</f>
        <v>15.6</v>
      </c>
      <c r="U213" s="79">
        <f>I220</f>
        <v>19.100000000000001</v>
      </c>
      <c r="V213" s="79">
        <f>J220</f>
        <v>21.3</v>
      </c>
      <c r="W213" s="78">
        <f>K220</f>
        <v>11.3</v>
      </c>
      <c r="X213" s="77">
        <f>L220</f>
        <v>6.4</v>
      </c>
    </row>
    <row r="214" spans="1:24" ht="13.5" customHeight="1" x14ac:dyDescent="0.15">
      <c r="A214" s="6"/>
      <c r="B214" s="5">
        <f>B193</f>
        <v>100</v>
      </c>
      <c r="C214" s="4">
        <f>C193</f>
        <v>32.200000000000003</v>
      </c>
      <c r="D214" s="3">
        <f>D193</f>
        <v>28.7</v>
      </c>
      <c r="E214" s="3">
        <f>E193</f>
        <v>20.3</v>
      </c>
      <c r="F214" s="3">
        <f>F193</f>
        <v>22.4</v>
      </c>
      <c r="G214" s="3">
        <f>G193</f>
        <v>19.600000000000001</v>
      </c>
      <c r="H214" s="3">
        <f>H193</f>
        <v>23.8</v>
      </c>
      <c r="I214" s="2">
        <f>I193</f>
        <v>16.100000000000001</v>
      </c>
      <c r="J214" s="3">
        <f>J193</f>
        <v>18.899999999999999</v>
      </c>
      <c r="K214" s="2">
        <f>K193</f>
        <v>14</v>
      </c>
      <c r="L214" s="1">
        <f>L193</f>
        <v>16.100000000000001</v>
      </c>
      <c r="N214" s="83" t="str">
        <f>A221</f>
        <v>無職(n = 343 )　　</v>
      </c>
      <c r="O214" s="82">
        <f>C222</f>
        <v>41.7</v>
      </c>
      <c r="P214" s="79">
        <f>D222</f>
        <v>44</v>
      </c>
      <c r="Q214" s="79">
        <f>E222</f>
        <v>28.6</v>
      </c>
      <c r="R214" s="79">
        <f>F222</f>
        <v>12</v>
      </c>
      <c r="S214" s="81">
        <f>G222</f>
        <v>9.9</v>
      </c>
      <c r="T214" s="80">
        <f>H222</f>
        <v>15.7</v>
      </c>
      <c r="U214" s="79">
        <f>I222</f>
        <v>19.2</v>
      </c>
      <c r="V214" s="79">
        <f>J222</f>
        <v>13.1</v>
      </c>
      <c r="W214" s="78">
        <f>K222</f>
        <v>15.2</v>
      </c>
      <c r="X214" s="77">
        <f>L222</f>
        <v>6.1</v>
      </c>
    </row>
    <row r="215" spans="1:24" ht="13.5" customHeight="1" x14ac:dyDescent="0.15">
      <c r="A215" s="12" t="str">
        <f>'[1]問10-2M（表）'!A215</f>
        <v>正規の従業員・職員(n = 380 )　　</v>
      </c>
      <c r="B215" s="11">
        <f>B194</f>
        <v>380</v>
      </c>
      <c r="C215" s="10">
        <f>C194</f>
        <v>147</v>
      </c>
      <c r="D215" s="9">
        <f>D194</f>
        <v>112</v>
      </c>
      <c r="E215" s="9">
        <f>E194</f>
        <v>95</v>
      </c>
      <c r="F215" s="9">
        <f>F194</f>
        <v>112</v>
      </c>
      <c r="G215" s="9">
        <f>G194</f>
        <v>99</v>
      </c>
      <c r="H215" s="9">
        <f>H194</f>
        <v>76</v>
      </c>
      <c r="I215" s="8">
        <f>I194</f>
        <v>73</v>
      </c>
      <c r="J215" s="9">
        <f>J194</f>
        <v>62</v>
      </c>
      <c r="K215" s="8">
        <f>K194</f>
        <v>61</v>
      </c>
      <c r="L215" s="7">
        <f>L194</f>
        <v>56</v>
      </c>
      <c r="N215" s="19" t="e">
        <f>A223</f>
        <v>#REF!</v>
      </c>
      <c r="O215" s="18">
        <f>C224</f>
        <v>32.608695652173914</v>
      </c>
      <c r="P215" s="17">
        <f>D224</f>
        <v>26.086956521739129</v>
      </c>
      <c r="Q215" s="17">
        <f>E224</f>
        <v>18.478260869565215</v>
      </c>
      <c r="R215" s="17">
        <f>F224</f>
        <v>26.086956521739129</v>
      </c>
      <c r="S215" s="76">
        <f>G224</f>
        <v>31.521739130434785</v>
      </c>
      <c r="T215" s="75">
        <f>H224</f>
        <v>18.478260869565215</v>
      </c>
      <c r="U215" s="17">
        <f>I224</f>
        <v>15.217391304347828</v>
      </c>
      <c r="V215" s="17">
        <f>J224</f>
        <v>18.478260869565215</v>
      </c>
      <c r="W215" s="16">
        <f>K224</f>
        <v>17.391304347826086</v>
      </c>
      <c r="X215" s="15">
        <f>L224</f>
        <v>13.043478260869565</v>
      </c>
    </row>
    <row r="216" spans="1:24" ht="13.5" customHeight="1" x14ac:dyDescent="0.15">
      <c r="A216" s="6"/>
      <c r="B216" s="5">
        <f>B195</f>
        <v>100</v>
      </c>
      <c r="C216" s="4">
        <f>C195</f>
        <v>38.700000000000003</v>
      </c>
      <c r="D216" s="3">
        <f>D195</f>
        <v>29.5</v>
      </c>
      <c r="E216" s="3">
        <f>E195</f>
        <v>25</v>
      </c>
      <c r="F216" s="3">
        <f>F195</f>
        <v>29.5</v>
      </c>
      <c r="G216" s="3">
        <f>G195</f>
        <v>26.1</v>
      </c>
      <c r="H216" s="3">
        <f>H195</f>
        <v>20</v>
      </c>
      <c r="I216" s="2">
        <f>I195</f>
        <v>19.2</v>
      </c>
      <c r="J216" s="3">
        <f>J195</f>
        <v>16.3</v>
      </c>
      <c r="K216" s="2">
        <f>K195</f>
        <v>16.100000000000001</v>
      </c>
      <c r="L216" s="1">
        <f>L195</f>
        <v>14.7</v>
      </c>
    </row>
    <row r="217" spans="1:24" ht="13.5" customHeight="1" x14ac:dyDescent="0.15">
      <c r="A217" s="12" t="str">
        <f>'[1]問10-2M（表）'!A217</f>
        <v>パートタイム・アルバイト・派遣(n = 276 )　　</v>
      </c>
      <c r="B217" s="11">
        <f>B196</f>
        <v>276</v>
      </c>
      <c r="C217" s="10">
        <f>C196</f>
        <v>110</v>
      </c>
      <c r="D217" s="9">
        <f>D196</f>
        <v>90</v>
      </c>
      <c r="E217" s="9">
        <f>E196</f>
        <v>73</v>
      </c>
      <c r="F217" s="9">
        <f>F196</f>
        <v>65</v>
      </c>
      <c r="G217" s="9">
        <f>G196</f>
        <v>66</v>
      </c>
      <c r="H217" s="9">
        <f>H196</f>
        <v>47</v>
      </c>
      <c r="I217" s="8">
        <f>I196</f>
        <v>49</v>
      </c>
      <c r="J217" s="9">
        <f>J196</f>
        <v>41</v>
      </c>
      <c r="K217" s="8">
        <f>K196</f>
        <v>28</v>
      </c>
      <c r="L217" s="7">
        <f>L196</f>
        <v>37</v>
      </c>
    </row>
    <row r="218" spans="1:24" ht="13.5" customHeight="1" x14ac:dyDescent="0.15">
      <c r="A218" s="6"/>
      <c r="B218" s="5">
        <f>B197</f>
        <v>100</v>
      </c>
      <c r="C218" s="4">
        <f>C197</f>
        <v>39.9</v>
      </c>
      <c r="D218" s="3">
        <f>D197</f>
        <v>32.6</v>
      </c>
      <c r="E218" s="3">
        <f>E197</f>
        <v>26.4</v>
      </c>
      <c r="F218" s="3">
        <f>F197</f>
        <v>23.6</v>
      </c>
      <c r="G218" s="3">
        <f>G197</f>
        <v>23.9</v>
      </c>
      <c r="H218" s="3">
        <f>H197</f>
        <v>17</v>
      </c>
      <c r="I218" s="2">
        <f>I197</f>
        <v>17.8</v>
      </c>
      <c r="J218" s="3">
        <f>J197</f>
        <v>14.9</v>
      </c>
      <c r="K218" s="2">
        <f>K197</f>
        <v>10.1</v>
      </c>
      <c r="L218" s="1">
        <f>L197</f>
        <v>13.4</v>
      </c>
    </row>
    <row r="219" spans="1:24" ht="13.5" customHeight="1" x14ac:dyDescent="0.15">
      <c r="A219" s="12" t="str">
        <f>'[1]問10-2M（表）'!A219</f>
        <v>家事従事(n = 141 )　　</v>
      </c>
      <c r="B219" s="11">
        <f>B200</f>
        <v>141</v>
      </c>
      <c r="C219" s="10">
        <f>C200</f>
        <v>51</v>
      </c>
      <c r="D219" s="9">
        <f>D200</f>
        <v>56</v>
      </c>
      <c r="E219" s="9">
        <f>E200</f>
        <v>41</v>
      </c>
      <c r="F219" s="9">
        <f>F200</f>
        <v>27</v>
      </c>
      <c r="G219" s="9">
        <f>G200</f>
        <v>21</v>
      </c>
      <c r="H219" s="9">
        <f>H200</f>
        <v>22</v>
      </c>
      <c r="I219" s="8">
        <f>I200</f>
        <v>27</v>
      </c>
      <c r="J219" s="9">
        <f>J200</f>
        <v>30</v>
      </c>
      <c r="K219" s="8">
        <f>K200</f>
        <v>16</v>
      </c>
      <c r="L219" s="7">
        <f>L200</f>
        <v>9</v>
      </c>
    </row>
    <row r="220" spans="1:24" ht="13.5" customHeight="1" x14ac:dyDescent="0.15">
      <c r="A220" s="6"/>
      <c r="B220" s="5">
        <f>B201</f>
        <v>100</v>
      </c>
      <c r="C220" s="4">
        <f>C201</f>
        <v>36.200000000000003</v>
      </c>
      <c r="D220" s="3">
        <f>D201</f>
        <v>39.700000000000003</v>
      </c>
      <c r="E220" s="3">
        <f>E201</f>
        <v>29.1</v>
      </c>
      <c r="F220" s="3">
        <f>F201</f>
        <v>19.100000000000001</v>
      </c>
      <c r="G220" s="3">
        <f>G201</f>
        <v>14.9</v>
      </c>
      <c r="H220" s="3">
        <f>H201</f>
        <v>15.6</v>
      </c>
      <c r="I220" s="2">
        <f>I201</f>
        <v>19.100000000000001</v>
      </c>
      <c r="J220" s="3">
        <f>J201</f>
        <v>21.3</v>
      </c>
      <c r="K220" s="2">
        <f>K201</f>
        <v>11.3</v>
      </c>
      <c r="L220" s="1">
        <f>L201</f>
        <v>6.4</v>
      </c>
    </row>
    <row r="221" spans="1:24" ht="13.5" customHeight="1" x14ac:dyDescent="0.15">
      <c r="A221" s="12" t="str">
        <f>'[1]問10-2M（表）'!A221</f>
        <v>無職(n = 343 )　　</v>
      </c>
      <c r="B221" s="11">
        <f>B202</f>
        <v>343</v>
      </c>
      <c r="C221" s="10">
        <f>C202</f>
        <v>143</v>
      </c>
      <c r="D221" s="9">
        <f>D202</f>
        <v>151</v>
      </c>
      <c r="E221" s="9">
        <f>E202</f>
        <v>98</v>
      </c>
      <c r="F221" s="9">
        <f>F202</f>
        <v>41</v>
      </c>
      <c r="G221" s="9">
        <f>G202</f>
        <v>34</v>
      </c>
      <c r="H221" s="9">
        <f>H202</f>
        <v>54</v>
      </c>
      <c r="I221" s="8">
        <f>I202</f>
        <v>66</v>
      </c>
      <c r="J221" s="9">
        <f>J202</f>
        <v>45</v>
      </c>
      <c r="K221" s="8">
        <f>K202</f>
        <v>52</v>
      </c>
      <c r="L221" s="7">
        <f>L202</f>
        <v>21</v>
      </c>
    </row>
    <row r="222" spans="1:24" x14ac:dyDescent="0.15">
      <c r="A222" s="6"/>
      <c r="B222" s="5">
        <f>B203</f>
        <v>100</v>
      </c>
      <c r="C222" s="4">
        <f>C203</f>
        <v>41.7</v>
      </c>
      <c r="D222" s="3">
        <f>D203</f>
        <v>44</v>
      </c>
      <c r="E222" s="3">
        <f>E203</f>
        <v>28.6</v>
      </c>
      <c r="F222" s="3">
        <f>F203</f>
        <v>12</v>
      </c>
      <c r="G222" s="3">
        <f>G203</f>
        <v>9.9</v>
      </c>
      <c r="H222" s="3">
        <f>H203</f>
        <v>15.7</v>
      </c>
      <c r="I222" s="2">
        <f>I203</f>
        <v>19.2</v>
      </c>
      <c r="J222" s="3">
        <f>J203</f>
        <v>13.1</v>
      </c>
      <c r="K222" s="2">
        <f>K203</f>
        <v>15.2</v>
      </c>
      <c r="L222" s="1">
        <f>L203</f>
        <v>6.1</v>
      </c>
    </row>
    <row r="223" spans="1:24" x14ac:dyDescent="0.15">
      <c r="A223" s="12" t="e">
        <f>'[1]問10-2M（表）'!A223</f>
        <v>#REF!</v>
      </c>
      <c r="B223" s="11">
        <f>B190+B198+B204</f>
        <v>92</v>
      </c>
      <c r="C223" s="10">
        <f>C190+C198+C204</f>
        <v>30</v>
      </c>
      <c r="D223" s="9">
        <f>D190+D198+D204</f>
        <v>24</v>
      </c>
      <c r="E223" s="9">
        <f>E190+E198+E204</f>
        <v>17</v>
      </c>
      <c r="F223" s="9">
        <f>F190+F198+F204</f>
        <v>24</v>
      </c>
      <c r="G223" s="9">
        <f>G190+G198+G204</f>
        <v>29</v>
      </c>
      <c r="H223" s="9">
        <f>H190+H198+H204</f>
        <v>17</v>
      </c>
      <c r="I223" s="8">
        <f>I190+I198+I204</f>
        <v>14</v>
      </c>
      <c r="J223" s="9">
        <f>J190+J198+J204</f>
        <v>17</v>
      </c>
      <c r="K223" s="8">
        <f>K190+K198+K204</f>
        <v>16</v>
      </c>
      <c r="L223" s="7">
        <f>L190+L198+L204</f>
        <v>12</v>
      </c>
    </row>
    <row r="224" spans="1:24" x14ac:dyDescent="0.15">
      <c r="A224" s="6"/>
      <c r="B224" s="5">
        <v>100</v>
      </c>
      <c r="C224" s="4">
        <f>(C223/$B$223)*100</f>
        <v>32.608695652173914</v>
      </c>
      <c r="D224" s="3">
        <f>(D223/$B$223)*100</f>
        <v>26.086956521739129</v>
      </c>
      <c r="E224" s="3">
        <f>(E223/$B$223)*100</f>
        <v>18.478260869565215</v>
      </c>
      <c r="F224" s="3">
        <f>(F223/$B$223)*100</f>
        <v>26.086956521739129</v>
      </c>
      <c r="G224" s="3">
        <f>(G223/$B$223)*100</f>
        <v>31.521739130434785</v>
      </c>
      <c r="H224" s="3">
        <f>(H223/$B$223)*100</f>
        <v>18.478260869565215</v>
      </c>
      <c r="I224" s="2">
        <f>(I223/$B$223)*100</f>
        <v>15.217391304347828</v>
      </c>
      <c r="J224" s="3">
        <f>(J223/$B$223)*100</f>
        <v>18.478260869565215</v>
      </c>
      <c r="K224" s="2">
        <f>(K223/$B$223)*100</f>
        <v>17.391304347826086</v>
      </c>
      <c r="L224" s="1">
        <f>(L223/$B$223)*100</f>
        <v>13.043478260869565</v>
      </c>
    </row>
    <row r="226" spans="1:43" x14ac:dyDescent="0.15">
      <c r="A226" s="71" t="s">
        <v>49</v>
      </c>
      <c r="B226" s="70" t="str">
        <f>B89</f>
        <v>重点的に進めるべきだと思う分野</v>
      </c>
      <c r="C226" s="69"/>
      <c r="D226" s="68"/>
      <c r="E226" s="69"/>
      <c r="F226" s="69"/>
      <c r="G226" s="69"/>
      <c r="H226" s="68" t="s">
        <v>45</v>
      </c>
      <c r="I226" s="69"/>
      <c r="J226" s="69"/>
      <c r="K226" s="69"/>
      <c r="L226" s="69"/>
      <c r="M226" s="68" t="s">
        <v>45</v>
      </c>
      <c r="N226" s="69"/>
      <c r="O226" s="69"/>
      <c r="P226" s="69"/>
      <c r="Q226" s="68" t="s">
        <v>45</v>
      </c>
      <c r="R226" s="69"/>
      <c r="S226" s="69"/>
      <c r="T226" s="69"/>
      <c r="U226" s="69"/>
      <c r="V226" s="68" t="s">
        <v>45</v>
      </c>
      <c r="W226" s="69"/>
      <c r="X226" s="69"/>
      <c r="Y226" s="69"/>
      <c r="Z226" s="68" t="s">
        <v>45</v>
      </c>
      <c r="AA226" s="69"/>
      <c r="AB226" s="69"/>
      <c r="AC226" s="69"/>
      <c r="AD226" s="69"/>
      <c r="AE226" s="68" t="s">
        <v>45</v>
      </c>
      <c r="AF226" s="69"/>
      <c r="AG226" s="69"/>
      <c r="AH226" s="69"/>
      <c r="AI226" s="68" t="s">
        <v>45</v>
      </c>
    </row>
    <row r="227" spans="1:43" ht="45" x14ac:dyDescent="0.15">
      <c r="A227" s="52" t="s">
        <v>48</v>
      </c>
      <c r="B227" s="35" t="str">
        <f>B137</f>
        <v>調査数</v>
      </c>
      <c r="C227" s="32" t="str">
        <f>C137</f>
        <v>防災対策</v>
      </c>
      <c r="D227" s="31" t="str">
        <f>D137</f>
        <v>自然環境保全</v>
      </c>
      <c r="E227" s="31" t="str">
        <f>E137</f>
        <v>住環境保全</v>
      </c>
      <c r="F227" s="31" t="str">
        <f>F137</f>
        <v>廃棄物対策</v>
      </c>
      <c r="G227" s="31" t="str">
        <f>G137</f>
        <v>消費者保護</v>
      </c>
      <c r="H227" s="31" t="str">
        <f>H137</f>
        <v>防犯・交通安全対策</v>
      </c>
      <c r="I227" s="31" t="str">
        <f>I137</f>
        <v>地域コミュニティの活性化</v>
      </c>
      <c r="J227" s="31" t="str">
        <f>J137</f>
        <v>地域医療の確保</v>
      </c>
      <c r="K227" s="31" t="str">
        <f>K137</f>
        <v>健康増進</v>
      </c>
      <c r="L227" s="31" t="str">
        <f>L137</f>
        <v>食品の安全対策</v>
      </c>
      <c r="M227" s="31" t="str">
        <f>M137</f>
        <v>薬物対策</v>
      </c>
      <c r="N227" s="31" t="str">
        <f>N137</f>
        <v>高齢者福祉</v>
      </c>
      <c r="O227" s="31" t="str">
        <f>O137</f>
        <v>障がい者福祉</v>
      </c>
      <c r="P227" s="31" t="str">
        <f>P137</f>
        <v>少子化対策</v>
      </c>
      <c r="Q227" s="31" t="str">
        <f>Q137</f>
        <v>子育て支援</v>
      </c>
      <c r="R227" s="31" t="str">
        <f>R137</f>
        <v>中小企業支援</v>
      </c>
      <c r="S227" s="31" t="str">
        <f>S137</f>
        <v>企業誘致</v>
      </c>
      <c r="T227" s="31" t="str">
        <f>T137</f>
        <v>成長産業分野の振興</v>
      </c>
      <c r="U227" s="31" t="str">
        <f>U137</f>
        <v>観光振興</v>
      </c>
      <c r="V227" s="31" t="str">
        <f>V137</f>
        <v>就労支援</v>
      </c>
      <c r="W227" s="31" t="str">
        <f>W137</f>
        <v>労働環境改善</v>
      </c>
      <c r="X227" s="31" t="str">
        <f>X137</f>
        <v>様々な産業を担う人材の育成</v>
      </c>
      <c r="Y227" s="31" t="str">
        <f>Y137</f>
        <v>女性の活躍推進</v>
      </c>
      <c r="Z227" s="31" t="str">
        <f>Z137</f>
        <v>農業等振興</v>
      </c>
      <c r="AA227" s="31" t="str">
        <f>AA137</f>
        <v>林業振興</v>
      </c>
      <c r="AB227" s="31" t="str">
        <f>AB137</f>
        <v>道路整備・維持管理</v>
      </c>
      <c r="AC227" s="31" t="str">
        <f>AC137</f>
        <v>河川整備・維持管理</v>
      </c>
      <c r="AD227" s="31" t="str">
        <f>AD137</f>
        <v>砂防対策</v>
      </c>
      <c r="AE227" s="31" t="str">
        <f>AE137</f>
        <v>公共交通の充実</v>
      </c>
      <c r="AF227" s="31" t="str">
        <f>AF137</f>
        <v>公園整備</v>
      </c>
      <c r="AG227" s="31" t="str">
        <f>AG137</f>
        <v>学校教育の充実</v>
      </c>
      <c r="AH227" s="31" t="str">
        <f>AH137</f>
        <v>社会教育・生涯学習の充実</v>
      </c>
      <c r="AI227" s="31" t="str">
        <f>AI137</f>
        <v>文化・芸術の振興</v>
      </c>
      <c r="AJ227" s="31" t="str">
        <f>AJ137</f>
        <v>スポーツやレクリエーションの推進</v>
      </c>
      <c r="AK227" s="31" t="str">
        <f>AK137</f>
        <v>若者の県内定着</v>
      </c>
      <c r="AL227" s="31" t="str">
        <f>AL137</f>
        <v>県外からの移住・定住の推進</v>
      </c>
      <c r="AM227" s="29" t="str">
        <f>AM137</f>
        <v>無回答</v>
      </c>
      <c r="AN227" s="74" t="s">
        <v>4</v>
      </c>
    </row>
    <row r="228" spans="1:43" ht="13.5" customHeight="1" x14ac:dyDescent="0.15">
      <c r="A228" s="12" t="str">
        <f>'[1]問10-2M（表）'!A228</f>
        <v>全体(n = 1566 )　　</v>
      </c>
      <c r="B228" s="64">
        <v>1566</v>
      </c>
      <c r="C228" s="67">
        <v>590</v>
      </c>
      <c r="D228" s="66">
        <v>162</v>
      </c>
      <c r="E228" s="66">
        <v>81</v>
      </c>
      <c r="F228" s="66">
        <v>137</v>
      </c>
      <c r="G228" s="66">
        <v>113</v>
      </c>
      <c r="H228" s="66">
        <v>178</v>
      </c>
      <c r="I228" s="66">
        <v>73</v>
      </c>
      <c r="J228" s="66">
        <v>395</v>
      </c>
      <c r="K228" s="66">
        <v>75</v>
      </c>
      <c r="L228" s="66">
        <v>64</v>
      </c>
      <c r="M228" s="66">
        <v>19</v>
      </c>
      <c r="N228" s="66">
        <v>534</v>
      </c>
      <c r="O228" s="66">
        <v>136</v>
      </c>
      <c r="P228" s="66">
        <v>252</v>
      </c>
      <c r="Q228" s="66">
        <v>330</v>
      </c>
      <c r="R228" s="66">
        <v>201</v>
      </c>
      <c r="S228" s="66">
        <v>180</v>
      </c>
      <c r="T228" s="66">
        <v>77</v>
      </c>
      <c r="U228" s="66">
        <v>149</v>
      </c>
      <c r="V228" s="66">
        <v>187</v>
      </c>
      <c r="W228" s="66">
        <v>114</v>
      </c>
      <c r="X228" s="66">
        <v>131</v>
      </c>
      <c r="Y228" s="66">
        <v>94</v>
      </c>
      <c r="Z228" s="66">
        <v>100</v>
      </c>
      <c r="AA228" s="66">
        <v>47</v>
      </c>
      <c r="AB228" s="66">
        <v>217</v>
      </c>
      <c r="AC228" s="66">
        <v>182</v>
      </c>
      <c r="AD228" s="66">
        <v>117</v>
      </c>
      <c r="AE228" s="66">
        <v>271</v>
      </c>
      <c r="AF228" s="66">
        <v>92</v>
      </c>
      <c r="AG228" s="66">
        <v>308</v>
      </c>
      <c r="AH228" s="66">
        <v>61</v>
      </c>
      <c r="AI228" s="66">
        <v>77</v>
      </c>
      <c r="AJ228" s="66">
        <v>54</v>
      </c>
      <c r="AK228" s="66">
        <v>301</v>
      </c>
      <c r="AL228" s="66">
        <v>138</v>
      </c>
      <c r="AM228" s="65">
        <v>122</v>
      </c>
      <c r="AN228" s="51">
        <f>SUM(C228:AM228)</f>
        <v>6359</v>
      </c>
    </row>
    <row r="229" spans="1:43" x14ac:dyDescent="0.15">
      <c r="A229" s="6"/>
      <c r="B229" s="60">
        <v>100</v>
      </c>
      <c r="C229" s="59">
        <v>37.700000000000003</v>
      </c>
      <c r="D229" s="58">
        <v>10.3</v>
      </c>
      <c r="E229" s="58">
        <v>5.2</v>
      </c>
      <c r="F229" s="58">
        <v>8.6999999999999993</v>
      </c>
      <c r="G229" s="58">
        <v>7.2</v>
      </c>
      <c r="H229" s="58">
        <v>11.4</v>
      </c>
      <c r="I229" s="58">
        <v>4.7</v>
      </c>
      <c r="J229" s="58">
        <v>25.2</v>
      </c>
      <c r="K229" s="58">
        <v>4.8</v>
      </c>
      <c r="L229" s="58">
        <v>4.0999999999999996</v>
      </c>
      <c r="M229" s="58">
        <v>1.2</v>
      </c>
      <c r="N229" s="58">
        <v>34.1</v>
      </c>
      <c r="O229" s="58">
        <v>8.6999999999999993</v>
      </c>
      <c r="P229" s="58">
        <v>16.100000000000001</v>
      </c>
      <c r="Q229" s="58">
        <v>21.1</v>
      </c>
      <c r="R229" s="58">
        <v>12.8</v>
      </c>
      <c r="S229" s="58">
        <v>11.5</v>
      </c>
      <c r="T229" s="58">
        <v>4.9000000000000004</v>
      </c>
      <c r="U229" s="58">
        <v>9.5</v>
      </c>
      <c r="V229" s="58">
        <v>11.9</v>
      </c>
      <c r="W229" s="58">
        <v>7.3</v>
      </c>
      <c r="X229" s="58">
        <v>8.4</v>
      </c>
      <c r="Y229" s="58">
        <v>6</v>
      </c>
      <c r="Z229" s="58">
        <v>6.4</v>
      </c>
      <c r="AA229" s="58">
        <v>3</v>
      </c>
      <c r="AB229" s="58">
        <v>13.9</v>
      </c>
      <c r="AC229" s="58">
        <v>11.6</v>
      </c>
      <c r="AD229" s="58">
        <v>7.5</v>
      </c>
      <c r="AE229" s="58">
        <v>17.3</v>
      </c>
      <c r="AF229" s="58">
        <v>5.9</v>
      </c>
      <c r="AG229" s="58">
        <v>19.7</v>
      </c>
      <c r="AH229" s="58">
        <v>3.9</v>
      </c>
      <c r="AI229" s="58">
        <v>4.9000000000000004</v>
      </c>
      <c r="AJ229" s="58">
        <v>3.4</v>
      </c>
      <c r="AK229" s="58">
        <v>19.2</v>
      </c>
      <c r="AL229" s="58">
        <v>8.8000000000000007</v>
      </c>
      <c r="AM229" s="57">
        <v>7.8</v>
      </c>
      <c r="AN229" s="45"/>
    </row>
    <row r="230" spans="1:43" ht="13.5" customHeight="1" x14ac:dyDescent="0.15">
      <c r="A230" s="12" t="str">
        <f>'[1]問10-2M（表）'!A230</f>
        <v>十分満足している(n = 54 )</v>
      </c>
      <c r="B230" s="64">
        <v>54</v>
      </c>
      <c r="C230" s="63">
        <v>18</v>
      </c>
      <c r="D230" s="62">
        <v>8</v>
      </c>
      <c r="E230" s="62">
        <v>4</v>
      </c>
      <c r="F230" s="62">
        <v>4</v>
      </c>
      <c r="G230" s="62">
        <v>2</v>
      </c>
      <c r="H230" s="62">
        <v>5</v>
      </c>
      <c r="I230" s="62">
        <v>2</v>
      </c>
      <c r="J230" s="62">
        <v>7</v>
      </c>
      <c r="K230" s="62">
        <v>4</v>
      </c>
      <c r="L230" s="62">
        <v>2</v>
      </c>
      <c r="M230" s="62">
        <v>1</v>
      </c>
      <c r="N230" s="62">
        <v>12</v>
      </c>
      <c r="O230" s="62">
        <v>4</v>
      </c>
      <c r="P230" s="62">
        <v>10</v>
      </c>
      <c r="Q230" s="62">
        <v>16</v>
      </c>
      <c r="R230" s="62">
        <v>5</v>
      </c>
      <c r="S230" s="62">
        <v>5</v>
      </c>
      <c r="T230" s="62">
        <v>3</v>
      </c>
      <c r="U230" s="62">
        <v>5</v>
      </c>
      <c r="V230" s="62">
        <v>4</v>
      </c>
      <c r="W230" s="62">
        <v>1</v>
      </c>
      <c r="X230" s="62">
        <v>3</v>
      </c>
      <c r="Y230" s="62">
        <v>5</v>
      </c>
      <c r="Z230" s="62">
        <v>4</v>
      </c>
      <c r="AA230" s="62">
        <v>1</v>
      </c>
      <c r="AB230" s="62">
        <v>9</v>
      </c>
      <c r="AC230" s="62">
        <v>10</v>
      </c>
      <c r="AD230" s="62">
        <v>5</v>
      </c>
      <c r="AE230" s="62">
        <v>8</v>
      </c>
      <c r="AF230" s="62">
        <v>5</v>
      </c>
      <c r="AG230" s="62">
        <v>13</v>
      </c>
      <c r="AH230" s="62">
        <v>2</v>
      </c>
      <c r="AI230" s="62">
        <v>3</v>
      </c>
      <c r="AJ230" s="62">
        <v>3</v>
      </c>
      <c r="AK230" s="62">
        <v>8</v>
      </c>
      <c r="AL230" s="62">
        <v>10</v>
      </c>
      <c r="AM230" s="61">
        <v>5</v>
      </c>
      <c r="AN230" s="51">
        <f>SUM(C230:AM230)</f>
        <v>216</v>
      </c>
    </row>
    <row r="231" spans="1:43" x14ac:dyDescent="0.15">
      <c r="A231" s="6"/>
      <c r="B231" s="60">
        <v>100</v>
      </c>
      <c r="C231" s="59">
        <v>33.299999999999997</v>
      </c>
      <c r="D231" s="58">
        <v>14.8</v>
      </c>
      <c r="E231" s="58">
        <v>7.4</v>
      </c>
      <c r="F231" s="58">
        <v>7.4</v>
      </c>
      <c r="G231" s="58">
        <v>3.7</v>
      </c>
      <c r="H231" s="58">
        <v>9.3000000000000007</v>
      </c>
      <c r="I231" s="58">
        <v>3.7</v>
      </c>
      <c r="J231" s="58">
        <v>13</v>
      </c>
      <c r="K231" s="58">
        <v>7.4</v>
      </c>
      <c r="L231" s="58">
        <v>3.7</v>
      </c>
      <c r="M231" s="58">
        <v>1.9</v>
      </c>
      <c r="N231" s="58">
        <v>22.2</v>
      </c>
      <c r="O231" s="58">
        <v>7.4</v>
      </c>
      <c r="P231" s="58">
        <v>18.5</v>
      </c>
      <c r="Q231" s="58">
        <v>29.6</v>
      </c>
      <c r="R231" s="58">
        <v>9.3000000000000007</v>
      </c>
      <c r="S231" s="58">
        <v>9.3000000000000007</v>
      </c>
      <c r="T231" s="58">
        <v>5.6</v>
      </c>
      <c r="U231" s="58">
        <v>9.3000000000000007</v>
      </c>
      <c r="V231" s="58">
        <v>7.4</v>
      </c>
      <c r="W231" s="58">
        <v>1.9</v>
      </c>
      <c r="X231" s="58">
        <v>5.6</v>
      </c>
      <c r="Y231" s="58">
        <v>9.3000000000000007</v>
      </c>
      <c r="Z231" s="58">
        <v>7.4</v>
      </c>
      <c r="AA231" s="58">
        <v>1.9</v>
      </c>
      <c r="AB231" s="58">
        <v>16.7</v>
      </c>
      <c r="AC231" s="58">
        <v>18.5</v>
      </c>
      <c r="AD231" s="58">
        <v>9.3000000000000007</v>
      </c>
      <c r="AE231" s="58">
        <v>14.8</v>
      </c>
      <c r="AF231" s="58">
        <v>9.3000000000000007</v>
      </c>
      <c r="AG231" s="58">
        <v>24.1</v>
      </c>
      <c r="AH231" s="58">
        <v>3.7</v>
      </c>
      <c r="AI231" s="58">
        <v>5.6</v>
      </c>
      <c r="AJ231" s="58">
        <v>5.6</v>
      </c>
      <c r="AK231" s="58">
        <v>14.8</v>
      </c>
      <c r="AL231" s="58">
        <v>18.5</v>
      </c>
      <c r="AM231" s="57">
        <v>9.3000000000000007</v>
      </c>
      <c r="AN231" s="45"/>
    </row>
    <row r="232" spans="1:43" ht="13.5" customHeight="1" x14ac:dyDescent="0.15">
      <c r="A232" s="12" t="str">
        <f>'[1]問10-2M（表）'!A232</f>
        <v>おおむね満足している(n = 777 )</v>
      </c>
      <c r="B232" s="64">
        <v>777</v>
      </c>
      <c r="C232" s="63">
        <v>315</v>
      </c>
      <c r="D232" s="62">
        <v>95</v>
      </c>
      <c r="E232" s="62">
        <v>42</v>
      </c>
      <c r="F232" s="62">
        <v>73</v>
      </c>
      <c r="G232" s="62">
        <v>38</v>
      </c>
      <c r="H232" s="62">
        <v>89</v>
      </c>
      <c r="I232" s="62">
        <v>36</v>
      </c>
      <c r="J232" s="62">
        <v>194</v>
      </c>
      <c r="K232" s="62">
        <v>39</v>
      </c>
      <c r="L232" s="62">
        <v>27</v>
      </c>
      <c r="M232" s="62">
        <v>12</v>
      </c>
      <c r="N232" s="62">
        <v>268</v>
      </c>
      <c r="O232" s="62">
        <v>59</v>
      </c>
      <c r="P232" s="62">
        <v>129</v>
      </c>
      <c r="Q232" s="62">
        <v>163</v>
      </c>
      <c r="R232" s="62">
        <v>90</v>
      </c>
      <c r="S232" s="62">
        <v>96</v>
      </c>
      <c r="T232" s="62">
        <v>41</v>
      </c>
      <c r="U232" s="62">
        <v>69</v>
      </c>
      <c r="V232" s="62">
        <v>70</v>
      </c>
      <c r="W232" s="62">
        <v>41</v>
      </c>
      <c r="X232" s="62">
        <v>75</v>
      </c>
      <c r="Y232" s="62">
        <v>44</v>
      </c>
      <c r="Z232" s="62">
        <v>61</v>
      </c>
      <c r="AA232" s="62">
        <v>26</v>
      </c>
      <c r="AB232" s="62">
        <v>102</v>
      </c>
      <c r="AC232" s="62">
        <v>87</v>
      </c>
      <c r="AD232" s="62">
        <v>56</v>
      </c>
      <c r="AE232" s="62">
        <v>131</v>
      </c>
      <c r="AF232" s="62">
        <v>50</v>
      </c>
      <c r="AG232" s="62">
        <v>143</v>
      </c>
      <c r="AH232" s="62">
        <v>22</v>
      </c>
      <c r="AI232" s="62">
        <v>38</v>
      </c>
      <c r="AJ232" s="62">
        <v>27</v>
      </c>
      <c r="AK232" s="62">
        <v>168</v>
      </c>
      <c r="AL232" s="62">
        <v>73</v>
      </c>
      <c r="AM232" s="61">
        <v>57</v>
      </c>
      <c r="AN232" s="51">
        <f>SUM(C232:AM232)</f>
        <v>3146</v>
      </c>
    </row>
    <row r="233" spans="1:43" x14ac:dyDescent="0.15">
      <c r="A233" s="6"/>
      <c r="B233" s="60">
        <v>100</v>
      </c>
      <c r="C233" s="59">
        <v>40.5</v>
      </c>
      <c r="D233" s="58">
        <v>12.2</v>
      </c>
      <c r="E233" s="58">
        <v>5.4</v>
      </c>
      <c r="F233" s="58">
        <v>9.4</v>
      </c>
      <c r="G233" s="58">
        <v>4.9000000000000004</v>
      </c>
      <c r="H233" s="58">
        <v>11.5</v>
      </c>
      <c r="I233" s="58">
        <v>4.5999999999999996</v>
      </c>
      <c r="J233" s="58">
        <v>25</v>
      </c>
      <c r="K233" s="58">
        <v>5</v>
      </c>
      <c r="L233" s="58">
        <v>3.5</v>
      </c>
      <c r="M233" s="58">
        <v>1.5</v>
      </c>
      <c r="N233" s="58">
        <v>34.5</v>
      </c>
      <c r="O233" s="58">
        <v>7.6</v>
      </c>
      <c r="P233" s="58">
        <v>16.600000000000001</v>
      </c>
      <c r="Q233" s="58">
        <v>21</v>
      </c>
      <c r="R233" s="58">
        <v>11.6</v>
      </c>
      <c r="S233" s="58">
        <v>12.4</v>
      </c>
      <c r="T233" s="58">
        <v>5.3</v>
      </c>
      <c r="U233" s="58">
        <v>8.9</v>
      </c>
      <c r="V233" s="58">
        <v>9</v>
      </c>
      <c r="W233" s="58">
        <v>5.3</v>
      </c>
      <c r="X233" s="58">
        <v>9.6999999999999993</v>
      </c>
      <c r="Y233" s="58">
        <v>5.7</v>
      </c>
      <c r="Z233" s="58">
        <v>7.9</v>
      </c>
      <c r="AA233" s="58">
        <v>3.3</v>
      </c>
      <c r="AB233" s="58">
        <v>13.1</v>
      </c>
      <c r="AC233" s="58">
        <v>11.2</v>
      </c>
      <c r="AD233" s="58">
        <v>7.2</v>
      </c>
      <c r="AE233" s="58">
        <v>16.899999999999999</v>
      </c>
      <c r="AF233" s="58">
        <v>6.4</v>
      </c>
      <c r="AG233" s="58">
        <v>18.399999999999999</v>
      </c>
      <c r="AH233" s="58">
        <v>2.8</v>
      </c>
      <c r="AI233" s="58">
        <v>4.9000000000000004</v>
      </c>
      <c r="AJ233" s="58">
        <v>3.5</v>
      </c>
      <c r="AK233" s="58">
        <v>21.6</v>
      </c>
      <c r="AL233" s="58">
        <v>9.4</v>
      </c>
      <c r="AM233" s="57">
        <v>7.3</v>
      </c>
      <c r="AN233" s="45"/>
    </row>
    <row r="234" spans="1:43" ht="13.5" customHeight="1" x14ac:dyDescent="0.15">
      <c r="A234" s="12" t="str">
        <f>'[1]問10-2M（表）'!A234</f>
        <v>まだまだ不満だ(n = 509 )</v>
      </c>
      <c r="B234" s="64">
        <v>509</v>
      </c>
      <c r="C234" s="63">
        <v>186</v>
      </c>
      <c r="D234" s="62">
        <v>43</v>
      </c>
      <c r="E234" s="62">
        <v>26</v>
      </c>
      <c r="F234" s="62">
        <v>37</v>
      </c>
      <c r="G234" s="62">
        <v>52</v>
      </c>
      <c r="H234" s="62">
        <v>59</v>
      </c>
      <c r="I234" s="62">
        <v>18</v>
      </c>
      <c r="J234" s="62">
        <v>136</v>
      </c>
      <c r="K234" s="62">
        <v>23</v>
      </c>
      <c r="L234" s="62">
        <v>29</v>
      </c>
      <c r="M234" s="62">
        <v>5</v>
      </c>
      <c r="N234" s="62">
        <v>178</v>
      </c>
      <c r="O234" s="62">
        <v>44</v>
      </c>
      <c r="P234" s="62">
        <v>87</v>
      </c>
      <c r="Q234" s="62">
        <v>108</v>
      </c>
      <c r="R234" s="62">
        <v>76</v>
      </c>
      <c r="S234" s="62">
        <v>54</v>
      </c>
      <c r="T234" s="62">
        <v>23</v>
      </c>
      <c r="U234" s="62">
        <v>64</v>
      </c>
      <c r="V234" s="62">
        <v>77</v>
      </c>
      <c r="W234" s="62">
        <v>48</v>
      </c>
      <c r="X234" s="62">
        <v>36</v>
      </c>
      <c r="Y234" s="62">
        <v>34</v>
      </c>
      <c r="Z234" s="62">
        <v>30</v>
      </c>
      <c r="AA234" s="62">
        <v>16</v>
      </c>
      <c r="AB234" s="62">
        <v>88</v>
      </c>
      <c r="AC234" s="62">
        <v>66</v>
      </c>
      <c r="AD234" s="62">
        <v>46</v>
      </c>
      <c r="AE234" s="62">
        <v>91</v>
      </c>
      <c r="AF234" s="62">
        <v>32</v>
      </c>
      <c r="AG234" s="62">
        <v>116</v>
      </c>
      <c r="AH234" s="62">
        <v>31</v>
      </c>
      <c r="AI234" s="62">
        <v>28</v>
      </c>
      <c r="AJ234" s="62">
        <v>20</v>
      </c>
      <c r="AK234" s="62">
        <v>90</v>
      </c>
      <c r="AL234" s="62">
        <v>37</v>
      </c>
      <c r="AM234" s="61">
        <v>22</v>
      </c>
      <c r="AN234" s="51">
        <f>SUM(C234:AM234)</f>
        <v>2156</v>
      </c>
    </row>
    <row r="235" spans="1:43" x14ac:dyDescent="0.15">
      <c r="A235" s="6"/>
      <c r="B235" s="60">
        <v>100</v>
      </c>
      <c r="C235" s="59">
        <v>36.5</v>
      </c>
      <c r="D235" s="58">
        <v>8.4</v>
      </c>
      <c r="E235" s="58">
        <v>5.0999999999999996</v>
      </c>
      <c r="F235" s="58">
        <v>7.3</v>
      </c>
      <c r="G235" s="58">
        <v>10.199999999999999</v>
      </c>
      <c r="H235" s="58">
        <v>11.6</v>
      </c>
      <c r="I235" s="58">
        <v>3.5</v>
      </c>
      <c r="J235" s="58">
        <v>26.7</v>
      </c>
      <c r="K235" s="58">
        <v>4.5</v>
      </c>
      <c r="L235" s="58">
        <v>5.7</v>
      </c>
      <c r="M235" s="58">
        <v>1</v>
      </c>
      <c r="N235" s="58">
        <v>35</v>
      </c>
      <c r="O235" s="58">
        <v>8.6</v>
      </c>
      <c r="P235" s="58">
        <v>17.100000000000001</v>
      </c>
      <c r="Q235" s="58">
        <v>21.2</v>
      </c>
      <c r="R235" s="58">
        <v>14.9</v>
      </c>
      <c r="S235" s="58">
        <v>10.6</v>
      </c>
      <c r="T235" s="58">
        <v>4.5</v>
      </c>
      <c r="U235" s="58">
        <v>12.6</v>
      </c>
      <c r="V235" s="58">
        <v>15.1</v>
      </c>
      <c r="W235" s="58">
        <v>9.4</v>
      </c>
      <c r="X235" s="58">
        <v>7.1</v>
      </c>
      <c r="Y235" s="58">
        <v>6.7</v>
      </c>
      <c r="Z235" s="58">
        <v>5.9</v>
      </c>
      <c r="AA235" s="58">
        <v>3.1</v>
      </c>
      <c r="AB235" s="58">
        <v>17.3</v>
      </c>
      <c r="AC235" s="58">
        <v>13</v>
      </c>
      <c r="AD235" s="58">
        <v>9</v>
      </c>
      <c r="AE235" s="58">
        <v>17.899999999999999</v>
      </c>
      <c r="AF235" s="58">
        <v>6.3</v>
      </c>
      <c r="AG235" s="58">
        <v>22.8</v>
      </c>
      <c r="AH235" s="58">
        <v>6.1</v>
      </c>
      <c r="AI235" s="58">
        <v>5.5</v>
      </c>
      <c r="AJ235" s="58">
        <v>3.9</v>
      </c>
      <c r="AK235" s="58">
        <v>17.7</v>
      </c>
      <c r="AL235" s="58">
        <v>7.3</v>
      </c>
      <c r="AM235" s="57">
        <v>4.3</v>
      </c>
      <c r="AN235" s="45"/>
    </row>
    <row r="236" spans="1:43" ht="13.5" customHeight="1" x14ac:dyDescent="0.15">
      <c r="A236" s="12" t="str">
        <f>'[1]問10-2M（表）'!A236</f>
        <v>きわめて不満だ(n = 138 )</v>
      </c>
      <c r="B236" s="64">
        <v>138</v>
      </c>
      <c r="C236" s="63">
        <v>45</v>
      </c>
      <c r="D236" s="62">
        <v>12</v>
      </c>
      <c r="E236" s="62">
        <v>6</v>
      </c>
      <c r="F236" s="62">
        <v>16</v>
      </c>
      <c r="G236" s="62">
        <v>17</v>
      </c>
      <c r="H236" s="62">
        <v>14</v>
      </c>
      <c r="I236" s="62">
        <v>9</v>
      </c>
      <c r="J236" s="62">
        <v>41</v>
      </c>
      <c r="K236" s="62">
        <v>4</v>
      </c>
      <c r="L236" s="62">
        <v>1</v>
      </c>
      <c r="M236" s="62">
        <v>1</v>
      </c>
      <c r="N236" s="62">
        <v>51</v>
      </c>
      <c r="O236" s="62">
        <v>21</v>
      </c>
      <c r="P236" s="62">
        <v>17</v>
      </c>
      <c r="Q236" s="62">
        <v>30</v>
      </c>
      <c r="R236" s="62">
        <v>24</v>
      </c>
      <c r="S236" s="62">
        <v>18</v>
      </c>
      <c r="T236" s="62">
        <v>6</v>
      </c>
      <c r="U236" s="62">
        <v>9</v>
      </c>
      <c r="V236" s="62">
        <v>31</v>
      </c>
      <c r="W236" s="62">
        <v>18</v>
      </c>
      <c r="X236" s="62">
        <v>11</v>
      </c>
      <c r="Y236" s="62">
        <v>9</v>
      </c>
      <c r="Z236" s="62">
        <v>4</v>
      </c>
      <c r="AA236" s="62">
        <v>3</v>
      </c>
      <c r="AB236" s="62">
        <v>10</v>
      </c>
      <c r="AC236" s="62">
        <v>12</v>
      </c>
      <c r="AD236" s="62">
        <v>5</v>
      </c>
      <c r="AE236" s="62">
        <v>27</v>
      </c>
      <c r="AF236" s="62">
        <v>3</v>
      </c>
      <c r="AG236" s="62">
        <v>26</v>
      </c>
      <c r="AH236" s="62">
        <v>4</v>
      </c>
      <c r="AI236" s="62">
        <v>4</v>
      </c>
      <c r="AJ236" s="62">
        <v>3</v>
      </c>
      <c r="AK236" s="62">
        <v>27</v>
      </c>
      <c r="AL236" s="62">
        <v>16</v>
      </c>
      <c r="AM236" s="61">
        <v>13</v>
      </c>
      <c r="AN236" s="51">
        <f>SUM(C236:AM236)</f>
        <v>568</v>
      </c>
    </row>
    <row r="237" spans="1:43" x14ac:dyDescent="0.15">
      <c r="A237" s="6"/>
      <c r="B237" s="60">
        <v>100</v>
      </c>
      <c r="C237" s="59">
        <v>32.6</v>
      </c>
      <c r="D237" s="58">
        <v>8.6999999999999993</v>
      </c>
      <c r="E237" s="58">
        <v>4.3</v>
      </c>
      <c r="F237" s="58">
        <v>11.6</v>
      </c>
      <c r="G237" s="58">
        <v>12.3</v>
      </c>
      <c r="H237" s="58">
        <v>10.1</v>
      </c>
      <c r="I237" s="58">
        <v>6.5</v>
      </c>
      <c r="J237" s="58">
        <v>29.7</v>
      </c>
      <c r="K237" s="58">
        <v>2.9</v>
      </c>
      <c r="L237" s="58">
        <v>0.7</v>
      </c>
      <c r="M237" s="58">
        <v>0.7</v>
      </c>
      <c r="N237" s="58">
        <v>37</v>
      </c>
      <c r="O237" s="58">
        <v>15.2</v>
      </c>
      <c r="P237" s="58">
        <v>12.3</v>
      </c>
      <c r="Q237" s="58">
        <v>21.7</v>
      </c>
      <c r="R237" s="58">
        <v>17.399999999999999</v>
      </c>
      <c r="S237" s="58">
        <v>13</v>
      </c>
      <c r="T237" s="58">
        <v>4.3</v>
      </c>
      <c r="U237" s="58">
        <v>6.5</v>
      </c>
      <c r="V237" s="58">
        <v>22.5</v>
      </c>
      <c r="W237" s="58">
        <v>13</v>
      </c>
      <c r="X237" s="58">
        <v>8</v>
      </c>
      <c r="Y237" s="58">
        <v>6.5</v>
      </c>
      <c r="Z237" s="58">
        <v>2.9</v>
      </c>
      <c r="AA237" s="58">
        <v>2.2000000000000002</v>
      </c>
      <c r="AB237" s="58">
        <v>7.2</v>
      </c>
      <c r="AC237" s="58">
        <v>8.6999999999999993</v>
      </c>
      <c r="AD237" s="58">
        <v>3.6</v>
      </c>
      <c r="AE237" s="58">
        <v>19.600000000000001</v>
      </c>
      <c r="AF237" s="58">
        <v>2.2000000000000002</v>
      </c>
      <c r="AG237" s="58">
        <v>18.8</v>
      </c>
      <c r="AH237" s="58">
        <v>2.9</v>
      </c>
      <c r="AI237" s="58">
        <v>2.9</v>
      </c>
      <c r="AJ237" s="58">
        <v>2.2000000000000002</v>
      </c>
      <c r="AK237" s="58">
        <v>19.600000000000001</v>
      </c>
      <c r="AL237" s="58">
        <v>11.6</v>
      </c>
      <c r="AM237" s="57">
        <v>9.4</v>
      </c>
      <c r="AN237" s="45"/>
    </row>
    <row r="238" spans="1:43" x14ac:dyDescent="0.15">
      <c r="A238" s="12" t="str">
        <f>'[1]問10-2M（表）'!A238</f>
        <v>わからない(n = 76 )</v>
      </c>
      <c r="B238" s="64">
        <v>76</v>
      </c>
      <c r="C238" s="63">
        <v>22</v>
      </c>
      <c r="D238" s="62">
        <v>4</v>
      </c>
      <c r="E238" s="62">
        <v>3</v>
      </c>
      <c r="F238" s="62">
        <v>7</v>
      </c>
      <c r="G238" s="62">
        <v>4</v>
      </c>
      <c r="H238" s="62">
        <v>10</v>
      </c>
      <c r="I238" s="62">
        <v>6</v>
      </c>
      <c r="J238" s="62">
        <v>14</v>
      </c>
      <c r="K238" s="62">
        <v>5</v>
      </c>
      <c r="L238" s="62">
        <v>5</v>
      </c>
      <c r="M238" s="62">
        <v>0</v>
      </c>
      <c r="N238" s="62">
        <v>22</v>
      </c>
      <c r="O238" s="62">
        <v>8</v>
      </c>
      <c r="P238" s="62">
        <v>9</v>
      </c>
      <c r="Q238" s="62">
        <v>12</v>
      </c>
      <c r="R238" s="62">
        <v>6</v>
      </c>
      <c r="S238" s="62">
        <v>7</v>
      </c>
      <c r="T238" s="62">
        <v>2</v>
      </c>
      <c r="U238" s="62">
        <v>2</v>
      </c>
      <c r="V238" s="62">
        <v>4</v>
      </c>
      <c r="W238" s="62">
        <v>5</v>
      </c>
      <c r="X238" s="62">
        <v>4</v>
      </c>
      <c r="Y238" s="62">
        <v>2</v>
      </c>
      <c r="Z238" s="62">
        <v>1</v>
      </c>
      <c r="AA238" s="62">
        <v>1</v>
      </c>
      <c r="AB238" s="62">
        <v>6</v>
      </c>
      <c r="AC238" s="62">
        <v>5</v>
      </c>
      <c r="AD238" s="62">
        <v>3</v>
      </c>
      <c r="AE238" s="62">
        <v>12</v>
      </c>
      <c r="AF238" s="62">
        <v>2</v>
      </c>
      <c r="AG238" s="62">
        <v>8</v>
      </c>
      <c r="AH238" s="62">
        <v>2</v>
      </c>
      <c r="AI238" s="62">
        <v>3</v>
      </c>
      <c r="AJ238" s="62">
        <v>1</v>
      </c>
      <c r="AK238" s="62">
        <v>8</v>
      </c>
      <c r="AL238" s="62">
        <v>2</v>
      </c>
      <c r="AM238" s="61">
        <v>20</v>
      </c>
      <c r="AN238" s="51">
        <f>SUM(C238:AM238)</f>
        <v>237</v>
      </c>
    </row>
    <row r="239" spans="1:43" x14ac:dyDescent="0.15">
      <c r="A239" s="6"/>
      <c r="B239" s="60">
        <v>100</v>
      </c>
      <c r="C239" s="59">
        <v>28.9</v>
      </c>
      <c r="D239" s="58">
        <v>5.3</v>
      </c>
      <c r="E239" s="58">
        <v>3.9</v>
      </c>
      <c r="F239" s="58">
        <v>9.1999999999999993</v>
      </c>
      <c r="G239" s="58">
        <v>5.3</v>
      </c>
      <c r="H239" s="58">
        <v>13.2</v>
      </c>
      <c r="I239" s="58">
        <v>7.9</v>
      </c>
      <c r="J239" s="58">
        <v>18.399999999999999</v>
      </c>
      <c r="K239" s="58">
        <v>6.6</v>
      </c>
      <c r="L239" s="58">
        <v>6.6</v>
      </c>
      <c r="M239" s="58">
        <v>0</v>
      </c>
      <c r="N239" s="58">
        <v>28.9</v>
      </c>
      <c r="O239" s="58">
        <v>10.5</v>
      </c>
      <c r="P239" s="58">
        <v>11.8</v>
      </c>
      <c r="Q239" s="58">
        <v>15.8</v>
      </c>
      <c r="R239" s="58">
        <v>7.9</v>
      </c>
      <c r="S239" s="58">
        <v>9.1999999999999993</v>
      </c>
      <c r="T239" s="58">
        <v>2.6</v>
      </c>
      <c r="U239" s="58">
        <v>2.6</v>
      </c>
      <c r="V239" s="58">
        <v>5.3</v>
      </c>
      <c r="W239" s="58">
        <v>6.6</v>
      </c>
      <c r="X239" s="58">
        <v>5.3</v>
      </c>
      <c r="Y239" s="58">
        <v>2.6</v>
      </c>
      <c r="Z239" s="58">
        <v>1.3</v>
      </c>
      <c r="AA239" s="58">
        <v>1.3</v>
      </c>
      <c r="AB239" s="58">
        <v>7.9</v>
      </c>
      <c r="AC239" s="58">
        <v>6.6</v>
      </c>
      <c r="AD239" s="58">
        <v>3.9</v>
      </c>
      <c r="AE239" s="58">
        <v>15.8</v>
      </c>
      <c r="AF239" s="58">
        <v>2.6</v>
      </c>
      <c r="AG239" s="58">
        <v>10.5</v>
      </c>
      <c r="AH239" s="58">
        <v>2.6</v>
      </c>
      <c r="AI239" s="58">
        <v>3.9</v>
      </c>
      <c r="AJ239" s="58">
        <v>1.3</v>
      </c>
      <c r="AK239" s="58">
        <v>10.5</v>
      </c>
      <c r="AL239" s="58">
        <v>2.6</v>
      </c>
      <c r="AM239" s="57">
        <v>26.3</v>
      </c>
      <c r="AN239" s="50"/>
    </row>
    <row r="240" spans="1:43" s="55" customFormat="1" x14ac:dyDescent="0.15">
      <c r="A240" s="56"/>
      <c r="B240" s="47"/>
      <c r="C240" s="47">
        <v>12</v>
      </c>
      <c r="D240" s="47">
        <v>24</v>
      </c>
      <c r="E240" s="47">
        <v>31</v>
      </c>
      <c r="F240" s="47">
        <v>29</v>
      </c>
      <c r="G240" s="47">
        <v>22</v>
      </c>
      <c r="H240" s="47">
        <v>16</v>
      </c>
      <c r="I240" s="47">
        <v>23</v>
      </c>
      <c r="J240" s="47">
        <v>6</v>
      </c>
      <c r="K240" s="47">
        <v>26</v>
      </c>
      <c r="L240" s="47">
        <v>27</v>
      </c>
      <c r="M240" s="47">
        <v>36</v>
      </c>
      <c r="N240" s="47">
        <v>3</v>
      </c>
      <c r="O240" s="47">
        <v>19</v>
      </c>
      <c r="P240" s="47">
        <v>4</v>
      </c>
      <c r="Q240" s="47">
        <v>1</v>
      </c>
      <c r="R240" s="47">
        <v>8</v>
      </c>
      <c r="S240" s="47">
        <v>10</v>
      </c>
      <c r="T240" s="47">
        <v>20</v>
      </c>
      <c r="U240" s="47">
        <v>9</v>
      </c>
      <c r="V240" s="47">
        <v>5</v>
      </c>
      <c r="W240" s="47">
        <v>15</v>
      </c>
      <c r="X240" s="47">
        <v>14</v>
      </c>
      <c r="Y240" s="47">
        <v>18</v>
      </c>
      <c r="Z240" s="47">
        <v>21</v>
      </c>
      <c r="AA240" s="47">
        <v>33</v>
      </c>
      <c r="AB240" s="47">
        <v>17</v>
      </c>
      <c r="AC240" s="47">
        <v>34</v>
      </c>
      <c r="AD240" s="47">
        <v>35</v>
      </c>
      <c r="AE240" s="47">
        <v>7</v>
      </c>
      <c r="AF240" s="47">
        <v>32</v>
      </c>
      <c r="AG240" s="47">
        <v>11</v>
      </c>
      <c r="AH240" s="47">
        <v>25</v>
      </c>
      <c r="AI240" s="47">
        <v>30</v>
      </c>
      <c r="AJ240" s="47">
        <v>28</v>
      </c>
      <c r="AK240" s="47">
        <v>2</v>
      </c>
      <c r="AL240" s="47">
        <v>13</v>
      </c>
      <c r="AM240" s="47">
        <v>37</v>
      </c>
      <c r="AN240" s="47"/>
      <c r="AO240" s="47"/>
      <c r="AP240" s="47"/>
      <c r="AQ240" s="47"/>
    </row>
    <row r="241" spans="1:40" x14ac:dyDescent="0.15">
      <c r="A241" s="42" t="s">
        <v>2</v>
      </c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74"/>
    </row>
    <row r="242" spans="1:40" x14ac:dyDescent="0.15">
      <c r="A242" s="40" t="s">
        <v>44</v>
      </c>
      <c r="B242" s="54"/>
      <c r="C242" s="47">
        <v>1</v>
      </c>
      <c r="D242" s="47">
        <v>2</v>
      </c>
      <c r="E242" s="47">
        <v>3</v>
      </c>
      <c r="F242" s="47">
        <v>4</v>
      </c>
      <c r="G242" s="47">
        <v>5</v>
      </c>
      <c r="H242" s="47">
        <v>6</v>
      </c>
      <c r="I242" s="47">
        <v>7</v>
      </c>
      <c r="J242" s="47">
        <v>8</v>
      </c>
      <c r="K242" s="47">
        <v>9</v>
      </c>
      <c r="L242" s="47">
        <v>9</v>
      </c>
      <c r="M242" s="47">
        <v>11</v>
      </c>
      <c r="N242" s="47">
        <v>12</v>
      </c>
      <c r="O242" s="47">
        <v>13</v>
      </c>
      <c r="P242" s="47">
        <v>14</v>
      </c>
      <c r="Q242" s="47">
        <v>15</v>
      </c>
      <c r="R242" s="47">
        <v>16</v>
      </c>
      <c r="S242" s="47">
        <v>17</v>
      </c>
      <c r="T242" s="47">
        <v>17</v>
      </c>
      <c r="U242" s="47">
        <v>19</v>
      </c>
      <c r="V242" s="47">
        <v>20</v>
      </c>
      <c r="W242" s="47">
        <v>21</v>
      </c>
      <c r="X242" s="47">
        <v>22</v>
      </c>
      <c r="Y242" s="47">
        <v>23</v>
      </c>
      <c r="Z242" s="47">
        <v>24</v>
      </c>
      <c r="AA242" s="47">
        <v>24</v>
      </c>
      <c r="AB242" s="47">
        <v>26</v>
      </c>
      <c r="AC242" s="47">
        <v>27</v>
      </c>
      <c r="AD242" s="47">
        <v>28</v>
      </c>
      <c r="AE242" s="47">
        <v>29</v>
      </c>
      <c r="AF242" s="47">
        <v>30</v>
      </c>
      <c r="AG242" s="53">
        <v>31</v>
      </c>
      <c r="AH242" s="47">
        <v>32</v>
      </c>
      <c r="AI242" s="47">
        <v>33</v>
      </c>
      <c r="AJ242" s="53">
        <v>34</v>
      </c>
      <c r="AK242" s="47">
        <v>35</v>
      </c>
      <c r="AL242" s="53">
        <v>36</v>
      </c>
      <c r="AM242" s="53">
        <v>37</v>
      </c>
    </row>
    <row r="243" spans="1:40" ht="56.25" x14ac:dyDescent="0.15">
      <c r="A243" s="52" t="s">
        <v>48</v>
      </c>
      <c r="B243" s="35" t="s">
        <v>42</v>
      </c>
      <c r="C243" s="32" t="s">
        <v>41</v>
      </c>
      <c r="D243" s="31" t="s">
        <v>40</v>
      </c>
      <c r="E243" s="31" t="s">
        <v>39</v>
      </c>
      <c r="F243" s="31" t="s">
        <v>38</v>
      </c>
      <c r="G243" s="31" t="s">
        <v>37</v>
      </c>
      <c r="H243" s="31" t="s">
        <v>36</v>
      </c>
      <c r="I243" s="31" t="s">
        <v>35</v>
      </c>
      <c r="J243" s="31" t="s">
        <v>34</v>
      </c>
      <c r="K243" s="31" t="s">
        <v>33</v>
      </c>
      <c r="L243" s="31" t="s">
        <v>32</v>
      </c>
      <c r="M243" s="31" t="s">
        <v>31</v>
      </c>
      <c r="N243" s="31" t="s">
        <v>30</v>
      </c>
      <c r="O243" s="31" t="s">
        <v>29</v>
      </c>
      <c r="P243" s="31" t="s">
        <v>28</v>
      </c>
      <c r="Q243" s="31" t="s">
        <v>27</v>
      </c>
      <c r="R243" s="31" t="s">
        <v>26</v>
      </c>
      <c r="S243" s="31" t="s">
        <v>25</v>
      </c>
      <c r="T243" s="31" t="s">
        <v>24</v>
      </c>
      <c r="U243" s="31" t="s">
        <v>23</v>
      </c>
      <c r="V243" s="31" t="s">
        <v>22</v>
      </c>
      <c r="W243" s="31" t="s">
        <v>21</v>
      </c>
      <c r="X243" s="31" t="s">
        <v>20</v>
      </c>
      <c r="Y243" s="31" t="s">
        <v>19</v>
      </c>
      <c r="Z243" s="31" t="s">
        <v>18</v>
      </c>
      <c r="AA243" s="31" t="s">
        <v>17</v>
      </c>
      <c r="AB243" s="31" t="s">
        <v>16</v>
      </c>
      <c r="AC243" s="31" t="s">
        <v>15</v>
      </c>
      <c r="AD243" s="31" t="s">
        <v>14</v>
      </c>
      <c r="AE243" s="31" t="s">
        <v>13</v>
      </c>
      <c r="AF243" s="31" t="s">
        <v>12</v>
      </c>
      <c r="AG243" s="31" t="s">
        <v>11</v>
      </c>
      <c r="AH243" s="31" t="s">
        <v>10</v>
      </c>
      <c r="AI243" s="31" t="s">
        <v>9</v>
      </c>
      <c r="AJ243" s="31" t="s">
        <v>8</v>
      </c>
      <c r="AK243" s="31" t="s">
        <v>7</v>
      </c>
      <c r="AL243" s="31" t="s">
        <v>6</v>
      </c>
      <c r="AM243" s="29" t="s">
        <v>5</v>
      </c>
      <c r="AN243" s="74" t="s">
        <v>4</v>
      </c>
    </row>
    <row r="244" spans="1:40" ht="13.5" customHeight="1" x14ac:dyDescent="0.15">
      <c r="A244" s="12" t="str">
        <f>A228</f>
        <v>全体(n = 1566 )　　</v>
      </c>
      <c r="B244" s="11">
        <f>B228</f>
        <v>1566</v>
      </c>
      <c r="C244" s="28">
        <v>590</v>
      </c>
      <c r="D244" s="27">
        <v>534</v>
      </c>
      <c r="E244" s="27">
        <v>395</v>
      </c>
      <c r="F244" s="27">
        <v>330</v>
      </c>
      <c r="G244" s="27">
        <v>308</v>
      </c>
      <c r="H244" s="27">
        <v>301</v>
      </c>
      <c r="I244" s="27">
        <v>271</v>
      </c>
      <c r="J244" s="27">
        <v>252</v>
      </c>
      <c r="K244" s="27">
        <v>217</v>
      </c>
      <c r="L244" s="27">
        <v>201</v>
      </c>
      <c r="M244" s="27">
        <v>187</v>
      </c>
      <c r="N244" s="27">
        <v>182</v>
      </c>
      <c r="O244" s="27">
        <v>180</v>
      </c>
      <c r="P244" s="27">
        <v>178</v>
      </c>
      <c r="Q244" s="27">
        <v>162</v>
      </c>
      <c r="R244" s="27">
        <v>149</v>
      </c>
      <c r="S244" s="27">
        <v>138</v>
      </c>
      <c r="T244" s="27">
        <v>137</v>
      </c>
      <c r="U244" s="27">
        <v>136</v>
      </c>
      <c r="V244" s="27">
        <v>131</v>
      </c>
      <c r="W244" s="27">
        <v>117</v>
      </c>
      <c r="X244" s="27">
        <v>114</v>
      </c>
      <c r="Y244" s="27">
        <v>113</v>
      </c>
      <c r="Z244" s="27">
        <v>100</v>
      </c>
      <c r="AA244" s="27">
        <v>94</v>
      </c>
      <c r="AB244" s="27">
        <v>92</v>
      </c>
      <c r="AC244" s="27">
        <v>81</v>
      </c>
      <c r="AD244" s="27">
        <v>77</v>
      </c>
      <c r="AE244" s="27">
        <v>77</v>
      </c>
      <c r="AF244" s="27">
        <v>75</v>
      </c>
      <c r="AG244" s="27">
        <v>73</v>
      </c>
      <c r="AH244" s="27">
        <v>64</v>
      </c>
      <c r="AI244" s="27">
        <v>61</v>
      </c>
      <c r="AJ244" s="27">
        <v>54</v>
      </c>
      <c r="AK244" s="27">
        <v>47</v>
      </c>
      <c r="AL244" s="27">
        <v>19</v>
      </c>
      <c r="AM244" s="25">
        <v>122</v>
      </c>
      <c r="AN244" s="51">
        <f>SUM(C244:AM244)</f>
        <v>6359</v>
      </c>
    </row>
    <row r="245" spans="1:40" x14ac:dyDescent="0.15">
      <c r="A245" s="6"/>
      <c r="B245" s="5">
        <f>B229</f>
        <v>100</v>
      </c>
      <c r="C245" s="4">
        <v>37.700000000000003</v>
      </c>
      <c r="D245" s="3">
        <v>34.1</v>
      </c>
      <c r="E245" s="3">
        <v>25.2</v>
      </c>
      <c r="F245" s="3">
        <v>21.1</v>
      </c>
      <c r="G245" s="3">
        <v>19.7</v>
      </c>
      <c r="H245" s="3">
        <v>19.2</v>
      </c>
      <c r="I245" s="3">
        <v>17.3</v>
      </c>
      <c r="J245" s="3">
        <v>16.100000000000001</v>
      </c>
      <c r="K245" s="3">
        <v>13.9</v>
      </c>
      <c r="L245" s="3">
        <v>12.8</v>
      </c>
      <c r="M245" s="3">
        <v>11.9</v>
      </c>
      <c r="N245" s="3">
        <v>11.6</v>
      </c>
      <c r="O245" s="3">
        <v>11.5</v>
      </c>
      <c r="P245" s="3">
        <v>11.4</v>
      </c>
      <c r="Q245" s="3">
        <v>10.3</v>
      </c>
      <c r="R245" s="3">
        <v>9.5</v>
      </c>
      <c r="S245" s="3">
        <v>8.8000000000000007</v>
      </c>
      <c r="T245" s="3">
        <v>8.6999999999999993</v>
      </c>
      <c r="U245" s="3">
        <v>8.6999999999999993</v>
      </c>
      <c r="V245" s="3">
        <v>8.4</v>
      </c>
      <c r="W245" s="3">
        <v>7.5</v>
      </c>
      <c r="X245" s="3">
        <v>7.3</v>
      </c>
      <c r="Y245" s="3">
        <v>7.2</v>
      </c>
      <c r="Z245" s="3">
        <v>6.4</v>
      </c>
      <c r="AA245" s="3">
        <v>6</v>
      </c>
      <c r="AB245" s="3">
        <v>5.9</v>
      </c>
      <c r="AC245" s="3">
        <v>5.2</v>
      </c>
      <c r="AD245" s="3">
        <v>4.9000000000000004</v>
      </c>
      <c r="AE245" s="3">
        <v>4.9000000000000004</v>
      </c>
      <c r="AF245" s="3">
        <v>4.8</v>
      </c>
      <c r="AG245" s="3">
        <v>4.7</v>
      </c>
      <c r="AH245" s="3">
        <v>4.0999999999999996</v>
      </c>
      <c r="AI245" s="3">
        <v>3.9</v>
      </c>
      <c r="AJ245" s="3">
        <v>3.4</v>
      </c>
      <c r="AK245" s="3">
        <v>3</v>
      </c>
      <c r="AL245" s="3">
        <v>1.2</v>
      </c>
      <c r="AM245" s="1">
        <v>7.8</v>
      </c>
      <c r="AN245" s="45"/>
    </row>
    <row r="246" spans="1:40" ht="13.5" customHeight="1" x14ac:dyDescent="0.15">
      <c r="A246" s="12" t="str">
        <f>A230</f>
        <v>十分満足している(n = 54 )</v>
      </c>
      <c r="B246" s="11">
        <f>B230</f>
        <v>54</v>
      </c>
      <c r="C246" s="10">
        <v>18</v>
      </c>
      <c r="D246" s="9">
        <v>12</v>
      </c>
      <c r="E246" s="9">
        <v>7</v>
      </c>
      <c r="F246" s="9">
        <v>16</v>
      </c>
      <c r="G246" s="9">
        <v>13</v>
      </c>
      <c r="H246" s="9">
        <v>8</v>
      </c>
      <c r="I246" s="9">
        <v>8</v>
      </c>
      <c r="J246" s="9">
        <v>10</v>
      </c>
      <c r="K246" s="9">
        <v>9</v>
      </c>
      <c r="L246" s="9">
        <v>5</v>
      </c>
      <c r="M246" s="9">
        <v>4</v>
      </c>
      <c r="N246" s="9">
        <v>10</v>
      </c>
      <c r="O246" s="9">
        <v>5</v>
      </c>
      <c r="P246" s="9">
        <v>5</v>
      </c>
      <c r="Q246" s="9">
        <v>8</v>
      </c>
      <c r="R246" s="9">
        <v>5</v>
      </c>
      <c r="S246" s="9">
        <v>10</v>
      </c>
      <c r="T246" s="9">
        <v>4</v>
      </c>
      <c r="U246" s="9">
        <v>4</v>
      </c>
      <c r="V246" s="9">
        <v>3</v>
      </c>
      <c r="W246" s="9">
        <v>5</v>
      </c>
      <c r="X246" s="9">
        <v>1</v>
      </c>
      <c r="Y246" s="9">
        <v>2</v>
      </c>
      <c r="Z246" s="9">
        <v>4</v>
      </c>
      <c r="AA246" s="9">
        <v>5</v>
      </c>
      <c r="AB246" s="9">
        <v>5</v>
      </c>
      <c r="AC246" s="9">
        <v>4</v>
      </c>
      <c r="AD246" s="9">
        <v>3</v>
      </c>
      <c r="AE246" s="9">
        <v>3</v>
      </c>
      <c r="AF246" s="9">
        <v>4</v>
      </c>
      <c r="AG246" s="9">
        <v>2</v>
      </c>
      <c r="AH246" s="9">
        <v>2</v>
      </c>
      <c r="AI246" s="9">
        <v>2</v>
      </c>
      <c r="AJ246" s="9">
        <v>3</v>
      </c>
      <c r="AK246" s="9">
        <v>1</v>
      </c>
      <c r="AL246" s="9">
        <v>1</v>
      </c>
      <c r="AM246" s="7">
        <v>5</v>
      </c>
      <c r="AN246" s="51">
        <f>SUM(C246:AM246)</f>
        <v>216</v>
      </c>
    </row>
    <row r="247" spans="1:40" x14ac:dyDescent="0.15">
      <c r="A247" s="6"/>
      <c r="B247" s="5">
        <f>B231</f>
        <v>100</v>
      </c>
      <c r="C247" s="4">
        <v>33.299999999999997</v>
      </c>
      <c r="D247" s="3">
        <v>22.2</v>
      </c>
      <c r="E247" s="3">
        <v>13</v>
      </c>
      <c r="F247" s="3">
        <v>29.6</v>
      </c>
      <c r="G247" s="3">
        <v>24.1</v>
      </c>
      <c r="H247" s="3">
        <v>14.8</v>
      </c>
      <c r="I247" s="3">
        <v>14.8</v>
      </c>
      <c r="J247" s="3">
        <v>18.5</v>
      </c>
      <c r="K247" s="3">
        <v>16.7</v>
      </c>
      <c r="L247" s="3">
        <v>9.3000000000000007</v>
      </c>
      <c r="M247" s="3">
        <v>7.4</v>
      </c>
      <c r="N247" s="3">
        <v>18.5</v>
      </c>
      <c r="O247" s="3">
        <v>9.3000000000000007</v>
      </c>
      <c r="P247" s="3">
        <v>9.3000000000000007</v>
      </c>
      <c r="Q247" s="3">
        <v>14.8</v>
      </c>
      <c r="R247" s="3">
        <v>9.3000000000000007</v>
      </c>
      <c r="S247" s="3">
        <v>18.5</v>
      </c>
      <c r="T247" s="3">
        <v>7.4</v>
      </c>
      <c r="U247" s="3">
        <v>7.4</v>
      </c>
      <c r="V247" s="3">
        <v>5.6</v>
      </c>
      <c r="W247" s="3">
        <v>9.3000000000000007</v>
      </c>
      <c r="X247" s="3">
        <v>1.9</v>
      </c>
      <c r="Y247" s="3">
        <v>3.7</v>
      </c>
      <c r="Z247" s="3">
        <v>7.4</v>
      </c>
      <c r="AA247" s="3">
        <v>9.3000000000000007</v>
      </c>
      <c r="AB247" s="3">
        <v>9.3000000000000007</v>
      </c>
      <c r="AC247" s="3">
        <v>7.4</v>
      </c>
      <c r="AD247" s="3">
        <v>5.6</v>
      </c>
      <c r="AE247" s="3">
        <v>5.6</v>
      </c>
      <c r="AF247" s="3">
        <v>7.4</v>
      </c>
      <c r="AG247" s="3">
        <v>3.7</v>
      </c>
      <c r="AH247" s="3">
        <v>3.7</v>
      </c>
      <c r="AI247" s="3">
        <v>3.7</v>
      </c>
      <c r="AJ247" s="3">
        <v>5.6</v>
      </c>
      <c r="AK247" s="3">
        <v>1.9</v>
      </c>
      <c r="AL247" s="3">
        <v>1.9</v>
      </c>
      <c r="AM247" s="1">
        <v>9.3000000000000007</v>
      </c>
      <c r="AN247" s="45"/>
    </row>
    <row r="248" spans="1:40" ht="13.5" customHeight="1" x14ac:dyDescent="0.15">
      <c r="A248" s="12" t="str">
        <f>A232</f>
        <v>おおむね満足している(n = 777 )</v>
      </c>
      <c r="B248" s="11">
        <f>B232</f>
        <v>777</v>
      </c>
      <c r="C248" s="10">
        <v>315</v>
      </c>
      <c r="D248" s="9">
        <v>268</v>
      </c>
      <c r="E248" s="9">
        <v>194</v>
      </c>
      <c r="F248" s="9">
        <v>163</v>
      </c>
      <c r="G248" s="9">
        <v>143</v>
      </c>
      <c r="H248" s="9">
        <v>168</v>
      </c>
      <c r="I248" s="9">
        <v>131</v>
      </c>
      <c r="J248" s="9">
        <v>129</v>
      </c>
      <c r="K248" s="9">
        <v>102</v>
      </c>
      <c r="L248" s="9">
        <v>90</v>
      </c>
      <c r="M248" s="9">
        <v>70</v>
      </c>
      <c r="N248" s="9">
        <v>87</v>
      </c>
      <c r="O248" s="9">
        <v>96</v>
      </c>
      <c r="P248" s="9">
        <v>89</v>
      </c>
      <c r="Q248" s="9">
        <v>95</v>
      </c>
      <c r="R248" s="9">
        <v>69</v>
      </c>
      <c r="S248" s="9">
        <v>73</v>
      </c>
      <c r="T248" s="9">
        <v>73</v>
      </c>
      <c r="U248" s="9">
        <v>59</v>
      </c>
      <c r="V248" s="9">
        <v>75</v>
      </c>
      <c r="W248" s="9">
        <v>56</v>
      </c>
      <c r="X248" s="9">
        <v>41</v>
      </c>
      <c r="Y248" s="9">
        <v>38</v>
      </c>
      <c r="Z248" s="9">
        <v>61</v>
      </c>
      <c r="AA248" s="9">
        <v>44</v>
      </c>
      <c r="AB248" s="9">
        <v>50</v>
      </c>
      <c r="AC248" s="9">
        <v>42</v>
      </c>
      <c r="AD248" s="9">
        <v>41</v>
      </c>
      <c r="AE248" s="9">
        <v>38</v>
      </c>
      <c r="AF248" s="9">
        <v>39</v>
      </c>
      <c r="AG248" s="9">
        <v>36</v>
      </c>
      <c r="AH248" s="9">
        <v>27</v>
      </c>
      <c r="AI248" s="9">
        <v>22</v>
      </c>
      <c r="AJ248" s="9">
        <v>27</v>
      </c>
      <c r="AK248" s="9">
        <v>26</v>
      </c>
      <c r="AL248" s="9">
        <v>12</v>
      </c>
      <c r="AM248" s="7">
        <v>57</v>
      </c>
      <c r="AN248" s="51">
        <f>SUM(C248:AM248)</f>
        <v>3146</v>
      </c>
    </row>
    <row r="249" spans="1:40" x14ac:dyDescent="0.15">
      <c r="A249" s="6"/>
      <c r="B249" s="5">
        <f>B233</f>
        <v>100</v>
      </c>
      <c r="C249" s="4">
        <v>40.5</v>
      </c>
      <c r="D249" s="3">
        <v>34.5</v>
      </c>
      <c r="E249" s="3">
        <v>25</v>
      </c>
      <c r="F249" s="3">
        <v>21</v>
      </c>
      <c r="G249" s="3">
        <v>18.399999999999999</v>
      </c>
      <c r="H249" s="3">
        <v>21.6</v>
      </c>
      <c r="I249" s="3">
        <v>16.899999999999999</v>
      </c>
      <c r="J249" s="3">
        <v>16.600000000000001</v>
      </c>
      <c r="K249" s="3">
        <v>13.1</v>
      </c>
      <c r="L249" s="3">
        <v>11.6</v>
      </c>
      <c r="M249" s="3">
        <v>9</v>
      </c>
      <c r="N249" s="3">
        <v>11.2</v>
      </c>
      <c r="O249" s="3">
        <v>12.4</v>
      </c>
      <c r="P249" s="3">
        <v>11.5</v>
      </c>
      <c r="Q249" s="3">
        <v>12.2</v>
      </c>
      <c r="R249" s="3">
        <v>8.9</v>
      </c>
      <c r="S249" s="3">
        <v>9.4</v>
      </c>
      <c r="T249" s="3">
        <v>9.4</v>
      </c>
      <c r="U249" s="3">
        <v>7.6</v>
      </c>
      <c r="V249" s="3">
        <v>9.6999999999999993</v>
      </c>
      <c r="W249" s="3">
        <v>7.2</v>
      </c>
      <c r="X249" s="3">
        <v>5.3</v>
      </c>
      <c r="Y249" s="3">
        <v>4.9000000000000004</v>
      </c>
      <c r="Z249" s="3">
        <v>7.9</v>
      </c>
      <c r="AA249" s="3">
        <v>5.7</v>
      </c>
      <c r="AB249" s="3">
        <v>6.4</v>
      </c>
      <c r="AC249" s="3">
        <v>5.4</v>
      </c>
      <c r="AD249" s="3">
        <v>5.3</v>
      </c>
      <c r="AE249" s="3">
        <v>4.9000000000000004</v>
      </c>
      <c r="AF249" s="3">
        <v>5</v>
      </c>
      <c r="AG249" s="3">
        <v>4.5999999999999996</v>
      </c>
      <c r="AH249" s="3">
        <v>3.5</v>
      </c>
      <c r="AI249" s="3">
        <v>2.8</v>
      </c>
      <c r="AJ249" s="3">
        <v>3.5</v>
      </c>
      <c r="AK249" s="3">
        <v>3.3</v>
      </c>
      <c r="AL249" s="3">
        <v>1.5</v>
      </c>
      <c r="AM249" s="1">
        <v>7.3</v>
      </c>
      <c r="AN249" s="45"/>
    </row>
    <row r="250" spans="1:40" ht="13.5" customHeight="1" x14ac:dyDescent="0.15">
      <c r="A250" s="12" t="str">
        <f>A234</f>
        <v>まだまだ不満だ(n = 509 )</v>
      </c>
      <c r="B250" s="11">
        <f>B234</f>
        <v>509</v>
      </c>
      <c r="C250" s="10">
        <v>186</v>
      </c>
      <c r="D250" s="9">
        <v>178</v>
      </c>
      <c r="E250" s="9">
        <v>136</v>
      </c>
      <c r="F250" s="9">
        <v>108</v>
      </c>
      <c r="G250" s="9">
        <v>116</v>
      </c>
      <c r="H250" s="9">
        <v>90</v>
      </c>
      <c r="I250" s="9">
        <v>91</v>
      </c>
      <c r="J250" s="9">
        <v>87</v>
      </c>
      <c r="K250" s="9">
        <v>88</v>
      </c>
      <c r="L250" s="9">
        <v>76</v>
      </c>
      <c r="M250" s="9">
        <v>77</v>
      </c>
      <c r="N250" s="9">
        <v>66</v>
      </c>
      <c r="O250" s="9">
        <v>54</v>
      </c>
      <c r="P250" s="9">
        <v>59</v>
      </c>
      <c r="Q250" s="9">
        <v>43</v>
      </c>
      <c r="R250" s="9">
        <v>64</v>
      </c>
      <c r="S250" s="9">
        <v>37</v>
      </c>
      <c r="T250" s="9">
        <v>37</v>
      </c>
      <c r="U250" s="9">
        <v>44</v>
      </c>
      <c r="V250" s="9">
        <v>36</v>
      </c>
      <c r="W250" s="9">
        <v>46</v>
      </c>
      <c r="X250" s="9">
        <v>48</v>
      </c>
      <c r="Y250" s="9">
        <v>52</v>
      </c>
      <c r="Z250" s="9">
        <v>30</v>
      </c>
      <c r="AA250" s="9">
        <v>34</v>
      </c>
      <c r="AB250" s="9">
        <v>32</v>
      </c>
      <c r="AC250" s="9">
        <v>26</v>
      </c>
      <c r="AD250" s="9">
        <v>23</v>
      </c>
      <c r="AE250" s="9">
        <v>28</v>
      </c>
      <c r="AF250" s="9">
        <v>23</v>
      </c>
      <c r="AG250" s="9">
        <v>18</v>
      </c>
      <c r="AH250" s="9">
        <v>29</v>
      </c>
      <c r="AI250" s="9">
        <v>31</v>
      </c>
      <c r="AJ250" s="9">
        <v>20</v>
      </c>
      <c r="AK250" s="9">
        <v>16</v>
      </c>
      <c r="AL250" s="9">
        <v>5</v>
      </c>
      <c r="AM250" s="7">
        <v>22</v>
      </c>
      <c r="AN250" s="51">
        <f>SUM(C250:AM250)</f>
        <v>2156</v>
      </c>
    </row>
    <row r="251" spans="1:40" x14ac:dyDescent="0.15">
      <c r="A251" s="6"/>
      <c r="B251" s="5">
        <f>B235</f>
        <v>100</v>
      </c>
      <c r="C251" s="4">
        <v>36.5</v>
      </c>
      <c r="D251" s="3">
        <v>35</v>
      </c>
      <c r="E251" s="3">
        <v>26.7</v>
      </c>
      <c r="F251" s="3">
        <v>21.2</v>
      </c>
      <c r="G251" s="3">
        <v>22.8</v>
      </c>
      <c r="H251" s="3">
        <v>17.7</v>
      </c>
      <c r="I251" s="3">
        <v>17.899999999999999</v>
      </c>
      <c r="J251" s="3">
        <v>17.100000000000001</v>
      </c>
      <c r="K251" s="3">
        <v>17.3</v>
      </c>
      <c r="L251" s="3">
        <v>14.9</v>
      </c>
      <c r="M251" s="3">
        <v>15.1</v>
      </c>
      <c r="N251" s="3">
        <v>13</v>
      </c>
      <c r="O251" s="3">
        <v>10.6</v>
      </c>
      <c r="P251" s="3">
        <v>11.6</v>
      </c>
      <c r="Q251" s="3">
        <v>8.4</v>
      </c>
      <c r="R251" s="3">
        <v>12.6</v>
      </c>
      <c r="S251" s="3">
        <v>7.3</v>
      </c>
      <c r="T251" s="3">
        <v>7.3</v>
      </c>
      <c r="U251" s="3">
        <v>8.6</v>
      </c>
      <c r="V251" s="3">
        <v>7.1</v>
      </c>
      <c r="W251" s="3">
        <v>9</v>
      </c>
      <c r="X251" s="3">
        <v>9.4</v>
      </c>
      <c r="Y251" s="3">
        <v>10.199999999999999</v>
      </c>
      <c r="Z251" s="3">
        <v>5.9</v>
      </c>
      <c r="AA251" s="3">
        <v>6.7</v>
      </c>
      <c r="AB251" s="3">
        <v>6.3</v>
      </c>
      <c r="AC251" s="3">
        <v>5.0999999999999996</v>
      </c>
      <c r="AD251" s="3">
        <v>4.5</v>
      </c>
      <c r="AE251" s="3">
        <v>5.5</v>
      </c>
      <c r="AF251" s="3">
        <v>4.5</v>
      </c>
      <c r="AG251" s="3">
        <v>3.5</v>
      </c>
      <c r="AH251" s="3">
        <v>5.7</v>
      </c>
      <c r="AI251" s="3">
        <v>6.1</v>
      </c>
      <c r="AJ251" s="3">
        <v>3.9</v>
      </c>
      <c r="AK251" s="3">
        <v>3.1</v>
      </c>
      <c r="AL251" s="3">
        <v>1</v>
      </c>
      <c r="AM251" s="1">
        <v>4.3</v>
      </c>
      <c r="AN251" s="45"/>
    </row>
    <row r="252" spans="1:40" ht="13.5" customHeight="1" x14ac:dyDescent="0.15">
      <c r="A252" s="12" t="str">
        <f>A236</f>
        <v>きわめて不満だ(n = 138 )</v>
      </c>
      <c r="B252" s="11">
        <f>B236</f>
        <v>138</v>
      </c>
      <c r="C252" s="10">
        <v>45</v>
      </c>
      <c r="D252" s="9">
        <v>51</v>
      </c>
      <c r="E252" s="9">
        <v>41</v>
      </c>
      <c r="F252" s="9">
        <v>30</v>
      </c>
      <c r="G252" s="9">
        <v>26</v>
      </c>
      <c r="H252" s="9">
        <v>27</v>
      </c>
      <c r="I252" s="9">
        <v>27</v>
      </c>
      <c r="J252" s="9">
        <v>17</v>
      </c>
      <c r="K252" s="9">
        <v>10</v>
      </c>
      <c r="L252" s="9">
        <v>24</v>
      </c>
      <c r="M252" s="9">
        <v>31</v>
      </c>
      <c r="N252" s="9">
        <v>12</v>
      </c>
      <c r="O252" s="9">
        <v>18</v>
      </c>
      <c r="P252" s="9">
        <v>14</v>
      </c>
      <c r="Q252" s="9">
        <v>12</v>
      </c>
      <c r="R252" s="9">
        <v>9</v>
      </c>
      <c r="S252" s="9">
        <v>16</v>
      </c>
      <c r="T252" s="9">
        <v>16</v>
      </c>
      <c r="U252" s="9">
        <v>21</v>
      </c>
      <c r="V252" s="9">
        <v>11</v>
      </c>
      <c r="W252" s="9">
        <v>5</v>
      </c>
      <c r="X252" s="9">
        <v>18</v>
      </c>
      <c r="Y252" s="9">
        <v>17</v>
      </c>
      <c r="Z252" s="9">
        <v>4</v>
      </c>
      <c r="AA252" s="9">
        <v>9</v>
      </c>
      <c r="AB252" s="9">
        <v>3</v>
      </c>
      <c r="AC252" s="9">
        <v>6</v>
      </c>
      <c r="AD252" s="9">
        <v>6</v>
      </c>
      <c r="AE252" s="9">
        <v>4</v>
      </c>
      <c r="AF252" s="9">
        <v>4</v>
      </c>
      <c r="AG252" s="9">
        <v>9</v>
      </c>
      <c r="AH252" s="9">
        <v>1</v>
      </c>
      <c r="AI252" s="9">
        <v>4</v>
      </c>
      <c r="AJ252" s="9">
        <v>3</v>
      </c>
      <c r="AK252" s="9">
        <v>3</v>
      </c>
      <c r="AL252" s="9">
        <v>1</v>
      </c>
      <c r="AM252" s="7">
        <v>13</v>
      </c>
      <c r="AN252" s="51">
        <f>SUM(C252:AM252)</f>
        <v>568</v>
      </c>
    </row>
    <row r="253" spans="1:40" x14ac:dyDescent="0.15">
      <c r="A253" s="6"/>
      <c r="B253" s="5">
        <f>B237</f>
        <v>100</v>
      </c>
      <c r="C253" s="4">
        <v>32.6</v>
      </c>
      <c r="D253" s="3">
        <v>37</v>
      </c>
      <c r="E253" s="3">
        <v>29.7</v>
      </c>
      <c r="F253" s="3">
        <v>21.7</v>
      </c>
      <c r="G253" s="3">
        <v>18.8</v>
      </c>
      <c r="H253" s="3">
        <v>19.600000000000001</v>
      </c>
      <c r="I253" s="3">
        <v>19.600000000000001</v>
      </c>
      <c r="J253" s="3">
        <v>12.3</v>
      </c>
      <c r="K253" s="3">
        <v>7.2</v>
      </c>
      <c r="L253" s="3">
        <v>17.399999999999999</v>
      </c>
      <c r="M253" s="3">
        <v>22.5</v>
      </c>
      <c r="N253" s="3">
        <v>8.6999999999999993</v>
      </c>
      <c r="O253" s="3">
        <v>13</v>
      </c>
      <c r="P253" s="3">
        <v>10.1</v>
      </c>
      <c r="Q253" s="3">
        <v>8.6999999999999993</v>
      </c>
      <c r="R253" s="3">
        <v>6.5</v>
      </c>
      <c r="S253" s="3">
        <v>11.6</v>
      </c>
      <c r="T253" s="3">
        <v>11.6</v>
      </c>
      <c r="U253" s="3">
        <v>15.2</v>
      </c>
      <c r="V253" s="3">
        <v>8</v>
      </c>
      <c r="W253" s="3">
        <v>3.6</v>
      </c>
      <c r="X253" s="3">
        <v>13</v>
      </c>
      <c r="Y253" s="3">
        <v>12.3</v>
      </c>
      <c r="Z253" s="3">
        <v>2.9</v>
      </c>
      <c r="AA253" s="3">
        <v>6.5</v>
      </c>
      <c r="AB253" s="3">
        <v>2.2000000000000002</v>
      </c>
      <c r="AC253" s="3">
        <v>4.3</v>
      </c>
      <c r="AD253" s="3">
        <v>4.3</v>
      </c>
      <c r="AE253" s="3">
        <v>2.9</v>
      </c>
      <c r="AF253" s="3">
        <v>2.9</v>
      </c>
      <c r="AG253" s="3">
        <v>6.5</v>
      </c>
      <c r="AH253" s="3">
        <v>0.7</v>
      </c>
      <c r="AI253" s="3">
        <v>2.9</v>
      </c>
      <c r="AJ253" s="3">
        <v>2.2000000000000002</v>
      </c>
      <c r="AK253" s="3">
        <v>2.2000000000000002</v>
      </c>
      <c r="AL253" s="3">
        <v>0.7</v>
      </c>
      <c r="AM253" s="1">
        <v>9.4</v>
      </c>
      <c r="AN253" s="45"/>
    </row>
    <row r="254" spans="1:40" x14ac:dyDescent="0.15">
      <c r="A254" s="12" t="str">
        <f>A238</f>
        <v>わからない(n = 76 )</v>
      </c>
      <c r="B254" s="11">
        <f>B238</f>
        <v>76</v>
      </c>
      <c r="C254" s="10">
        <v>22</v>
      </c>
      <c r="D254" s="9">
        <v>22</v>
      </c>
      <c r="E254" s="9">
        <v>14</v>
      </c>
      <c r="F254" s="9">
        <v>12</v>
      </c>
      <c r="G254" s="9">
        <v>8</v>
      </c>
      <c r="H254" s="9">
        <v>8</v>
      </c>
      <c r="I254" s="9">
        <v>12</v>
      </c>
      <c r="J254" s="9">
        <v>9</v>
      </c>
      <c r="K254" s="9">
        <v>6</v>
      </c>
      <c r="L254" s="9">
        <v>6</v>
      </c>
      <c r="M254" s="9">
        <v>4</v>
      </c>
      <c r="N254" s="9">
        <v>5</v>
      </c>
      <c r="O254" s="9">
        <v>7</v>
      </c>
      <c r="P254" s="9">
        <v>10</v>
      </c>
      <c r="Q254" s="9">
        <v>4</v>
      </c>
      <c r="R254" s="9">
        <v>2</v>
      </c>
      <c r="S254" s="9">
        <v>2</v>
      </c>
      <c r="T254" s="9">
        <v>7</v>
      </c>
      <c r="U254" s="9">
        <v>8</v>
      </c>
      <c r="V254" s="9">
        <v>4</v>
      </c>
      <c r="W254" s="9">
        <v>3</v>
      </c>
      <c r="X254" s="9">
        <v>5</v>
      </c>
      <c r="Y254" s="9">
        <v>4</v>
      </c>
      <c r="Z254" s="9">
        <v>1</v>
      </c>
      <c r="AA254" s="9">
        <v>2</v>
      </c>
      <c r="AB254" s="9">
        <v>2</v>
      </c>
      <c r="AC254" s="9">
        <v>3</v>
      </c>
      <c r="AD254" s="9">
        <v>2</v>
      </c>
      <c r="AE254" s="9">
        <v>3</v>
      </c>
      <c r="AF254" s="9">
        <v>5</v>
      </c>
      <c r="AG254" s="9">
        <v>6</v>
      </c>
      <c r="AH254" s="9">
        <v>5</v>
      </c>
      <c r="AI254" s="9">
        <v>2</v>
      </c>
      <c r="AJ254" s="9">
        <v>1</v>
      </c>
      <c r="AK254" s="9">
        <v>1</v>
      </c>
      <c r="AL254" s="9">
        <v>0</v>
      </c>
      <c r="AM254" s="7">
        <v>20</v>
      </c>
      <c r="AN254" s="51">
        <f>SUM(C254:AM254)</f>
        <v>237</v>
      </c>
    </row>
    <row r="255" spans="1:40" x14ac:dyDescent="0.15">
      <c r="A255" s="6"/>
      <c r="B255" s="5">
        <f>B239</f>
        <v>100</v>
      </c>
      <c r="C255" s="4">
        <v>28.9</v>
      </c>
      <c r="D255" s="3">
        <v>28.9</v>
      </c>
      <c r="E255" s="3">
        <v>18.399999999999999</v>
      </c>
      <c r="F255" s="3">
        <v>15.8</v>
      </c>
      <c r="G255" s="3">
        <v>10.5</v>
      </c>
      <c r="H255" s="3">
        <v>10.5</v>
      </c>
      <c r="I255" s="3">
        <v>15.8</v>
      </c>
      <c r="J255" s="3">
        <v>11.8</v>
      </c>
      <c r="K255" s="3">
        <v>7.9</v>
      </c>
      <c r="L255" s="3">
        <v>7.9</v>
      </c>
      <c r="M255" s="3">
        <v>5.3</v>
      </c>
      <c r="N255" s="3">
        <v>6.6</v>
      </c>
      <c r="O255" s="3">
        <v>9.1999999999999993</v>
      </c>
      <c r="P255" s="3">
        <v>13.2</v>
      </c>
      <c r="Q255" s="3">
        <v>5.3</v>
      </c>
      <c r="R255" s="3">
        <v>2.6</v>
      </c>
      <c r="S255" s="3">
        <v>2.6</v>
      </c>
      <c r="T255" s="3">
        <v>9.1999999999999993</v>
      </c>
      <c r="U255" s="3">
        <v>10.5</v>
      </c>
      <c r="V255" s="3">
        <v>5.3</v>
      </c>
      <c r="W255" s="3">
        <v>3.9</v>
      </c>
      <c r="X255" s="3">
        <v>6.6</v>
      </c>
      <c r="Y255" s="3">
        <v>5.3</v>
      </c>
      <c r="Z255" s="3">
        <v>1.3</v>
      </c>
      <c r="AA255" s="3">
        <v>2.6</v>
      </c>
      <c r="AB255" s="3">
        <v>2.6</v>
      </c>
      <c r="AC255" s="3">
        <v>3.9</v>
      </c>
      <c r="AD255" s="3">
        <v>2.6</v>
      </c>
      <c r="AE255" s="3">
        <v>3.9</v>
      </c>
      <c r="AF255" s="3">
        <v>6.6</v>
      </c>
      <c r="AG255" s="3">
        <v>7.9</v>
      </c>
      <c r="AH255" s="3">
        <v>6.6</v>
      </c>
      <c r="AI255" s="3">
        <v>2.6</v>
      </c>
      <c r="AJ255" s="3">
        <v>1.3</v>
      </c>
      <c r="AK255" s="3">
        <v>1.3</v>
      </c>
      <c r="AL255" s="3">
        <v>0</v>
      </c>
      <c r="AM255" s="1">
        <v>26.3</v>
      </c>
      <c r="AN255" s="50"/>
    </row>
    <row r="256" spans="1:40" s="46" customFormat="1" x14ac:dyDescent="0.15">
      <c r="A256" s="49"/>
      <c r="B256" s="47"/>
      <c r="C256" s="47">
        <v>1</v>
      </c>
      <c r="D256" s="47">
        <v>2</v>
      </c>
      <c r="E256" s="47">
        <v>3</v>
      </c>
      <c r="F256" s="47">
        <v>4</v>
      </c>
      <c r="G256" s="47">
        <v>5</v>
      </c>
      <c r="H256" s="47">
        <v>6</v>
      </c>
      <c r="I256" s="47">
        <v>7</v>
      </c>
      <c r="J256" s="47">
        <v>8</v>
      </c>
      <c r="K256" s="47">
        <v>9</v>
      </c>
      <c r="L256" s="47">
        <v>10</v>
      </c>
      <c r="M256" s="47">
        <v>11</v>
      </c>
      <c r="N256" s="47">
        <v>12</v>
      </c>
      <c r="O256" s="47">
        <v>13</v>
      </c>
      <c r="P256" s="47">
        <v>14</v>
      </c>
      <c r="Q256" s="47">
        <v>15</v>
      </c>
      <c r="R256" s="47">
        <v>16</v>
      </c>
      <c r="S256" s="47">
        <v>17</v>
      </c>
      <c r="T256" s="47">
        <v>18</v>
      </c>
      <c r="U256" s="47">
        <v>19</v>
      </c>
      <c r="V256" s="47">
        <v>20</v>
      </c>
      <c r="W256" s="47">
        <v>21</v>
      </c>
      <c r="X256" s="47">
        <v>22</v>
      </c>
      <c r="Y256" s="47">
        <v>23</v>
      </c>
      <c r="Z256" s="47">
        <v>24</v>
      </c>
      <c r="AA256" s="47">
        <v>25</v>
      </c>
      <c r="AB256" s="47">
        <v>26</v>
      </c>
      <c r="AC256" s="47">
        <v>27</v>
      </c>
      <c r="AD256" s="47">
        <v>28</v>
      </c>
      <c r="AE256" s="47">
        <v>29</v>
      </c>
      <c r="AF256" s="47">
        <v>30</v>
      </c>
      <c r="AG256" s="47">
        <v>31</v>
      </c>
      <c r="AH256" s="47">
        <v>32</v>
      </c>
      <c r="AI256" s="47">
        <v>33</v>
      </c>
      <c r="AJ256" s="48">
        <v>34</v>
      </c>
      <c r="AK256" s="48">
        <v>35</v>
      </c>
      <c r="AL256" s="48">
        <v>36</v>
      </c>
      <c r="AM256" s="48">
        <v>37</v>
      </c>
      <c r="AN256" s="47">
        <f>SUM(C256:AM256)</f>
        <v>703</v>
      </c>
    </row>
    <row r="257" spans="1:36" x14ac:dyDescent="0.15">
      <c r="A257" s="42" t="s">
        <v>2</v>
      </c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74"/>
    </row>
    <row r="258" spans="1:36" ht="12.75" customHeight="1" x14ac:dyDescent="0.15">
      <c r="A258" s="40" t="s">
        <v>47</v>
      </c>
      <c r="B258" s="39"/>
      <c r="C258" s="38">
        <v>1</v>
      </c>
      <c r="D258" s="38">
        <v>2</v>
      </c>
      <c r="E258" s="38">
        <v>3</v>
      </c>
      <c r="F258" s="38">
        <v>4</v>
      </c>
      <c r="G258" s="38">
        <v>5</v>
      </c>
      <c r="H258" s="38">
        <v>6</v>
      </c>
      <c r="I258" s="38">
        <v>7</v>
      </c>
      <c r="J258" s="38">
        <v>8</v>
      </c>
      <c r="K258" s="38">
        <v>9</v>
      </c>
      <c r="L258" s="38">
        <v>10</v>
      </c>
    </row>
    <row r="259" spans="1:36" ht="33.75" customHeight="1" x14ac:dyDescent="0.15">
      <c r="A259" s="33" t="str">
        <f>A227</f>
        <v>【くらしの満足度別】</v>
      </c>
      <c r="B259" s="35" t="str">
        <f>B185</f>
        <v>調査数</v>
      </c>
      <c r="C259" s="32" t="str">
        <f>C243</f>
        <v>防災対策</v>
      </c>
      <c r="D259" s="31" t="str">
        <f>D243</f>
        <v>高齢者福祉</v>
      </c>
      <c r="E259" s="31" t="str">
        <f>E243</f>
        <v>地域医療の確保</v>
      </c>
      <c r="F259" s="31" t="str">
        <f>F243</f>
        <v>子育て支援</v>
      </c>
      <c r="G259" s="31" t="str">
        <f>G243</f>
        <v>学校教育の充実</v>
      </c>
      <c r="H259" s="31" t="str">
        <f>H243</f>
        <v>若者の県内定着</v>
      </c>
      <c r="I259" s="30" t="str">
        <f>I243</f>
        <v>公共交通の充実</v>
      </c>
      <c r="J259" s="31" t="str">
        <f>J243</f>
        <v>少子化対策</v>
      </c>
      <c r="K259" s="30" t="str">
        <f>K243</f>
        <v>道路整備・維持管理</v>
      </c>
      <c r="L259" s="29" t="str">
        <f>L243</f>
        <v>中小企業支援</v>
      </c>
      <c r="V259" s="74"/>
    </row>
    <row r="260" spans="1:36" ht="12.75" customHeight="1" x14ac:dyDescent="0.15">
      <c r="A260" s="12" t="str">
        <f>A228</f>
        <v>全体(n = 1566 )　　</v>
      </c>
      <c r="B260" s="11">
        <f>B228</f>
        <v>1566</v>
      </c>
      <c r="C260" s="28">
        <f>C244</f>
        <v>590</v>
      </c>
      <c r="D260" s="27">
        <f>D244</f>
        <v>534</v>
      </c>
      <c r="E260" s="27">
        <f>E244</f>
        <v>395</v>
      </c>
      <c r="F260" s="27">
        <f>F244</f>
        <v>330</v>
      </c>
      <c r="G260" s="27">
        <f>G244</f>
        <v>308</v>
      </c>
      <c r="H260" s="27">
        <f>H244</f>
        <v>301</v>
      </c>
      <c r="I260" s="26">
        <f>I244</f>
        <v>271</v>
      </c>
      <c r="J260" s="27">
        <f>J244</f>
        <v>252</v>
      </c>
      <c r="K260" s="26">
        <f>K244</f>
        <v>217</v>
      </c>
      <c r="L260" s="25">
        <f>L244</f>
        <v>201</v>
      </c>
    </row>
    <row r="261" spans="1:36" ht="12.75" customHeight="1" x14ac:dyDescent="0.15">
      <c r="A261" s="6"/>
      <c r="B261" s="5">
        <f>B229</f>
        <v>100</v>
      </c>
      <c r="C261" s="4">
        <f>C245</f>
        <v>37.700000000000003</v>
      </c>
      <c r="D261" s="3">
        <f>D245</f>
        <v>34.1</v>
      </c>
      <c r="E261" s="3">
        <f>E245</f>
        <v>25.2</v>
      </c>
      <c r="F261" s="3">
        <f>F245</f>
        <v>21.1</v>
      </c>
      <c r="G261" s="3">
        <f>G245</f>
        <v>19.7</v>
      </c>
      <c r="H261" s="3">
        <f>H245</f>
        <v>19.2</v>
      </c>
      <c r="I261" s="2">
        <f>I245</f>
        <v>17.3</v>
      </c>
      <c r="J261" s="3">
        <f>J245</f>
        <v>16.100000000000001</v>
      </c>
      <c r="K261" s="2">
        <f>K245</f>
        <v>13.9</v>
      </c>
      <c r="L261" s="1">
        <f>L245</f>
        <v>12.8</v>
      </c>
      <c r="V261" s="74"/>
    </row>
    <row r="262" spans="1:36" ht="12.75" customHeight="1" x14ac:dyDescent="0.15">
      <c r="A262" s="44" t="str">
        <f>A230</f>
        <v>十分満足している(n = 54 )</v>
      </c>
      <c r="B262" s="11">
        <f>B230</f>
        <v>54</v>
      </c>
      <c r="C262" s="10">
        <f>C246</f>
        <v>18</v>
      </c>
      <c r="D262" s="9">
        <f>D246</f>
        <v>12</v>
      </c>
      <c r="E262" s="9">
        <f>E246</f>
        <v>7</v>
      </c>
      <c r="F262" s="9">
        <f>F246</f>
        <v>16</v>
      </c>
      <c r="G262" s="9">
        <f>G246</f>
        <v>13</v>
      </c>
      <c r="H262" s="9">
        <f>H246</f>
        <v>8</v>
      </c>
      <c r="I262" s="8">
        <f>I246</f>
        <v>8</v>
      </c>
      <c r="J262" s="9">
        <f>J246</f>
        <v>10</v>
      </c>
      <c r="K262" s="8">
        <f>K246</f>
        <v>9</v>
      </c>
      <c r="L262" s="7">
        <f>L246</f>
        <v>5</v>
      </c>
    </row>
    <row r="263" spans="1:36" x14ac:dyDescent="0.15">
      <c r="A263" s="43"/>
      <c r="B263" s="5">
        <f>B231</f>
        <v>100</v>
      </c>
      <c r="C263" s="4">
        <f>C247</f>
        <v>33.299999999999997</v>
      </c>
      <c r="D263" s="3">
        <f>D247</f>
        <v>22.2</v>
      </c>
      <c r="E263" s="3">
        <f>E247</f>
        <v>13</v>
      </c>
      <c r="F263" s="3">
        <f>F247</f>
        <v>29.6</v>
      </c>
      <c r="G263" s="3">
        <f>G247</f>
        <v>24.1</v>
      </c>
      <c r="H263" s="3">
        <f>H247</f>
        <v>14.8</v>
      </c>
      <c r="I263" s="2">
        <f>I247</f>
        <v>14.8</v>
      </c>
      <c r="J263" s="3">
        <f>J247</f>
        <v>18.5</v>
      </c>
      <c r="K263" s="2">
        <f>K247</f>
        <v>16.7</v>
      </c>
      <c r="L263" s="1">
        <f>L247</f>
        <v>9.3000000000000007</v>
      </c>
      <c r="V263" s="74"/>
    </row>
    <row r="264" spans="1:36" x14ac:dyDescent="0.15">
      <c r="A264" s="44" t="str">
        <f>A232</f>
        <v>おおむね満足している(n = 777 )</v>
      </c>
      <c r="B264" s="11">
        <f>B232</f>
        <v>777</v>
      </c>
      <c r="C264" s="10">
        <f>C248</f>
        <v>315</v>
      </c>
      <c r="D264" s="9">
        <f>D248</f>
        <v>268</v>
      </c>
      <c r="E264" s="9">
        <f>E248</f>
        <v>194</v>
      </c>
      <c r="F264" s="9">
        <f>F248</f>
        <v>163</v>
      </c>
      <c r="G264" s="9">
        <f>G248</f>
        <v>143</v>
      </c>
      <c r="H264" s="9">
        <f>H248</f>
        <v>168</v>
      </c>
      <c r="I264" s="8">
        <f>I248</f>
        <v>131</v>
      </c>
      <c r="J264" s="9">
        <f>J248</f>
        <v>129</v>
      </c>
      <c r="K264" s="8">
        <f>K248</f>
        <v>102</v>
      </c>
      <c r="L264" s="7">
        <f>L248</f>
        <v>90</v>
      </c>
    </row>
    <row r="265" spans="1:36" x14ac:dyDescent="0.15">
      <c r="A265" s="43"/>
      <c r="B265" s="5">
        <f>B233</f>
        <v>100</v>
      </c>
      <c r="C265" s="4">
        <f>C249</f>
        <v>40.5</v>
      </c>
      <c r="D265" s="3">
        <f>D249</f>
        <v>34.5</v>
      </c>
      <c r="E265" s="3">
        <f>E249</f>
        <v>25</v>
      </c>
      <c r="F265" s="3">
        <f>F249</f>
        <v>21</v>
      </c>
      <c r="G265" s="3">
        <f>G249</f>
        <v>18.399999999999999</v>
      </c>
      <c r="H265" s="3">
        <f>H249</f>
        <v>21.6</v>
      </c>
      <c r="I265" s="2">
        <f>I249</f>
        <v>16.899999999999999</v>
      </c>
      <c r="J265" s="3">
        <f>J249</f>
        <v>16.600000000000001</v>
      </c>
      <c r="K265" s="2">
        <f>K249</f>
        <v>13.1</v>
      </c>
      <c r="L265" s="1">
        <f>L249</f>
        <v>11.6</v>
      </c>
    </row>
    <row r="266" spans="1:36" ht="13.5" customHeight="1" x14ac:dyDescent="0.15">
      <c r="A266" s="44" t="str">
        <f>A234</f>
        <v>まだまだ不満だ(n = 509 )</v>
      </c>
      <c r="B266" s="11">
        <f>B234</f>
        <v>509</v>
      </c>
      <c r="C266" s="10">
        <f>C250</f>
        <v>186</v>
      </c>
      <c r="D266" s="9">
        <f>D250</f>
        <v>178</v>
      </c>
      <c r="E266" s="9">
        <f>E250</f>
        <v>136</v>
      </c>
      <c r="F266" s="9">
        <f>F250</f>
        <v>108</v>
      </c>
      <c r="G266" s="9">
        <f>G250</f>
        <v>116</v>
      </c>
      <c r="H266" s="9">
        <f>H250</f>
        <v>90</v>
      </c>
      <c r="I266" s="8">
        <f>I250</f>
        <v>91</v>
      </c>
      <c r="J266" s="9">
        <f>J250</f>
        <v>87</v>
      </c>
      <c r="K266" s="8">
        <f>K250</f>
        <v>88</v>
      </c>
      <c r="L266" s="7">
        <f>L250</f>
        <v>76</v>
      </c>
    </row>
    <row r="267" spans="1:36" ht="13.5" customHeight="1" x14ac:dyDescent="0.15">
      <c r="A267" s="43"/>
      <c r="B267" s="5">
        <f>B235</f>
        <v>100</v>
      </c>
      <c r="C267" s="4">
        <f>C251</f>
        <v>36.5</v>
      </c>
      <c r="D267" s="3">
        <f>D251</f>
        <v>35</v>
      </c>
      <c r="E267" s="3">
        <f>E251</f>
        <v>26.7</v>
      </c>
      <c r="F267" s="3">
        <f>F251</f>
        <v>21.2</v>
      </c>
      <c r="G267" s="3">
        <f>G251</f>
        <v>22.8</v>
      </c>
      <c r="H267" s="3">
        <f>H251</f>
        <v>17.7</v>
      </c>
      <c r="I267" s="2">
        <f>I251</f>
        <v>17.899999999999999</v>
      </c>
      <c r="J267" s="3">
        <f>J251</f>
        <v>17.100000000000001</v>
      </c>
      <c r="K267" s="2">
        <f>K251</f>
        <v>17.3</v>
      </c>
      <c r="L267" s="1">
        <f>L251</f>
        <v>14.9</v>
      </c>
    </row>
    <row r="268" spans="1:36" x14ac:dyDescent="0.15">
      <c r="A268" s="44" t="str">
        <f>A236</f>
        <v>きわめて不満だ(n = 138 )</v>
      </c>
      <c r="B268" s="11">
        <f>B236</f>
        <v>138</v>
      </c>
      <c r="C268" s="10">
        <f>C252</f>
        <v>45</v>
      </c>
      <c r="D268" s="9">
        <f>D252</f>
        <v>51</v>
      </c>
      <c r="E268" s="9">
        <f>E252</f>
        <v>41</v>
      </c>
      <c r="F268" s="9">
        <f>F252</f>
        <v>30</v>
      </c>
      <c r="G268" s="9">
        <f>G252</f>
        <v>26</v>
      </c>
      <c r="H268" s="9">
        <f>H252</f>
        <v>27</v>
      </c>
      <c r="I268" s="8">
        <f>I252</f>
        <v>27</v>
      </c>
      <c r="J268" s="9">
        <f>J252</f>
        <v>17</v>
      </c>
      <c r="K268" s="8">
        <f>K252</f>
        <v>10</v>
      </c>
      <c r="L268" s="7">
        <f>L252</f>
        <v>24</v>
      </c>
    </row>
    <row r="269" spans="1:36" x14ac:dyDescent="0.15">
      <c r="A269" s="43"/>
      <c r="B269" s="5">
        <f>B237</f>
        <v>100</v>
      </c>
      <c r="C269" s="4">
        <f>C253</f>
        <v>32.6</v>
      </c>
      <c r="D269" s="3">
        <f>D253</f>
        <v>37</v>
      </c>
      <c r="E269" s="3">
        <f>E253</f>
        <v>29.7</v>
      </c>
      <c r="F269" s="3">
        <f>F253</f>
        <v>21.7</v>
      </c>
      <c r="G269" s="3">
        <f>G253</f>
        <v>18.8</v>
      </c>
      <c r="H269" s="3">
        <f>H253</f>
        <v>19.600000000000001</v>
      </c>
      <c r="I269" s="2">
        <f>I253</f>
        <v>19.600000000000001</v>
      </c>
      <c r="J269" s="3">
        <f>J253</f>
        <v>12.3</v>
      </c>
      <c r="K269" s="2">
        <f>K253</f>
        <v>7.2</v>
      </c>
      <c r="L269" s="1">
        <f>L253</f>
        <v>17.399999999999999</v>
      </c>
    </row>
    <row r="270" spans="1:36" x14ac:dyDescent="0.15">
      <c r="A270" s="12" t="str">
        <f>A238</f>
        <v>わからない(n = 76 )</v>
      </c>
      <c r="B270" s="11">
        <f>B238</f>
        <v>76</v>
      </c>
      <c r="C270" s="10">
        <f>C254</f>
        <v>22</v>
      </c>
      <c r="D270" s="9">
        <f>D254</f>
        <v>22</v>
      </c>
      <c r="E270" s="9">
        <f>E254</f>
        <v>14</v>
      </c>
      <c r="F270" s="9">
        <f>F254</f>
        <v>12</v>
      </c>
      <c r="G270" s="9">
        <f>G254</f>
        <v>8</v>
      </c>
      <c r="H270" s="9">
        <f>H254</f>
        <v>8</v>
      </c>
      <c r="I270" s="8">
        <f>I254</f>
        <v>12</v>
      </c>
      <c r="J270" s="9">
        <f>J254</f>
        <v>9</v>
      </c>
      <c r="K270" s="8">
        <f>K254</f>
        <v>6</v>
      </c>
      <c r="L270" s="7">
        <f>L254</f>
        <v>6</v>
      </c>
    </row>
    <row r="271" spans="1:36" x14ac:dyDescent="0.15">
      <c r="A271" s="6"/>
      <c r="B271" s="5">
        <f>B239</f>
        <v>100</v>
      </c>
      <c r="C271" s="4">
        <f>C255</f>
        <v>28.9</v>
      </c>
      <c r="D271" s="3">
        <f>D255</f>
        <v>28.9</v>
      </c>
      <c r="E271" s="3">
        <f>E255</f>
        <v>18.399999999999999</v>
      </c>
      <c r="F271" s="3">
        <f>F255</f>
        <v>15.8</v>
      </c>
      <c r="G271" s="3">
        <f>G255</f>
        <v>10.5</v>
      </c>
      <c r="H271" s="3">
        <f>H255</f>
        <v>10.5</v>
      </c>
      <c r="I271" s="2">
        <f>I255</f>
        <v>15.8</v>
      </c>
      <c r="J271" s="3">
        <f>J255</f>
        <v>11.8</v>
      </c>
      <c r="K271" s="2">
        <f>K255</f>
        <v>7.9</v>
      </c>
      <c r="L271" s="1">
        <f>L255</f>
        <v>7.9</v>
      </c>
    </row>
    <row r="272" spans="1:36" x14ac:dyDescent="0.15">
      <c r="A272" s="42" t="s">
        <v>2</v>
      </c>
    </row>
    <row r="273" spans="1:40" ht="12.75" customHeight="1" x14ac:dyDescent="0.15">
      <c r="A273" s="40" t="s">
        <v>1</v>
      </c>
      <c r="B273" s="39"/>
      <c r="C273" s="38">
        <v>1</v>
      </c>
      <c r="D273" s="38">
        <v>2</v>
      </c>
      <c r="E273" s="38">
        <v>3</v>
      </c>
      <c r="F273" s="38">
        <v>4</v>
      </c>
      <c r="G273" s="38">
        <v>5</v>
      </c>
      <c r="H273" s="38">
        <v>6</v>
      </c>
      <c r="I273" s="38">
        <v>7</v>
      </c>
      <c r="J273" s="38">
        <v>8</v>
      </c>
      <c r="K273" s="38">
        <v>9</v>
      </c>
      <c r="L273" s="38">
        <v>10</v>
      </c>
      <c r="N273" s="37"/>
      <c r="O273" s="36">
        <v>1</v>
      </c>
      <c r="P273" s="36">
        <v>2</v>
      </c>
      <c r="Q273" s="36">
        <v>3</v>
      </c>
      <c r="R273" s="36">
        <v>4</v>
      </c>
      <c r="S273" s="36">
        <v>5</v>
      </c>
      <c r="T273" s="36">
        <v>6</v>
      </c>
      <c r="U273" s="36">
        <v>7</v>
      </c>
      <c r="V273" s="36">
        <v>8</v>
      </c>
      <c r="W273" s="36">
        <v>9</v>
      </c>
      <c r="X273" s="36">
        <v>10</v>
      </c>
    </row>
    <row r="274" spans="1:40" ht="33.75" customHeight="1" x14ac:dyDescent="0.15">
      <c r="A274" s="33" t="str">
        <f>A259</f>
        <v>【くらしの満足度別】</v>
      </c>
      <c r="B274" s="35" t="str">
        <f>B259</f>
        <v>調査数</v>
      </c>
      <c r="C274" s="32" t="str">
        <f>C259</f>
        <v>防災対策</v>
      </c>
      <c r="D274" s="31" t="str">
        <f>D259</f>
        <v>高齢者福祉</v>
      </c>
      <c r="E274" s="31" t="str">
        <f>E259</f>
        <v>地域医療の確保</v>
      </c>
      <c r="F274" s="31" t="str">
        <f>F259</f>
        <v>子育て支援</v>
      </c>
      <c r="G274" s="31" t="str">
        <f>G259</f>
        <v>学校教育の充実</v>
      </c>
      <c r="H274" s="31" t="str">
        <f>H259</f>
        <v>若者の県内定着</v>
      </c>
      <c r="I274" s="30" t="str">
        <f>I259</f>
        <v>公共交通の充実</v>
      </c>
      <c r="J274" s="31" t="str">
        <f>J259</f>
        <v>少子化対策</v>
      </c>
      <c r="K274" s="30" t="str">
        <f>K259</f>
        <v>道路整備・維持管理</v>
      </c>
      <c r="L274" s="29" t="str">
        <f>L259</f>
        <v>中小企業支援</v>
      </c>
      <c r="M274" s="34" t="s">
        <v>0</v>
      </c>
      <c r="N274" s="33" t="str">
        <f>A274</f>
        <v>【くらしの満足度別】</v>
      </c>
      <c r="O274" s="32" t="str">
        <f>C274</f>
        <v>防災対策</v>
      </c>
      <c r="P274" s="31" t="str">
        <f>D274</f>
        <v>高齢者福祉</v>
      </c>
      <c r="Q274" s="31" t="str">
        <f>E274</f>
        <v>地域医療の確保</v>
      </c>
      <c r="R274" s="31" t="str">
        <f>F274</f>
        <v>子育て支援</v>
      </c>
      <c r="S274" s="31" t="str">
        <f>G274</f>
        <v>学校教育の充実</v>
      </c>
      <c r="T274" s="31" t="str">
        <f>H274</f>
        <v>若者の県内定着</v>
      </c>
      <c r="U274" s="31" t="str">
        <f>I274</f>
        <v>公共交通の充実</v>
      </c>
      <c r="V274" s="31" t="str">
        <f>J274</f>
        <v>少子化対策</v>
      </c>
      <c r="W274" s="30" t="str">
        <f>K274</f>
        <v>道路整備・維持管理</v>
      </c>
      <c r="X274" s="29" t="str">
        <f>L274</f>
        <v>中小企業支援</v>
      </c>
      <c r="AJ274" s="74"/>
    </row>
    <row r="275" spans="1:40" ht="12.75" customHeight="1" x14ac:dyDescent="0.15">
      <c r="A275" s="12" t="str">
        <f>'[1]問10-2M（表）'!A275</f>
        <v>全体(n = 1566 )　　</v>
      </c>
      <c r="B275" s="11">
        <f>B260</f>
        <v>1566</v>
      </c>
      <c r="C275" s="28">
        <f>C260</f>
        <v>590</v>
      </c>
      <c r="D275" s="27">
        <f>D260</f>
        <v>534</v>
      </c>
      <c r="E275" s="27">
        <f>E260</f>
        <v>395</v>
      </c>
      <c r="F275" s="27">
        <f>F260</f>
        <v>330</v>
      </c>
      <c r="G275" s="27">
        <f>G260</f>
        <v>308</v>
      </c>
      <c r="H275" s="27">
        <f>H260</f>
        <v>301</v>
      </c>
      <c r="I275" s="26">
        <f>I260</f>
        <v>271</v>
      </c>
      <c r="J275" s="27">
        <f>J260</f>
        <v>252</v>
      </c>
      <c r="K275" s="26">
        <f>K260</f>
        <v>217</v>
      </c>
      <c r="L275" s="25">
        <f>L260</f>
        <v>201</v>
      </c>
      <c r="M275" s="13"/>
      <c r="N275" s="24" t="str">
        <f>A277</f>
        <v>満足層(n = 831 )　　</v>
      </c>
      <c r="O275" s="23">
        <f>C278</f>
        <v>40.072202166064983</v>
      </c>
      <c r="P275" s="22">
        <f>D278</f>
        <v>33.694344163658243</v>
      </c>
      <c r="Q275" s="22">
        <f>E278</f>
        <v>24.187725631768952</v>
      </c>
      <c r="R275" s="22">
        <f>F278</f>
        <v>21.540312876052948</v>
      </c>
      <c r="S275" s="22">
        <f>G278</f>
        <v>18.772563176895307</v>
      </c>
      <c r="T275" s="22">
        <f>H278</f>
        <v>21.179302045728036</v>
      </c>
      <c r="U275" s="22">
        <f>I278</f>
        <v>16.726835138387486</v>
      </c>
      <c r="V275" s="22">
        <f>J278</f>
        <v>16.726835138387486</v>
      </c>
      <c r="W275" s="21">
        <f>K278</f>
        <v>13.357400722021662</v>
      </c>
      <c r="X275" s="20">
        <f>L278</f>
        <v>11.432009626955475</v>
      </c>
    </row>
    <row r="276" spans="1:40" ht="12.75" customHeight="1" x14ac:dyDescent="0.15">
      <c r="A276" s="6"/>
      <c r="B276" s="5">
        <f>B261</f>
        <v>100</v>
      </c>
      <c r="C276" s="4">
        <f>C261</f>
        <v>37.700000000000003</v>
      </c>
      <c r="D276" s="3">
        <f>D261</f>
        <v>34.1</v>
      </c>
      <c r="E276" s="3">
        <f>E261</f>
        <v>25.2</v>
      </c>
      <c r="F276" s="3">
        <f>F261</f>
        <v>21.1</v>
      </c>
      <c r="G276" s="3">
        <f>G261</f>
        <v>19.7</v>
      </c>
      <c r="H276" s="3">
        <f>H261</f>
        <v>19.2</v>
      </c>
      <c r="I276" s="2">
        <f>I261</f>
        <v>17.3</v>
      </c>
      <c r="J276" s="3">
        <f>J261</f>
        <v>16.100000000000001</v>
      </c>
      <c r="K276" s="2">
        <f>K261</f>
        <v>13.9</v>
      </c>
      <c r="L276" s="1">
        <f>L261</f>
        <v>12.8</v>
      </c>
      <c r="M276" s="13"/>
      <c r="N276" s="19" t="str">
        <f>A279</f>
        <v>不満層(n = 647 )　　</v>
      </c>
      <c r="O276" s="18">
        <f>C280</f>
        <v>35.7032457496136</v>
      </c>
      <c r="P276" s="17">
        <f>D280</f>
        <v>35.394126738794434</v>
      </c>
      <c r="Q276" s="17">
        <f>E280</f>
        <v>27.357032457496139</v>
      </c>
      <c r="R276" s="17">
        <f>F280</f>
        <v>21.329211746522411</v>
      </c>
      <c r="S276" s="17">
        <f>G280</f>
        <v>21.947449768160745</v>
      </c>
      <c r="T276" s="17">
        <f>H280</f>
        <v>18.083462132921174</v>
      </c>
      <c r="U276" s="17">
        <f>I280</f>
        <v>18.238021638330757</v>
      </c>
      <c r="V276" s="17">
        <f>J280</f>
        <v>16.0741885625966</v>
      </c>
      <c r="W276" s="16">
        <f>K280</f>
        <v>15.146831530139105</v>
      </c>
      <c r="X276" s="15">
        <f>L280</f>
        <v>15.455950540958268</v>
      </c>
      <c r="AJ276" s="74"/>
    </row>
    <row r="277" spans="1:40" ht="12.75" customHeight="1" x14ac:dyDescent="0.15">
      <c r="A277" s="12" t="str">
        <f>'[1]問10-2M（表）'!A277</f>
        <v>満足層(n = 831 )　　</v>
      </c>
      <c r="B277" s="11">
        <f>B262+B264</f>
        <v>831</v>
      </c>
      <c r="C277" s="10">
        <f>C262+C264</f>
        <v>333</v>
      </c>
      <c r="D277" s="9">
        <f>D262+D264</f>
        <v>280</v>
      </c>
      <c r="E277" s="9">
        <f>E262+E264</f>
        <v>201</v>
      </c>
      <c r="F277" s="9">
        <f>F262+F264</f>
        <v>179</v>
      </c>
      <c r="G277" s="9">
        <f>G262+G264</f>
        <v>156</v>
      </c>
      <c r="H277" s="9">
        <f>H262+H264</f>
        <v>176</v>
      </c>
      <c r="I277" s="8">
        <f>I262+I264</f>
        <v>139</v>
      </c>
      <c r="J277" s="9">
        <f>J262+J264</f>
        <v>139</v>
      </c>
      <c r="K277" s="8">
        <f>K262+K264</f>
        <v>111</v>
      </c>
      <c r="L277" s="7">
        <f>L262+L264</f>
        <v>95</v>
      </c>
      <c r="M277" s="13"/>
      <c r="O277" s="14">
        <f>O275-O276</f>
        <v>4.3689564164513826</v>
      </c>
      <c r="P277" s="14">
        <f>P275-P276</f>
        <v>-1.6997825751361901</v>
      </c>
      <c r="Q277" s="14">
        <f>Q275-Q276</f>
        <v>-3.1693068257271868</v>
      </c>
      <c r="R277" s="14">
        <f>R275-R276</f>
        <v>0.21110112953053672</v>
      </c>
      <c r="S277" s="14">
        <f>S275-S276</f>
        <v>-3.1748865912654374</v>
      </c>
      <c r="T277" s="14">
        <f>T275-T276</f>
        <v>3.0958399128068628</v>
      </c>
      <c r="U277" s="14">
        <f>U275-U276</f>
        <v>-1.5111864999432711</v>
      </c>
      <c r="V277" s="14">
        <f>V275-V276</f>
        <v>0.65264657579088592</v>
      </c>
      <c r="W277" s="14">
        <f>W275-W276</f>
        <v>-1.7894308081174426</v>
      </c>
      <c r="X277" s="14">
        <f>X275-X276</f>
        <v>-4.0239409140027931</v>
      </c>
    </row>
    <row r="278" spans="1:40" x14ac:dyDescent="0.15">
      <c r="A278" s="6"/>
      <c r="B278" s="5">
        <f>B263</f>
        <v>100</v>
      </c>
      <c r="C278" s="4">
        <f>C277/$B$277*100</f>
        <v>40.072202166064983</v>
      </c>
      <c r="D278" s="3">
        <f>D277/$B$277*100</f>
        <v>33.694344163658243</v>
      </c>
      <c r="E278" s="3">
        <f>E277/$B$277*100</f>
        <v>24.187725631768952</v>
      </c>
      <c r="F278" s="3">
        <f>F277/$B$277*100</f>
        <v>21.540312876052948</v>
      </c>
      <c r="G278" s="3">
        <f>G277/$B$277*100</f>
        <v>18.772563176895307</v>
      </c>
      <c r="H278" s="3">
        <f>H277/$B$277*100</f>
        <v>21.179302045728036</v>
      </c>
      <c r="I278" s="2">
        <f>I277/$B$277*100</f>
        <v>16.726835138387486</v>
      </c>
      <c r="J278" s="3">
        <f>J277/$B$277*100</f>
        <v>16.726835138387486</v>
      </c>
      <c r="K278" s="2">
        <f>K277/$B$277*100</f>
        <v>13.357400722021662</v>
      </c>
      <c r="L278" s="1">
        <f>L277/$B$277*100</f>
        <v>11.432009626955475</v>
      </c>
      <c r="M278" s="13"/>
      <c r="Y278" s="74"/>
    </row>
    <row r="279" spans="1:40" x14ac:dyDescent="0.15">
      <c r="A279" s="12" t="str">
        <f>'[1]問10-2M（表）'!A279</f>
        <v>不満層(n = 647 )　　</v>
      </c>
      <c r="B279" s="11">
        <f>B266+B268</f>
        <v>647</v>
      </c>
      <c r="C279" s="10">
        <f>C266+C268</f>
        <v>231</v>
      </c>
      <c r="D279" s="9">
        <f>D266+D268</f>
        <v>229</v>
      </c>
      <c r="E279" s="9">
        <f>E266+E268</f>
        <v>177</v>
      </c>
      <c r="F279" s="9">
        <f>F266+F268</f>
        <v>138</v>
      </c>
      <c r="G279" s="9">
        <f>G266+G268</f>
        <v>142</v>
      </c>
      <c r="H279" s="9">
        <f>H266+H268</f>
        <v>117</v>
      </c>
      <c r="I279" s="8">
        <f>I266+I268</f>
        <v>118</v>
      </c>
      <c r="J279" s="9">
        <f>J266+J268</f>
        <v>104</v>
      </c>
      <c r="K279" s="8">
        <f>K266+K268</f>
        <v>98</v>
      </c>
      <c r="L279" s="7">
        <f>L266+L268</f>
        <v>100</v>
      </c>
      <c r="N279" s="73"/>
    </row>
    <row r="280" spans="1:40" x14ac:dyDescent="0.15">
      <c r="A280" s="6"/>
      <c r="B280" s="5">
        <f>B265</f>
        <v>100</v>
      </c>
      <c r="C280" s="4">
        <f>C279/$B$279*100</f>
        <v>35.7032457496136</v>
      </c>
      <c r="D280" s="3">
        <f>D279/$B$279*100</f>
        <v>35.394126738794434</v>
      </c>
      <c r="E280" s="3">
        <f>E279/$B$279*100</f>
        <v>27.357032457496139</v>
      </c>
      <c r="F280" s="3">
        <f>F279/$B$279*100</f>
        <v>21.329211746522411</v>
      </c>
      <c r="G280" s="3">
        <f>G279/$B$279*100</f>
        <v>21.947449768160745</v>
      </c>
      <c r="H280" s="3">
        <f>H279/$B$279*100</f>
        <v>18.083462132921174</v>
      </c>
      <c r="I280" s="2">
        <f>I279/$B$279*100</f>
        <v>18.238021638330757</v>
      </c>
      <c r="J280" s="3">
        <f>J279/$B$279*100</f>
        <v>16.0741885625966</v>
      </c>
      <c r="K280" s="2">
        <f>K279/$B$279*100</f>
        <v>15.146831530139105</v>
      </c>
      <c r="L280" s="1">
        <f>L279/$B$279*100</f>
        <v>15.455950540958268</v>
      </c>
      <c r="N280" s="72"/>
    </row>
    <row r="282" spans="1:40" x14ac:dyDescent="0.15">
      <c r="A282" s="71" t="s">
        <v>46</v>
      </c>
      <c r="B282" s="70" t="str">
        <f>B226</f>
        <v>重点的に進めるべきだと思う分野</v>
      </c>
      <c r="C282" s="69"/>
      <c r="D282" s="68"/>
      <c r="E282" s="69"/>
      <c r="F282" s="69"/>
      <c r="G282" s="69"/>
      <c r="H282" s="68" t="s">
        <v>45</v>
      </c>
      <c r="I282" s="69"/>
      <c r="J282" s="69"/>
      <c r="K282" s="69"/>
      <c r="L282" s="69"/>
      <c r="M282" s="68" t="s">
        <v>45</v>
      </c>
      <c r="N282" s="69"/>
      <c r="O282" s="69"/>
      <c r="P282" s="69"/>
      <c r="Q282" s="68" t="s">
        <v>45</v>
      </c>
      <c r="R282" s="69"/>
      <c r="S282" s="69"/>
      <c r="T282" s="69"/>
      <c r="U282" s="69"/>
      <c r="V282" s="68" t="s">
        <v>45</v>
      </c>
      <c r="W282" s="69"/>
      <c r="X282" s="69"/>
      <c r="Y282" s="69"/>
      <c r="Z282" s="68" t="s">
        <v>45</v>
      </c>
      <c r="AA282" s="69"/>
      <c r="AB282" s="69"/>
      <c r="AC282" s="69"/>
      <c r="AD282" s="69"/>
      <c r="AE282" s="68" t="s">
        <v>45</v>
      </c>
      <c r="AF282" s="69"/>
      <c r="AG282" s="69"/>
      <c r="AH282" s="69"/>
      <c r="AI282" s="68" t="s">
        <v>45</v>
      </c>
    </row>
    <row r="283" spans="1:40" ht="45" x14ac:dyDescent="0.15">
      <c r="A283" s="52" t="s">
        <v>43</v>
      </c>
      <c r="B283" s="35" t="str">
        <f>B227</f>
        <v>調査数</v>
      </c>
      <c r="C283" s="32" t="str">
        <f>C227</f>
        <v>防災対策</v>
      </c>
      <c r="D283" s="31" t="str">
        <f>D227</f>
        <v>自然環境保全</v>
      </c>
      <c r="E283" s="31" t="str">
        <f>E227</f>
        <v>住環境保全</v>
      </c>
      <c r="F283" s="31" t="str">
        <f>F227</f>
        <v>廃棄物対策</v>
      </c>
      <c r="G283" s="31" t="str">
        <f>G227</f>
        <v>消費者保護</v>
      </c>
      <c r="H283" s="31" t="str">
        <f>H227</f>
        <v>防犯・交通安全対策</v>
      </c>
      <c r="I283" s="31" t="str">
        <f>I227</f>
        <v>地域コミュニティの活性化</v>
      </c>
      <c r="J283" s="31" t="str">
        <f>J227</f>
        <v>地域医療の確保</v>
      </c>
      <c r="K283" s="31" t="str">
        <f>K227</f>
        <v>健康増進</v>
      </c>
      <c r="L283" s="31" t="str">
        <f>L227</f>
        <v>食品の安全対策</v>
      </c>
      <c r="M283" s="31" t="str">
        <f>M227</f>
        <v>薬物対策</v>
      </c>
      <c r="N283" s="31" t="str">
        <f>N227</f>
        <v>高齢者福祉</v>
      </c>
      <c r="O283" s="31" t="str">
        <f>O227</f>
        <v>障がい者福祉</v>
      </c>
      <c r="P283" s="31" t="str">
        <f>P227</f>
        <v>少子化対策</v>
      </c>
      <c r="Q283" s="31" t="str">
        <f>Q227</f>
        <v>子育て支援</v>
      </c>
      <c r="R283" s="31" t="str">
        <f>R227</f>
        <v>中小企業支援</v>
      </c>
      <c r="S283" s="31" t="str">
        <f>S227</f>
        <v>企業誘致</v>
      </c>
      <c r="T283" s="31" t="str">
        <f>T227</f>
        <v>成長産業分野の振興</v>
      </c>
      <c r="U283" s="31" t="str">
        <f>U227</f>
        <v>観光振興</v>
      </c>
      <c r="V283" s="31" t="str">
        <f>V227</f>
        <v>就労支援</v>
      </c>
      <c r="W283" s="31" t="str">
        <f>W227</f>
        <v>労働環境改善</v>
      </c>
      <c r="X283" s="31" t="str">
        <f>X227</f>
        <v>様々な産業を担う人材の育成</v>
      </c>
      <c r="Y283" s="31" t="str">
        <f>Y227</f>
        <v>女性の活躍推進</v>
      </c>
      <c r="Z283" s="31" t="str">
        <f>Z227</f>
        <v>農業等振興</v>
      </c>
      <c r="AA283" s="31" t="str">
        <f>AA227</f>
        <v>林業振興</v>
      </c>
      <c r="AB283" s="31" t="str">
        <f>AB227</f>
        <v>道路整備・維持管理</v>
      </c>
      <c r="AC283" s="31" t="str">
        <f>AC227</f>
        <v>河川整備・維持管理</v>
      </c>
      <c r="AD283" s="31" t="str">
        <f>AD227</f>
        <v>砂防対策</v>
      </c>
      <c r="AE283" s="31" t="str">
        <f>AE227</f>
        <v>公共交通の充実</v>
      </c>
      <c r="AF283" s="31" t="str">
        <f>AF227</f>
        <v>公園整備</v>
      </c>
      <c r="AG283" s="31" t="str">
        <f>AG227</f>
        <v>学校教育の充実</v>
      </c>
      <c r="AH283" s="31" t="str">
        <f>AH227</f>
        <v>社会教育・生涯学習の充実</v>
      </c>
      <c r="AI283" s="31" t="str">
        <f>AI227</f>
        <v>文化・芸術の振興</v>
      </c>
      <c r="AJ283" s="31" t="str">
        <f>AJ227</f>
        <v>スポーツやレクリエーションの推進</v>
      </c>
      <c r="AK283" s="31" t="str">
        <f>AK227</f>
        <v>若者の県内定着</v>
      </c>
      <c r="AL283" s="31" t="str">
        <f>AL227</f>
        <v>県外からの移住・定住の推進</v>
      </c>
      <c r="AM283" s="29" t="str">
        <f>AM227</f>
        <v>無回答</v>
      </c>
      <c r="AN283" s="51" t="s">
        <v>4</v>
      </c>
    </row>
    <row r="284" spans="1:40" x14ac:dyDescent="0.15">
      <c r="A284" s="12" t="str">
        <f>'[1]問10-2M（表）'!A284</f>
        <v>全体(n = 1566 )　　</v>
      </c>
      <c r="B284" s="64">
        <v>1566</v>
      </c>
      <c r="C284" s="67">
        <v>590</v>
      </c>
      <c r="D284" s="66">
        <v>162</v>
      </c>
      <c r="E284" s="66">
        <v>81</v>
      </c>
      <c r="F284" s="66">
        <v>137</v>
      </c>
      <c r="G284" s="66">
        <v>113</v>
      </c>
      <c r="H284" s="66">
        <v>178</v>
      </c>
      <c r="I284" s="66">
        <v>73</v>
      </c>
      <c r="J284" s="66">
        <v>395</v>
      </c>
      <c r="K284" s="66">
        <v>75</v>
      </c>
      <c r="L284" s="66">
        <v>64</v>
      </c>
      <c r="M284" s="66">
        <v>19</v>
      </c>
      <c r="N284" s="66">
        <v>534</v>
      </c>
      <c r="O284" s="66">
        <v>136</v>
      </c>
      <c r="P284" s="66">
        <v>252</v>
      </c>
      <c r="Q284" s="66">
        <v>330</v>
      </c>
      <c r="R284" s="66">
        <v>201</v>
      </c>
      <c r="S284" s="66">
        <v>180</v>
      </c>
      <c r="T284" s="66">
        <v>77</v>
      </c>
      <c r="U284" s="66">
        <v>149</v>
      </c>
      <c r="V284" s="66">
        <v>187</v>
      </c>
      <c r="W284" s="66">
        <v>114</v>
      </c>
      <c r="X284" s="66">
        <v>131</v>
      </c>
      <c r="Y284" s="66">
        <v>94</v>
      </c>
      <c r="Z284" s="66">
        <v>100</v>
      </c>
      <c r="AA284" s="66">
        <v>47</v>
      </c>
      <c r="AB284" s="66">
        <v>217</v>
      </c>
      <c r="AC284" s="66">
        <v>182</v>
      </c>
      <c r="AD284" s="66">
        <v>117</v>
      </c>
      <c r="AE284" s="66">
        <v>271</v>
      </c>
      <c r="AF284" s="66">
        <v>92</v>
      </c>
      <c r="AG284" s="66">
        <v>308</v>
      </c>
      <c r="AH284" s="66">
        <v>61</v>
      </c>
      <c r="AI284" s="66">
        <v>77</v>
      </c>
      <c r="AJ284" s="66">
        <v>54</v>
      </c>
      <c r="AK284" s="66">
        <v>301</v>
      </c>
      <c r="AL284" s="66">
        <v>138</v>
      </c>
      <c r="AM284" s="65">
        <v>122</v>
      </c>
      <c r="AN284" s="51">
        <f>SUM(C284:AM284)</f>
        <v>6359</v>
      </c>
    </row>
    <row r="285" spans="1:40" x14ac:dyDescent="0.15">
      <c r="A285" s="6"/>
      <c r="B285" s="60">
        <v>100</v>
      </c>
      <c r="C285" s="59">
        <v>37.700000000000003</v>
      </c>
      <c r="D285" s="58">
        <v>10.3</v>
      </c>
      <c r="E285" s="58">
        <v>5.2</v>
      </c>
      <c r="F285" s="58">
        <v>8.6999999999999993</v>
      </c>
      <c r="G285" s="58">
        <v>7.2</v>
      </c>
      <c r="H285" s="58">
        <v>11.4</v>
      </c>
      <c r="I285" s="58">
        <v>4.7</v>
      </c>
      <c r="J285" s="58">
        <v>25.2</v>
      </c>
      <c r="K285" s="58">
        <v>4.8</v>
      </c>
      <c r="L285" s="58">
        <v>4.0999999999999996</v>
      </c>
      <c r="M285" s="58">
        <v>1.2</v>
      </c>
      <c r="N285" s="58">
        <v>34.1</v>
      </c>
      <c r="O285" s="58">
        <v>8.6999999999999993</v>
      </c>
      <c r="P285" s="58">
        <v>16.100000000000001</v>
      </c>
      <c r="Q285" s="58">
        <v>21.1</v>
      </c>
      <c r="R285" s="58">
        <v>12.8</v>
      </c>
      <c r="S285" s="58">
        <v>11.5</v>
      </c>
      <c r="T285" s="58">
        <v>4.9000000000000004</v>
      </c>
      <c r="U285" s="58">
        <v>9.5</v>
      </c>
      <c r="V285" s="58">
        <v>11.9</v>
      </c>
      <c r="W285" s="58">
        <v>7.3</v>
      </c>
      <c r="X285" s="58">
        <v>8.4</v>
      </c>
      <c r="Y285" s="58">
        <v>6</v>
      </c>
      <c r="Z285" s="58">
        <v>6.4</v>
      </c>
      <c r="AA285" s="58">
        <v>3</v>
      </c>
      <c r="AB285" s="58">
        <v>13.9</v>
      </c>
      <c r="AC285" s="58">
        <v>11.6</v>
      </c>
      <c r="AD285" s="58">
        <v>7.5</v>
      </c>
      <c r="AE285" s="58">
        <v>17.3</v>
      </c>
      <c r="AF285" s="58">
        <v>5.9</v>
      </c>
      <c r="AG285" s="58">
        <v>19.7</v>
      </c>
      <c r="AH285" s="58">
        <v>3.9</v>
      </c>
      <c r="AI285" s="58">
        <v>4.9000000000000004</v>
      </c>
      <c r="AJ285" s="58">
        <v>3.4</v>
      </c>
      <c r="AK285" s="58">
        <v>19.2</v>
      </c>
      <c r="AL285" s="58">
        <v>8.8000000000000007</v>
      </c>
      <c r="AM285" s="57">
        <v>7.8</v>
      </c>
      <c r="AN285" s="45"/>
    </row>
    <row r="286" spans="1:40" x14ac:dyDescent="0.15">
      <c r="A286" s="12" t="str">
        <f>'[1]問10-2M（表）'!A286</f>
        <v>関心がある(n = 194 )　　</v>
      </c>
      <c r="B286" s="64">
        <v>194</v>
      </c>
      <c r="C286" s="63">
        <v>96</v>
      </c>
      <c r="D286" s="62">
        <v>26</v>
      </c>
      <c r="E286" s="62">
        <v>8</v>
      </c>
      <c r="F286" s="62">
        <v>19</v>
      </c>
      <c r="G286" s="62">
        <v>15</v>
      </c>
      <c r="H286" s="62">
        <v>23</v>
      </c>
      <c r="I286" s="62">
        <v>17</v>
      </c>
      <c r="J286" s="62">
        <v>53</v>
      </c>
      <c r="K286" s="62">
        <v>10</v>
      </c>
      <c r="L286" s="62">
        <v>6</v>
      </c>
      <c r="M286" s="62">
        <v>4</v>
      </c>
      <c r="N286" s="62">
        <v>70</v>
      </c>
      <c r="O286" s="62">
        <v>18</v>
      </c>
      <c r="P286" s="62">
        <v>35</v>
      </c>
      <c r="Q286" s="62">
        <v>30</v>
      </c>
      <c r="R286" s="62">
        <v>31</v>
      </c>
      <c r="S286" s="62">
        <v>27</v>
      </c>
      <c r="T286" s="62">
        <v>14</v>
      </c>
      <c r="U286" s="62">
        <v>18</v>
      </c>
      <c r="V286" s="62">
        <v>22</v>
      </c>
      <c r="W286" s="62">
        <v>12</v>
      </c>
      <c r="X286" s="62">
        <v>16</v>
      </c>
      <c r="Y286" s="62">
        <v>9</v>
      </c>
      <c r="Z286" s="62">
        <v>13</v>
      </c>
      <c r="AA286" s="62">
        <v>6</v>
      </c>
      <c r="AB286" s="62">
        <v>29</v>
      </c>
      <c r="AC286" s="62">
        <v>31</v>
      </c>
      <c r="AD286" s="62">
        <v>11</v>
      </c>
      <c r="AE286" s="62">
        <v>33</v>
      </c>
      <c r="AF286" s="62">
        <v>8</v>
      </c>
      <c r="AG286" s="62">
        <v>40</v>
      </c>
      <c r="AH286" s="62">
        <v>9</v>
      </c>
      <c r="AI286" s="62">
        <v>13</v>
      </c>
      <c r="AJ286" s="62">
        <v>8</v>
      </c>
      <c r="AK286" s="62">
        <v>44</v>
      </c>
      <c r="AL286" s="62">
        <v>23</v>
      </c>
      <c r="AM286" s="61">
        <v>10</v>
      </c>
      <c r="AN286" s="51">
        <f>SUM(C286:AM286)</f>
        <v>857</v>
      </c>
    </row>
    <row r="287" spans="1:40" x14ac:dyDescent="0.15">
      <c r="A287" s="6"/>
      <c r="B287" s="60">
        <v>100</v>
      </c>
      <c r="C287" s="59">
        <v>49.5</v>
      </c>
      <c r="D287" s="58">
        <v>13.4</v>
      </c>
      <c r="E287" s="58">
        <v>4.0999999999999996</v>
      </c>
      <c r="F287" s="58">
        <v>9.8000000000000007</v>
      </c>
      <c r="G287" s="58">
        <v>7.7</v>
      </c>
      <c r="H287" s="58">
        <v>11.9</v>
      </c>
      <c r="I287" s="58">
        <v>8.8000000000000007</v>
      </c>
      <c r="J287" s="58">
        <v>27.3</v>
      </c>
      <c r="K287" s="58">
        <v>5.2</v>
      </c>
      <c r="L287" s="58">
        <v>3.1</v>
      </c>
      <c r="M287" s="58">
        <v>2.1</v>
      </c>
      <c r="N287" s="58">
        <v>36.1</v>
      </c>
      <c r="O287" s="58">
        <v>9.3000000000000007</v>
      </c>
      <c r="P287" s="58">
        <v>18</v>
      </c>
      <c r="Q287" s="58">
        <v>15.5</v>
      </c>
      <c r="R287" s="58">
        <v>16</v>
      </c>
      <c r="S287" s="58">
        <v>13.9</v>
      </c>
      <c r="T287" s="58">
        <v>7.2</v>
      </c>
      <c r="U287" s="58">
        <v>9.3000000000000007</v>
      </c>
      <c r="V287" s="58">
        <v>11.3</v>
      </c>
      <c r="W287" s="58">
        <v>6.2</v>
      </c>
      <c r="X287" s="58">
        <v>8.1999999999999993</v>
      </c>
      <c r="Y287" s="58">
        <v>4.5999999999999996</v>
      </c>
      <c r="Z287" s="58">
        <v>6.7</v>
      </c>
      <c r="AA287" s="58">
        <v>3.1</v>
      </c>
      <c r="AB287" s="58">
        <v>14.9</v>
      </c>
      <c r="AC287" s="58">
        <v>16</v>
      </c>
      <c r="AD287" s="58">
        <v>5.7</v>
      </c>
      <c r="AE287" s="58">
        <v>17</v>
      </c>
      <c r="AF287" s="58">
        <v>4.0999999999999996</v>
      </c>
      <c r="AG287" s="58">
        <v>20.6</v>
      </c>
      <c r="AH287" s="58">
        <v>4.5999999999999996</v>
      </c>
      <c r="AI287" s="58">
        <v>6.7</v>
      </c>
      <c r="AJ287" s="58">
        <v>4.0999999999999996</v>
      </c>
      <c r="AK287" s="58">
        <v>22.7</v>
      </c>
      <c r="AL287" s="58">
        <v>11.9</v>
      </c>
      <c r="AM287" s="57">
        <v>5.2</v>
      </c>
      <c r="AN287" s="45"/>
    </row>
    <row r="288" spans="1:40" x14ac:dyDescent="0.15">
      <c r="A288" s="12" t="str">
        <f>'[1]問10-2M（表）'!A288</f>
        <v>どちらかとえいば関心がある(n = 609 )　　</v>
      </c>
      <c r="B288" s="64">
        <v>609</v>
      </c>
      <c r="C288" s="63">
        <v>228</v>
      </c>
      <c r="D288" s="62">
        <v>68</v>
      </c>
      <c r="E288" s="62">
        <v>35</v>
      </c>
      <c r="F288" s="62">
        <v>50</v>
      </c>
      <c r="G288" s="62">
        <v>51</v>
      </c>
      <c r="H288" s="62">
        <v>85</v>
      </c>
      <c r="I288" s="62">
        <v>30</v>
      </c>
      <c r="J288" s="62">
        <v>164</v>
      </c>
      <c r="K288" s="62">
        <v>30</v>
      </c>
      <c r="L288" s="62">
        <v>23</v>
      </c>
      <c r="M288" s="62">
        <v>10</v>
      </c>
      <c r="N288" s="62">
        <v>223</v>
      </c>
      <c r="O288" s="62">
        <v>56</v>
      </c>
      <c r="P288" s="62">
        <v>101</v>
      </c>
      <c r="Q288" s="62">
        <v>136</v>
      </c>
      <c r="R288" s="62">
        <v>76</v>
      </c>
      <c r="S288" s="62">
        <v>68</v>
      </c>
      <c r="T288" s="62">
        <v>31</v>
      </c>
      <c r="U288" s="62">
        <v>66</v>
      </c>
      <c r="V288" s="62">
        <v>75</v>
      </c>
      <c r="W288" s="62">
        <v>43</v>
      </c>
      <c r="X288" s="62">
        <v>51</v>
      </c>
      <c r="Y288" s="62">
        <v>37</v>
      </c>
      <c r="Z288" s="62">
        <v>51</v>
      </c>
      <c r="AA288" s="62">
        <v>20</v>
      </c>
      <c r="AB288" s="62">
        <v>83</v>
      </c>
      <c r="AC288" s="62">
        <v>74</v>
      </c>
      <c r="AD288" s="62">
        <v>50</v>
      </c>
      <c r="AE288" s="62">
        <v>115</v>
      </c>
      <c r="AF288" s="62">
        <v>37</v>
      </c>
      <c r="AG288" s="62">
        <v>129</v>
      </c>
      <c r="AH288" s="62">
        <v>25</v>
      </c>
      <c r="AI288" s="62">
        <v>30</v>
      </c>
      <c r="AJ288" s="62">
        <v>20</v>
      </c>
      <c r="AK288" s="62">
        <v>131</v>
      </c>
      <c r="AL288" s="62">
        <v>53</v>
      </c>
      <c r="AM288" s="61">
        <v>34</v>
      </c>
      <c r="AN288" s="51">
        <f>SUM(C288:AM288)</f>
        <v>2589</v>
      </c>
    </row>
    <row r="289" spans="1:43" x14ac:dyDescent="0.15">
      <c r="A289" s="6"/>
      <c r="B289" s="60">
        <v>100</v>
      </c>
      <c r="C289" s="59">
        <v>37.4</v>
      </c>
      <c r="D289" s="58">
        <v>11.2</v>
      </c>
      <c r="E289" s="58">
        <v>5.7</v>
      </c>
      <c r="F289" s="58">
        <v>8.1999999999999993</v>
      </c>
      <c r="G289" s="58">
        <v>8.4</v>
      </c>
      <c r="H289" s="58">
        <v>14</v>
      </c>
      <c r="I289" s="58">
        <v>4.9000000000000004</v>
      </c>
      <c r="J289" s="58">
        <v>26.9</v>
      </c>
      <c r="K289" s="58">
        <v>4.9000000000000004</v>
      </c>
      <c r="L289" s="58">
        <v>3.8</v>
      </c>
      <c r="M289" s="58">
        <v>1.6</v>
      </c>
      <c r="N289" s="58">
        <v>36.6</v>
      </c>
      <c r="O289" s="58">
        <v>9.1999999999999993</v>
      </c>
      <c r="P289" s="58">
        <v>16.600000000000001</v>
      </c>
      <c r="Q289" s="58">
        <v>22.3</v>
      </c>
      <c r="R289" s="58">
        <v>12.5</v>
      </c>
      <c r="S289" s="58">
        <v>11.2</v>
      </c>
      <c r="T289" s="58">
        <v>5.0999999999999996</v>
      </c>
      <c r="U289" s="58">
        <v>10.8</v>
      </c>
      <c r="V289" s="58">
        <v>12.3</v>
      </c>
      <c r="W289" s="58">
        <v>7.1</v>
      </c>
      <c r="X289" s="58">
        <v>8.4</v>
      </c>
      <c r="Y289" s="58">
        <v>6.1</v>
      </c>
      <c r="Z289" s="58">
        <v>8.4</v>
      </c>
      <c r="AA289" s="58">
        <v>3.3</v>
      </c>
      <c r="AB289" s="58">
        <v>13.6</v>
      </c>
      <c r="AC289" s="58">
        <v>12.2</v>
      </c>
      <c r="AD289" s="58">
        <v>8.1999999999999993</v>
      </c>
      <c r="AE289" s="58">
        <v>18.899999999999999</v>
      </c>
      <c r="AF289" s="58">
        <v>6.1</v>
      </c>
      <c r="AG289" s="58">
        <v>21.2</v>
      </c>
      <c r="AH289" s="58">
        <v>4.0999999999999996</v>
      </c>
      <c r="AI289" s="58">
        <v>4.9000000000000004</v>
      </c>
      <c r="AJ289" s="58">
        <v>3.3</v>
      </c>
      <c r="AK289" s="58">
        <v>21.5</v>
      </c>
      <c r="AL289" s="58">
        <v>8.6999999999999993</v>
      </c>
      <c r="AM289" s="57">
        <v>5.6</v>
      </c>
      <c r="AN289" s="45"/>
    </row>
    <row r="290" spans="1:43" x14ac:dyDescent="0.15">
      <c r="A290" s="12" t="str">
        <f>'[1]問10-2M（表）'!A290</f>
        <v>どちらかとえいば関心がない(n = 482 )　　</v>
      </c>
      <c r="B290" s="64">
        <v>482</v>
      </c>
      <c r="C290" s="63">
        <v>182</v>
      </c>
      <c r="D290" s="62">
        <v>47</v>
      </c>
      <c r="E290" s="62">
        <v>22</v>
      </c>
      <c r="F290" s="62">
        <v>51</v>
      </c>
      <c r="G290" s="62">
        <v>30</v>
      </c>
      <c r="H290" s="62">
        <v>42</v>
      </c>
      <c r="I290" s="62">
        <v>17</v>
      </c>
      <c r="J290" s="62">
        <v>124</v>
      </c>
      <c r="K290" s="62">
        <v>26</v>
      </c>
      <c r="L290" s="62">
        <v>25</v>
      </c>
      <c r="M290" s="62">
        <v>2</v>
      </c>
      <c r="N290" s="62">
        <v>161</v>
      </c>
      <c r="O290" s="62">
        <v>30</v>
      </c>
      <c r="P290" s="62">
        <v>76</v>
      </c>
      <c r="Q290" s="62">
        <v>98</v>
      </c>
      <c r="R290" s="62">
        <v>60</v>
      </c>
      <c r="S290" s="62">
        <v>60</v>
      </c>
      <c r="T290" s="62">
        <v>22</v>
      </c>
      <c r="U290" s="62">
        <v>38</v>
      </c>
      <c r="V290" s="62">
        <v>59</v>
      </c>
      <c r="W290" s="62">
        <v>40</v>
      </c>
      <c r="X290" s="62">
        <v>44</v>
      </c>
      <c r="Y290" s="62">
        <v>34</v>
      </c>
      <c r="Z290" s="62">
        <v>30</v>
      </c>
      <c r="AA290" s="62">
        <v>15</v>
      </c>
      <c r="AB290" s="62">
        <v>76</v>
      </c>
      <c r="AC290" s="62">
        <v>49</v>
      </c>
      <c r="AD290" s="62">
        <v>41</v>
      </c>
      <c r="AE290" s="62">
        <v>80</v>
      </c>
      <c r="AF290" s="62">
        <v>30</v>
      </c>
      <c r="AG290" s="62">
        <v>98</v>
      </c>
      <c r="AH290" s="62">
        <v>17</v>
      </c>
      <c r="AI290" s="62">
        <v>25</v>
      </c>
      <c r="AJ290" s="62">
        <v>16</v>
      </c>
      <c r="AK290" s="62">
        <v>80</v>
      </c>
      <c r="AL290" s="62">
        <v>39</v>
      </c>
      <c r="AM290" s="61">
        <v>36</v>
      </c>
      <c r="AN290" s="51">
        <f>SUM(C290:AM290)</f>
        <v>1922</v>
      </c>
    </row>
    <row r="291" spans="1:43" x14ac:dyDescent="0.15">
      <c r="A291" s="6"/>
      <c r="B291" s="60">
        <v>100</v>
      </c>
      <c r="C291" s="59">
        <v>37.799999999999997</v>
      </c>
      <c r="D291" s="58">
        <v>9.8000000000000007</v>
      </c>
      <c r="E291" s="58">
        <v>4.5999999999999996</v>
      </c>
      <c r="F291" s="58">
        <v>10.6</v>
      </c>
      <c r="G291" s="58">
        <v>6.2</v>
      </c>
      <c r="H291" s="58">
        <v>8.6999999999999993</v>
      </c>
      <c r="I291" s="58">
        <v>3.5</v>
      </c>
      <c r="J291" s="58">
        <v>25.7</v>
      </c>
      <c r="K291" s="58">
        <v>5.4</v>
      </c>
      <c r="L291" s="58">
        <v>5.2</v>
      </c>
      <c r="M291" s="58">
        <v>0.4</v>
      </c>
      <c r="N291" s="58">
        <v>33.4</v>
      </c>
      <c r="O291" s="58">
        <v>6.2</v>
      </c>
      <c r="P291" s="58">
        <v>15.8</v>
      </c>
      <c r="Q291" s="58">
        <v>20.3</v>
      </c>
      <c r="R291" s="58">
        <v>12.4</v>
      </c>
      <c r="S291" s="58">
        <v>12.4</v>
      </c>
      <c r="T291" s="58">
        <v>4.5999999999999996</v>
      </c>
      <c r="U291" s="58">
        <v>7.9</v>
      </c>
      <c r="V291" s="58">
        <v>12.2</v>
      </c>
      <c r="W291" s="58">
        <v>8.3000000000000007</v>
      </c>
      <c r="X291" s="58">
        <v>9.1</v>
      </c>
      <c r="Y291" s="58">
        <v>7.1</v>
      </c>
      <c r="Z291" s="58">
        <v>6.2</v>
      </c>
      <c r="AA291" s="58">
        <v>3.1</v>
      </c>
      <c r="AB291" s="58">
        <v>15.8</v>
      </c>
      <c r="AC291" s="58">
        <v>10.199999999999999</v>
      </c>
      <c r="AD291" s="58">
        <v>8.5</v>
      </c>
      <c r="AE291" s="58">
        <v>16.600000000000001</v>
      </c>
      <c r="AF291" s="58">
        <v>6.2</v>
      </c>
      <c r="AG291" s="58">
        <v>20.3</v>
      </c>
      <c r="AH291" s="58">
        <v>3.5</v>
      </c>
      <c r="AI291" s="58">
        <v>5.2</v>
      </c>
      <c r="AJ291" s="58">
        <v>3.3</v>
      </c>
      <c r="AK291" s="58">
        <v>16.600000000000001</v>
      </c>
      <c r="AL291" s="58">
        <v>8.1</v>
      </c>
      <c r="AM291" s="57">
        <v>7.5</v>
      </c>
      <c r="AN291" s="45"/>
    </row>
    <row r="292" spans="1:43" x14ac:dyDescent="0.15">
      <c r="A292" s="12" t="str">
        <f>'[1]問10-2M（表）'!A292</f>
        <v>関心がない(n = 115 )　　</v>
      </c>
      <c r="B292" s="64">
        <v>115</v>
      </c>
      <c r="C292" s="63">
        <v>30</v>
      </c>
      <c r="D292" s="62">
        <v>12</v>
      </c>
      <c r="E292" s="62">
        <v>9</v>
      </c>
      <c r="F292" s="62">
        <v>5</v>
      </c>
      <c r="G292" s="62">
        <v>7</v>
      </c>
      <c r="H292" s="62">
        <v>11</v>
      </c>
      <c r="I292" s="62">
        <v>1</v>
      </c>
      <c r="J292" s="62">
        <v>19</v>
      </c>
      <c r="K292" s="62">
        <v>4</v>
      </c>
      <c r="L292" s="62">
        <v>2</v>
      </c>
      <c r="M292" s="62">
        <v>0</v>
      </c>
      <c r="N292" s="62">
        <v>33</v>
      </c>
      <c r="O292" s="62">
        <v>12</v>
      </c>
      <c r="P292" s="62">
        <v>16</v>
      </c>
      <c r="Q292" s="62">
        <v>30</v>
      </c>
      <c r="R292" s="62">
        <v>18</v>
      </c>
      <c r="S292" s="62">
        <v>14</v>
      </c>
      <c r="T292" s="62">
        <v>6</v>
      </c>
      <c r="U292" s="62">
        <v>13</v>
      </c>
      <c r="V292" s="62">
        <v>10</v>
      </c>
      <c r="W292" s="62">
        <v>5</v>
      </c>
      <c r="X292" s="62">
        <v>8</v>
      </c>
      <c r="Y292" s="62">
        <v>6</v>
      </c>
      <c r="Z292" s="62">
        <v>0</v>
      </c>
      <c r="AA292" s="62">
        <v>1</v>
      </c>
      <c r="AB292" s="62">
        <v>13</v>
      </c>
      <c r="AC292" s="62">
        <v>8</v>
      </c>
      <c r="AD292" s="62">
        <v>5</v>
      </c>
      <c r="AE292" s="62">
        <v>19</v>
      </c>
      <c r="AF292" s="62">
        <v>5</v>
      </c>
      <c r="AG292" s="62">
        <v>19</v>
      </c>
      <c r="AH292" s="62">
        <v>5</v>
      </c>
      <c r="AI292" s="62">
        <v>7</v>
      </c>
      <c r="AJ292" s="62">
        <v>7</v>
      </c>
      <c r="AK292" s="62">
        <v>30</v>
      </c>
      <c r="AL292" s="62">
        <v>17</v>
      </c>
      <c r="AM292" s="61">
        <v>10</v>
      </c>
      <c r="AN292" s="51">
        <f>SUM(C292:AM292)</f>
        <v>417</v>
      </c>
    </row>
    <row r="293" spans="1:43" x14ac:dyDescent="0.15">
      <c r="A293" s="6"/>
      <c r="B293" s="60">
        <v>100</v>
      </c>
      <c r="C293" s="59">
        <v>26.1</v>
      </c>
      <c r="D293" s="58">
        <v>10.4</v>
      </c>
      <c r="E293" s="58">
        <v>7.8</v>
      </c>
      <c r="F293" s="58">
        <v>4.3</v>
      </c>
      <c r="G293" s="58">
        <v>6.1</v>
      </c>
      <c r="H293" s="58">
        <v>9.6</v>
      </c>
      <c r="I293" s="58">
        <v>0.9</v>
      </c>
      <c r="J293" s="58">
        <v>16.5</v>
      </c>
      <c r="K293" s="58">
        <v>3.5</v>
      </c>
      <c r="L293" s="58">
        <v>1.7</v>
      </c>
      <c r="M293" s="58">
        <v>0</v>
      </c>
      <c r="N293" s="58">
        <v>28.7</v>
      </c>
      <c r="O293" s="58">
        <v>10.4</v>
      </c>
      <c r="P293" s="58">
        <v>13.9</v>
      </c>
      <c r="Q293" s="58">
        <v>26.1</v>
      </c>
      <c r="R293" s="58">
        <v>15.7</v>
      </c>
      <c r="S293" s="58">
        <v>12.2</v>
      </c>
      <c r="T293" s="58">
        <v>5.2</v>
      </c>
      <c r="U293" s="58">
        <v>11.3</v>
      </c>
      <c r="V293" s="58">
        <v>8.6999999999999993</v>
      </c>
      <c r="W293" s="58">
        <v>4.3</v>
      </c>
      <c r="X293" s="58">
        <v>7</v>
      </c>
      <c r="Y293" s="58">
        <v>5.2</v>
      </c>
      <c r="Z293" s="58">
        <v>0</v>
      </c>
      <c r="AA293" s="58">
        <v>0.9</v>
      </c>
      <c r="AB293" s="58">
        <v>11.3</v>
      </c>
      <c r="AC293" s="58">
        <v>7</v>
      </c>
      <c r="AD293" s="58">
        <v>4.3</v>
      </c>
      <c r="AE293" s="58">
        <v>16.5</v>
      </c>
      <c r="AF293" s="58">
        <v>4.3</v>
      </c>
      <c r="AG293" s="58">
        <v>16.5</v>
      </c>
      <c r="AH293" s="58">
        <v>4.3</v>
      </c>
      <c r="AI293" s="58">
        <v>6.1</v>
      </c>
      <c r="AJ293" s="58">
        <v>6.1</v>
      </c>
      <c r="AK293" s="58">
        <v>26.1</v>
      </c>
      <c r="AL293" s="58">
        <v>14.8</v>
      </c>
      <c r="AM293" s="57">
        <v>8.6999999999999993</v>
      </c>
      <c r="AN293" s="45"/>
    </row>
    <row r="294" spans="1:43" x14ac:dyDescent="0.15">
      <c r="A294" s="12" t="str">
        <f>'[1]問10-2M（表）'!A294</f>
        <v>わからない(n = 149 )　　</v>
      </c>
      <c r="B294" s="64">
        <v>149</v>
      </c>
      <c r="C294" s="63">
        <v>49</v>
      </c>
      <c r="D294" s="62">
        <v>7</v>
      </c>
      <c r="E294" s="62">
        <v>5</v>
      </c>
      <c r="F294" s="62">
        <v>9</v>
      </c>
      <c r="G294" s="62">
        <v>10</v>
      </c>
      <c r="H294" s="62">
        <v>16</v>
      </c>
      <c r="I294" s="62">
        <v>7</v>
      </c>
      <c r="J294" s="62">
        <v>31</v>
      </c>
      <c r="K294" s="62">
        <v>4</v>
      </c>
      <c r="L294" s="62">
        <v>6</v>
      </c>
      <c r="M294" s="62">
        <v>3</v>
      </c>
      <c r="N294" s="62">
        <v>43</v>
      </c>
      <c r="O294" s="62">
        <v>18</v>
      </c>
      <c r="P294" s="62">
        <v>22</v>
      </c>
      <c r="Q294" s="62">
        <v>33</v>
      </c>
      <c r="R294" s="62">
        <v>14</v>
      </c>
      <c r="S294" s="62">
        <v>9</v>
      </c>
      <c r="T294" s="62">
        <v>4</v>
      </c>
      <c r="U294" s="62">
        <v>13</v>
      </c>
      <c r="V294" s="62">
        <v>21</v>
      </c>
      <c r="W294" s="62">
        <v>13</v>
      </c>
      <c r="X294" s="62">
        <v>12</v>
      </c>
      <c r="Y294" s="62">
        <v>7</v>
      </c>
      <c r="Z294" s="62">
        <v>5</v>
      </c>
      <c r="AA294" s="62">
        <v>5</v>
      </c>
      <c r="AB294" s="62">
        <v>13</v>
      </c>
      <c r="AC294" s="62">
        <v>19</v>
      </c>
      <c r="AD294" s="62">
        <v>9</v>
      </c>
      <c r="AE294" s="62">
        <v>22</v>
      </c>
      <c r="AF294" s="62">
        <v>11</v>
      </c>
      <c r="AG294" s="62">
        <v>21</v>
      </c>
      <c r="AH294" s="62">
        <v>5</v>
      </c>
      <c r="AI294" s="62">
        <v>1</v>
      </c>
      <c r="AJ294" s="62">
        <v>3</v>
      </c>
      <c r="AK294" s="62">
        <v>13</v>
      </c>
      <c r="AL294" s="62">
        <v>6</v>
      </c>
      <c r="AM294" s="61">
        <v>27</v>
      </c>
      <c r="AN294" s="51">
        <f>SUM(C294:AM294)</f>
        <v>516</v>
      </c>
    </row>
    <row r="295" spans="1:43" x14ac:dyDescent="0.15">
      <c r="A295" s="6"/>
      <c r="B295" s="60">
        <v>100</v>
      </c>
      <c r="C295" s="59">
        <v>32.9</v>
      </c>
      <c r="D295" s="58">
        <v>4.7</v>
      </c>
      <c r="E295" s="58">
        <v>3.4</v>
      </c>
      <c r="F295" s="58">
        <v>6</v>
      </c>
      <c r="G295" s="58">
        <v>6.7</v>
      </c>
      <c r="H295" s="58">
        <v>10.7</v>
      </c>
      <c r="I295" s="58">
        <v>4.7</v>
      </c>
      <c r="J295" s="58">
        <v>20.8</v>
      </c>
      <c r="K295" s="58">
        <v>2.7</v>
      </c>
      <c r="L295" s="58">
        <v>4</v>
      </c>
      <c r="M295" s="58">
        <v>2</v>
      </c>
      <c r="N295" s="58">
        <v>28.9</v>
      </c>
      <c r="O295" s="58">
        <v>12.1</v>
      </c>
      <c r="P295" s="58">
        <v>14.8</v>
      </c>
      <c r="Q295" s="58">
        <v>22.1</v>
      </c>
      <c r="R295" s="58">
        <v>9.4</v>
      </c>
      <c r="S295" s="58">
        <v>6</v>
      </c>
      <c r="T295" s="58">
        <v>2.7</v>
      </c>
      <c r="U295" s="58">
        <v>8.6999999999999993</v>
      </c>
      <c r="V295" s="58">
        <v>14.1</v>
      </c>
      <c r="W295" s="58">
        <v>8.6999999999999993</v>
      </c>
      <c r="X295" s="58">
        <v>8.1</v>
      </c>
      <c r="Y295" s="58">
        <v>4.7</v>
      </c>
      <c r="Z295" s="58">
        <v>3.4</v>
      </c>
      <c r="AA295" s="58">
        <v>3.4</v>
      </c>
      <c r="AB295" s="58">
        <v>8.6999999999999993</v>
      </c>
      <c r="AC295" s="58">
        <v>12.8</v>
      </c>
      <c r="AD295" s="58">
        <v>6</v>
      </c>
      <c r="AE295" s="58">
        <v>14.8</v>
      </c>
      <c r="AF295" s="58">
        <v>7.4</v>
      </c>
      <c r="AG295" s="58">
        <v>14.1</v>
      </c>
      <c r="AH295" s="58">
        <v>3.4</v>
      </c>
      <c r="AI295" s="58">
        <v>0.7</v>
      </c>
      <c r="AJ295" s="58">
        <v>2</v>
      </c>
      <c r="AK295" s="58">
        <v>8.6999999999999993</v>
      </c>
      <c r="AL295" s="58">
        <v>4</v>
      </c>
      <c r="AM295" s="57">
        <v>18.100000000000001</v>
      </c>
      <c r="AN295" s="50"/>
    </row>
    <row r="296" spans="1:43" s="55" customFormat="1" x14ac:dyDescent="0.15">
      <c r="A296" s="56"/>
      <c r="B296" s="47"/>
      <c r="C296" s="47">
        <v>12</v>
      </c>
      <c r="D296" s="47">
        <v>24</v>
      </c>
      <c r="E296" s="47">
        <v>31</v>
      </c>
      <c r="F296" s="47">
        <v>29</v>
      </c>
      <c r="G296" s="47">
        <v>22</v>
      </c>
      <c r="H296" s="47">
        <v>16</v>
      </c>
      <c r="I296" s="47">
        <v>23</v>
      </c>
      <c r="J296" s="47">
        <v>6</v>
      </c>
      <c r="K296" s="47">
        <v>26</v>
      </c>
      <c r="L296" s="47">
        <v>27</v>
      </c>
      <c r="M296" s="47">
        <v>36</v>
      </c>
      <c r="N296" s="47">
        <v>3</v>
      </c>
      <c r="O296" s="47">
        <v>19</v>
      </c>
      <c r="P296" s="47">
        <v>4</v>
      </c>
      <c r="Q296" s="47">
        <v>1</v>
      </c>
      <c r="R296" s="47">
        <v>8</v>
      </c>
      <c r="S296" s="47">
        <v>10</v>
      </c>
      <c r="T296" s="47">
        <v>20</v>
      </c>
      <c r="U296" s="47">
        <v>9</v>
      </c>
      <c r="V296" s="47">
        <v>5</v>
      </c>
      <c r="W296" s="47">
        <v>15</v>
      </c>
      <c r="X296" s="47">
        <v>14</v>
      </c>
      <c r="Y296" s="47">
        <v>18</v>
      </c>
      <c r="Z296" s="47">
        <v>21</v>
      </c>
      <c r="AA296" s="47">
        <v>33</v>
      </c>
      <c r="AB296" s="47">
        <v>17</v>
      </c>
      <c r="AC296" s="47">
        <v>34</v>
      </c>
      <c r="AD296" s="47">
        <v>35</v>
      </c>
      <c r="AE296" s="47">
        <v>7</v>
      </c>
      <c r="AF296" s="47">
        <v>32</v>
      </c>
      <c r="AG296" s="47">
        <v>11</v>
      </c>
      <c r="AH296" s="47">
        <v>25</v>
      </c>
      <c r="AI296" s="47">
        <v>30</v>
      </c>
      <c r="AJ296" s="47">
        <v>28</v>
      </c>
      <c r="AK296" s="47">
        <v>2</v>
      </c>
      <c r="AL296" s="47">
        <v>13</v>
      </c>
      <c r="AM296" s="47">
        <v>37</v>
      </c>
      <c r="AN296" s="47"/>
      <c r="AO296" s="47"/>
      <c r="AP296" s="47"/>
      <c r="AQ296" s="47"/>
    </row>
    <row r="297" spans="1:43" ht="13.5" customHeight="1" x14ac:dyDescent="0.15">
      <c r="A297" s="42" t="s">
        <v>2</v>
      </c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N297" s="45"/>
    </row>
    <row r="298" spans="1:43" x14ac:dyDescent="0.15">
      <c r="A298" s="40" t="s">
        <v>44</v>
      </c>
      <c r="B298" s="54"/>
      <c r="C298" s="47">
        <v>1</v>
      </c>
      <c r="D298" s="47">
        <v>2</v>
      </c>
      <c r="E298" s="47">
        <v>3</v>
      </c>
      <c r="F298" s="47">
        <v>4</v>
      </c>
      <c r="G298" s="47">
        <v>5</v>
      </c>
      <c r="H298" s="47">
        <v>6</v>
      </c>
      <c r="I298" s="47">
        <v>7</v>
      </c>
      <c r="J298" s="47">
        <v>8</v>
      </c>
      <c r="K298" s="47">
        <v>9</v>
      </c>
      <c r="L298" s="47">
        <v>9</v>
      </c>
      <c r="M298" s="47">
        <v>11</v>
      </c>
      <c r="N298" s="47">
        <v>12</v>
      </c>
      <c r="O298" s="47">
        <v>13</v>
      </c>
      <c r="P298" s="47">
        <v>14</v>
      </c>
      <c r="Q298" s="47">
        <v>15</v>
      </c>
      <c r="R298" s="47">
        <v>16</v>
      </c>
      <c r="S298" s="47">
        <v>17</v>
      </c>
      <c r="T298" s="47">
        <v>17</v>
      </c>
      <c r="U298" s="47">
        <v>19</v>
      </c>
      <c r="V298" s="47">
        <v>20</v>
      </c>
      <c r="W298" s="47">
        <v>21</v>
      </c>
      <c r="X298" s="47">
        <v>22</v>
      </c>
      <c r="Y298" s="47">
        <v>23</v>
      </c>
      <c r="Z298" s="47">
        <v>24</v>
      </c>
      <c r="AA298" s="47">
        <v>24</v>
      </c>
      <c r="AB298" s="47">
        <v>26</v>
      </c>
      <c r="AC298" s="47">
        <v>27</v>
      </c>
      <c r="AD298" s="47">
        <v>28</v>
      </c>
      <c r="AE298" s="47">
        <v>29</v>
      </c>
      <c r="AF298" s="47">
        <v>30</v>
      </c>
      <c r="AG298" s="53">
        <v>31</v>
      </c>
      <c r="AH298" s="47">
        <v>32</v>
      </c>
      <c r="AI298" s="47">
        <v>33</v>
      </c>
      <c r="AJ298" s="53">
        <v>34</v>
      </c>
      <c r="AK298" s="47">
        <v>35</v>
      </c>
      <c r="AL298" s="53">
        <v>36</v>
      </c>
      <c r="AM298" s="53">
        <v>37</v>
      </c>
    </row>
    <row r="299" spans="1:43" ht="56.25" x14ac:dyDescent="0.15">
      <c r="A299" s="52" t="s">
        <v>43</v>
      </c>
      <c r="B299" s="35" t="s">
        <v>42</v>
      </c>
      <c r="C299" s="32" t="s">
        <v>41</v>
      </c>
      <c r="D299" s="31" t="s">
        <v>40</v>
      </c>
      <c r="E299" s="31" t="s">
        <v>39</v>
      </c>
      <c r="F299" s="31" t="s">
        <v>38</v>
      </c>
      <c r="G299" s="31" t="s">
        <v>37</v>
      </c>
      <c r="H299" s="31" t="s">
        <v>36</v>
      </c>
      <c r="I299" s="31" t="s">
        <v>35</v>
      </c>
      <c r="J299" s="31" t="s">
        <v>34</v>
      </c>
      <c r="K299" s="31" t="s">
        <v>33</v>
      </c>
      <c r="L299" s="31" t="s">
        <v>32</v>
      </c>
      <c r="M299" s="31" t="s">
        <v>31</v>
      </c>
      <c r="N299" s="31" t="s">
        <v>30</v>
      </c>
      <c r="O299" s="31" t="s">
        <v>29</v>
      </c>
      <c r="P299" s="31" t="s">
        <v>28</v>
      </c>
      <c r="Q299" s="31" t="s">
        <v>27</v>
      </c>
      <c r="R299" s="31" t="s">
        <v>26</v>
      </c>
      <c r="S299" s="31" t="s">
        <v>25</v>
      </c>
      <c r="T299" s="31" t="s">
        <v>24</v>
      </c>
      <c r="U299" s="31" t="s">
        <v>23</v>
      </c>
      <c r="V299" s="31" t="s">
        <v>22</v>
      </c>
      <c r="W299" s="31" t="s">
        <v>21</v>
      </c>
      <c r="X299" s="31" t="s">
        <v>20</v>
      </c>
      <c r="Y299" s="31" t="s">
        <v>19</v>
      </c>
      <c r="Z299" s="31" t="s">
        <v>18</v>
      </c>
      <c r="AA299" s="31" t="s">
        <v>17</v>
      </c>
      <c r="AB299" s="31" t="s">
        <v>16</v>
      </c>
      <c r="AC299" s="31" t="s">
        <v>15</v>
      </c>
      <c r="AD299" s="31" t="s">
        <v>14</v>
      </c>
      <c r="AE299" s="31" t="s">
        <v>13</v>
      </c>
      <c r="AF299" s="31" t="s">
        <v>12</v>
      </c>
      <c r="AG299" s="31" t="s">
        <v>11</v>
      </c>
      <c r="AH299" s="31" t="s">
        <v>10</v>
      </c>
      <c r="AI299" s="31" t="s">
        <v>9</v>
      </c>
      <c r="AJ299" s="31" t="s">
        <v>8</v>
      </c>
      <c r="AK299" s="31" t="s">
        <v>7</v>
      </c>
      <c r="AL299" s="31" t="s">
        <v>6</v>
      </c>
      <c r="AM299" s="29" t="s">
        <v>5</v>
      </c>
      <c r="AN299" s="51" t="s">
        <v>4</v>
      </c>
    </row>
    <row r="300" spans="1:43" x14ac:dyDescent="0.15">
      <c r="A300" s="12" t="str">
        <f>A284</f>
        <v>全体(n = 1566 )　　</v>
      </c>
      <c r="B300" s="11">
        <f>B284</f>
        <v>1566</v>
      </c>
      <c r="C300" s="28">
        <v>590</v>
      </c>
      <c r="D300" s="27">
        <v>534</v>
      </c>
      <c r="E300" s="27">
        <v>395</v>
      </c>
      <c r="F300" s="27">
        <v>330</v>
      </c>
      <c r="G300" s="27">
        <v>308</v>
      </c>
      <c r="H300" s="27">
        <v>301</v>
      </c>
      <c r="I300" s="27">
        <v>271</v>
      </c>
      <c r="J300" s="27">
        <v>252</v>
      </c>
      <c r="K300" s="27">
        <v>217</v>
      </c>
      <c r="L300" s="27">
        <v>201</v>
      </c>
      <c r="M300" s="27">
        <v>187</v>
      </c>
      <c r="N300" s="27">
        <v>182</v>
      </c>
      <c r="O300" s="27">
        <v>180</v>
      </c>
      <c r="P300" s="27">
        <v>178</v>
      </c>
      <c r="Q300" s="27">
        <v>162</v>
      </c>
      <c r="R300" s="27">
        <v>149</v>
      </c>
      <c r="S300" s="27">
        <v>138</v>
      </c>
      <c r="T300" s="27">
        <v>137</v>
      </c>
      <c r="U300" s="27">
        <v>136</v>
      </c>
      <c r="V300" s="27">
        <v>131</v>
      </c>
      <c r="W300" s="27">
        <v>117</v>
      </c>
      <c r="X300" s="27">
        <v>114</v>
      </c>
      <c r="Y300" s="27">
        <v>113</v>
      </c>
      <c r="Z300" s="27">
        <v>100</v>
      </c>
      <c r="AA300" s="27">
        <v>94</v>
      </c>
      <c r="AB300" s="27">
        <v>92</v>
      </c>
      <c r="AC300" s="27">
        <v>81</v>
      </c>
      <c r="AD300" s="27">
        <v>77</v>
      </c>
      <c r="AE300" s="27">
        <v>77</v>
      </c>
      <c r="AF300" s="27">
        <v>75</v>
      </c>
      <c r="AG300" s="27">
        <v>73</v>
      </c>
      <c r="AH300" s="27">
        <v>64</v>
      </c>
      <c r="AI300" s="27">
        <v>61</v>
      </c>
      <c r="AJ300" s="27">
        <v>54</v>
      </c>
      <c r="AK300" s="27">
        <v>47</v>
      </c>
      <c r="AL300" s="27">
        <v>19</v>
      </c>
      <c r="AM300" s="25">
        <v>122</v>
      </c>
      <c r="AN300" s="51">
        <f>SUM(C300:AM300)</f>
        <v>6359</v>
      </c>
    </row>
    <row r="301" spans="1:43" x14ac:dyDescent="0.15">
      <c r="A301" s="6"/>
      <c r="B301" s="5">
        <f>B285</f>
        <v>100</v>
      </c>
      <c r="C301" s="4">
        <v>37.700000000000003</v>
      </c>
      <c r="D301" s="3">
        <v>34.1</v>
      </c>
      <c r="E301" s="3">
        <v>25.2</v>
      </c>
      <c r="F301" s="3">
        <v>21.1</v>
      </c>
      <c r="G301" s="3">
        <v>19.7</v>
      </c>
      <c r="H301" s="3">
        <v>19.2</v>
      </c>
      <c r="I301" s="3">
        <v>17.3</v>
      </c>
      <c r="J301" s="3">
        <v>16.100000000000001</v>
      </c>
      <c r="K301" s="3">
        <v>13.9</v>
      </c>
      <c r="L301" s="3">
        <v>12.8</v>
      </c>
      <c r="M301" s="3">
        <v>11.9</v>
      </c>
      <c r="N301" s="3">
        <v>11.6</v>
      </c>
      <c r="O301" s="3">
        <v>11.5</v>
      </c>
      <c r="P301" s="3">
        <v>11.4</v>
      </c>
      <c r="Q301" s="3">
        <v>10.3</v>
      </c>
      <c r="R301" s="3">
        <v>9.5</v>
      </c>
      <c r="S301" s="3">
        <v>8.8000000000000007</v>
      </c>
      <c r="T301" s="3">
        <v>8.6999999999999993</v>
      </c>
      <c r="U301" s="3">
        <v>8.6999999999999993</v>
      </c>
      <c r="V301" s="3">
        <v>8.4</v>
      </c>
      <c r="W301" s="3">
        <v>7.5</v>
      </c>
      <c r="X301" s="3">
        <v>7.3</v>
      </c>
      <c r="Y301" s="3">
        <v>7.2</v>
      </c>
      <c r="Z301" s="3">
        <v>6.4</v>
      </c>
      <c r="AA301" s="3">
        <v>6</v>
      </c>
      <c r="AB301" s="3">
        <v>5.9</v>
      </c>
      <c r="AC301" s="3">
        <v>5.2</v>
      </c>
      <c r="AD301" s="3">
        <v>4.9000000000000004</v>
      </c>
      <c r="AE301" s="3">
        <v>4.9000000000000004</v>
      </c>
      <c r="AF301" s="3">
        <v>4.8</v>
      </c>
      <c r="AG301" s="3">
        <v>4.7</v>
      </c>
      <c r="AH301" s="3">
        <v>4.0999999999999996</v>
      </c>
      <c r="AI301" s="3">
        <v>3.9</v>
      </c>
      <c r="AJ301" s="3">
        <v>3.4</v>
      </c>
      <c r="AK301" s="3">
        <v>3</v>
      </c>
      <c r="AL301" s="3">
        <v>1.2</v>
      </c>
      <c r="AM301" s="1">
        <v>7.8</v>
      </c>
      <c r="AN301" s="45"/>
    </row>
    <row r="302" spans="1:43" ht="13.5" customHeight="1" x14ac:dyDescent="0.15">
      <c r="A302" s="12" t="str">
        <f>A286</f>
        <v>関心がある(n = 194 )　　</v>
      </c>
      <c r="B302" s="11">
        <f>B286</f>
        <v>194</v>
      </c>
      <c r="C302" s="10">
        <v>96</v>
      </c>
      <c r="D302" s="9">
        <v>70</v>
      </c>
      <c r="E302" s="9">
        <v>53</v>
      </c>
      <c r="F302" s="9">
        <v>30</v>
      </c>
      <c r="G302" s="9">
        <v>40</v>
      </c>
      <c r="H302" s="9">
        <v>44</v>
      </c>
      <c r="I302" s="9">
        <v>33</v>
      </c>
      <c r="J302" s="9">
        <v>35</v>
      </c>
      <c r="K302" s="9">
        <v>29</v>
      </c>
      <c r="L302" s="9">
        <v>31</v>
      </c>
      <c r="M302" s="9">
        <v>22</v>
      </c>
      <c r="N302" s="9">
        <v>31</v>
      </c>
      <c r="O302" s="9">
        <v>27</v>
      </c>
      <c r="P302" s="9">
        <v>23</v>
      </c>
      <c r="Q302" s="9">
        <v>26</v>
      </c>
      <c r="R302" s="9">
        <v>18</v>
      </c>
      <c r="S302" s="9">
        <v>23</v>
      </c>
      <c r="T302" s="9">
        <v>19</v>
      </c>
      <c r="U302" s="9">
        <v>18</v>
      </c>
      <c r="V302" s="9">
        <v>16</v>
      </c>
      <c r="W302" s="9">
        <v>11</v>
      </c>
      <c r="X302" s="9">
        <v>12</v>
      </c>
      <c r="Y302" s="9">
        <v>15</v>
      </c>
      <c r="Z302" s="9">
        <v>13</v>
      </c>
      <c r="AA302" s="9">
        <v>9</v>
      </c>
      <c r="AB302" s="9">
        <v>8</v>
      </c>
      <c r="AC302" s="9">
        <v>8</v>
      </c>
      <c r="AD302" s="9">
        <v>14</v>
      </c>
      <c r="AE302" s="9">
        <v>13</v>
      </c>
      <c r="AF302" s="9">
        <v>10</v>
      </c>
      <c r="AG302" s="9">
        <v>17</v>
      </c>
      <c r="AH302" s="9">
        <v>6</v>
      </c>
      <c r="AI302" s="9">
        <v>9</v>
      </c>
      <c r="AJ302" s="9">
        <v>8</v>
      </c>
      <c r="AK302" s="9">
        <v>6</v>
      </c>
      <c r="AL302" s="9">
        <v>4</v>
      </c>
      <c r="AM302" s="7">
        <v>10</v>
      </c>
      <c r="AN302" s="51">
        <f>SUM(C302:AM302)</f>
        <v>857</v>
      </c>
    </row>
    <row r="303" spans="1:43" x14ac:dyDescent="0.15">
      <c r="A303" s="6"/>
      <c r="B303" s="5">
        <f>B287</f>
        <v>100</v>
      </c>
      <c r="C303" s="4">
        <v>49.5</v>
      </c>
      <c r="D303" s="3">
        <v>36.1</v>
      </c>
      <c r="E303" s="3">
        <v>27.3</v>
      </c>
      <c r="F303" s="3">
        <v>15.5</v>
      </c>
      <c r="G303" s="3">
        <v>20.6</v>
      </c>
      <c r="H303" s="3">
        <v>22.7</v>
      </c>
      <c r="I303" s="3">
        <v>17</v>
      </c>
      <c r="J303" s="3">
        <v>18</v>
      </c>
      <c r="K303" s="3">
        <v>14.9</v>
      </c>
      <c r="L303" s="3">
        <v>16</v>
      </c>
      <c r="M303" s="3">
        <v>11.3</v>
      </c>
      <c r="N303" s="3">
        <v>16</v>
      </c>
      <c r="O303" s="3">
        <v>13.9</v>
      </c>
      <c r="P303" s="3">
        <v>11.9</v>
      </c>
      <c r="Q303" s="3">
        <v>13.4</v>
      </c>
      <c r="R303" s="3">
        <v>9.3000000000000007</v>
      </c>
      <c r="S303" s="3">
        <v>11.9</v>
      </c>
      <c r="T303" s="3">
        <v>9.8000000000000007</v>
      </c>
      <c r="U303" s="3">
        <v>9.3000000000000007</v>
      </c>
      <c r="V303" s="3">
        <v>8.1999999999999993</v>
      </c>
      <c r="W303" s="3">
        <v>5.7</v>
      </c>
      <c r="X303" s="3">
        <v>6.2</v>
      </c>
      <c r="Y303" s="3">
        <v>7.7</v>
      </c>
      <c r="Z303" s="3">
        <v>6.7</v>
      </c>
      <c r="AA303" s="3">
        <v>4.5999999999999996</v>
      </c>
      <c r="AB303" s="3">
        <v>4.0999999999999996</v>
      </c>
      <c r="AC303" s="3">
        <v>4.0999999999999996</v>
      </c>
      <c r="AD303" s="3">
        <v>7.2</v>
      </c>
      <c r="AE303" s="3">
        <v>6.7</v>
      </c>
      <c r="AF303" s="3">
        <v>5.2</v>
      </c>
      <c r="AG303" s="3">
        <v>8.8000000000000007</v>
      </c>
      <c r="AH303" s="3">
        <v>3.1</v>
      </c>
      <c r="AI303" s="3">
        <v>4.5999999999999996</v>
      </c>
      <c r="AJ303" s="3">
        <v>4.0999999999999996</v>
      </c>
      <c r="AK303" s="3">
        <v>3.1</v>
      </c>
      <c r="AL303" s="3">
        <v>2.1</v>
      </c>
      <c r="AM303" s="1">
        <v>5.2</v>
      </c>
      <c r="AN303" s="45"/>
    </row>
    <row r="304" spans="1:43" ht="13.5" customHeight="1" x14ac:dyDescent="0.15">
      <c r="A304" s="12" t="str">
        <f>A288</f>
        <v>どちらかとえいば関心がある(n = 609 )　　</v>
      </c>
      <c r="B304" s="11">
        <f>B288</f>
        <v>609</v>
      </c>
      <c r="C304" s="10">
        <v>228</v>
      </c>
      <c r="D304" s="9">
        <v>223</v>
      </c>
      <c r="E304" s="9">
        <v>164</v>
      </c>
      <c r="F304" s="9">
        <v>136</v>
      </c>
      <c r="G304" s="9">
        <v>129</v>
      </c>
      <c r="H304" s="9">
        <v>131</v>
      </c>
      <c r="I304" s="9">
        <v>115</v>
      </c>
      <c r="J304" s="9">
        <v>101</v>
      </c>
      <c r="K304" s="9">
        <v>83</v>
      </c>
      <c r="L304" s="9">
        <v>76</v>
      </c>
      <c r="M304" s="9">
        <v>75</v>
      </c>
      <c r="N304" s="9">
        <v>74</v>
      </c>
      <c r="O304" s="9">
        <v>68</v>
      </c>
      <c r="P304" s="9">
        <v>85</v>
      </c>
      <c r="Q304" s="9">
        <v>68</v>
      </c>
      <c r="R304" s="9">
        <v>66</v>
      </c>
      <c r="S304" s="9">
        <v>53</v>
      </c>
      <c r="T304" s="9">
        <v>50</v>
      </c>
      <c r="U304" s="9">
        <v>56</v>
      </c>
      <c r="V304" s="9">
        <v>51</v>
      </c>
      <c r="W304" s="9">
        <v>50</v>
      </c>
      <c r="X304" s="9">
        <v>43</v>
      </c>
      <c r="Y304" s="9">
        <v>51</v>
      </c>
      <c r="Z304" s="9">
        <v>51</v>
      </c>
      <c r="AA304" s="9">
        <v>37</v>
      </c>
      <c r="AB304" s="9">
        <v>37</v>
      </c>
      <c r="AC304" s="9">
        <v>35</v>
      </c>
      <c r="AD304" s="9">
        <v>31</v>
      </c>
      <c r="AE304" s="9">
        <v>30</v>
      </c>
      <c r="AF304" s="9">
        <v>30</v>
      </c>
      <c r="AG304" s="9">
        <v>30</v>
      </c>
      <c r="AH304" s="9">
        <v>23</v>
      </c>
      <c r="AI304" s="9">
        <v>25</v>
      </c>
      <c r="AJ304" s="9">
        <v>20</v>
      </c>
      <c r="AK304" s="9">
        <v>20</v>
      </c>
      <c r="AL304" s="9">
        <v>10</v>
      </c>
      <c r="AM304" s="7">
        <v>34</v>
      </c>
      <c r="AN304" s="51">
        <f>SUM(C304:AM304)</f>
        <v>2589</v>
      </c>
    </row>
    <row r="305" spans="1:40" x14ac:dyDescent="0.15">
      <c r="A305" s="6"/>
      <c r="B305" s="5">
        <f>B289</f>
        <v>100</v>
      </c>
      <c r="C305" s="4">
        <v>37.4</v>
      </c>
      <c r="D305" s="3">
        <v>36.6</v>
      </c>
      <c r="E305" s="3">
        <v>26.9</v>
      </c>
      <c r="F305" s="3">
        <v>22.3</v>
      </c>
      <c r="G305" s="3">
        <v>21.2</v>
      </c>
      <c r="H305" s="3">
        <v>21.5</v>
      </c>
      <c r="I305" s="3">
        <v>18.899999999999999</v>
      </c>
      <c r="J305" s="3">
        <v>16.600000000000001</v>
      </c>
      <c r="K305" s="3">
        <v>13.6</v>
      </c>
      <c r="L305" s="3">
        <v>12.5</v>
      </c>
      <c r="M305" s="3">
        <v>12.3</v>
      </c>
      <c r="N305" s="3">
        <v>12.2</v>
      </c>
      <c r="O305" s="3">
        <v>11.2</v>
      </c>
      <c r="P305" s="3">
        <v>14</v>
      </c>
      <c r="Q305" s="3">
        <v>11.2</v>
      </c>
      <c r="R305" s="3">
        <v>10.8</v>
      </c>
      <c r="S305" s="3">
        <v>8.6999999999999993</v>
      </c>
      <c r="T305" s="3">
        <v>8.1999999999999993</v>
      </c>
      <c r="U305" s="3">
        <v>9.1999999999999993</v>
      </c>
      <c r="V305" s="3">
        <v>8.4</v>
      </c>
      <c r="W305" s="3">
        <v>8.1999999999999993</v>
      </c>
      <c r="X305" s="3">
        <v>7.1</v>
      </c>
      <c r="Y305" s="3">
        <v>8.4</v>
      </c>
      <c r="Z305" s="3">
        <v>8.4</v>
      </c>
      <c r="AA305" s="3">
        <v>6.1</v>
      </c>
      <c r="AB305" s="3">
        <v>6.1</v>
      </c>
      <c r="AC305" s="3">
        <v>5.7</v>
      </c>
      <c r="AD305" s="3">
        <v>5.0999999999999996</v>
      </c>
      <c r="AE305" s="3">
        <v>4.9000000000000004</v>
      </c>
      <c r="AF305" s="3">
        <v>4.9000000000000004</v>
      </c>
      <c r="AG305" s="3">
        <v>4.9000000000000004</v>
      </c>
      <c r="AH305" s="3">
        <v>3.8</v>
      </c>
      <c r="AI305" s="3">
        <v>4.0999999999999996</v>
      </c>
      <c r="AJ305" s="3">
        <v>3.3</v>
      </c>
      <c r="AK305" s="3">
        <v>3.3</v>
      </c>
      <c r="AL305" s="3">
        <v>1.6</v>
      </c>
      <c r="AM305" s="1">
        <v>5.6</v>
      </c>
      <c r="AN305" s="45"/>
    </row>
    <row r="306" spans="1:40" ht="13.5" customHeight="1" x14ac:dyDescent="0.15">
      <c r="A306" s="12" t="str">
        <f>A290</f>
        <v>どちらかとえいば関心がない(n = 482 )　　</v>
      </c>
      <c r="B306" s="11">
        <f>B290</f>
        <v>482</v>
      </c>
      <c r="C306" s="10">
        <v>182</v>
      </c>
      <c r="D306" s="9">
        <v>161</v>
      </c>
      <c r="E306" s="9">
        <v>124</v>
      </c>
      <c r="F306" s="9">
        <v>98</v>
      </c>
      <c r="G306" s="9">
        <v>98</v>
      </c>
      <c r="H306" s="9">
        <v>80</v>
      </c>
      <c r="I306" s="9">
        <v>80</v>
      </c>
      <c r="J306" s="9">
        <v>76</v>
      </c>
      <c r="K306" s="9">
        <v>76</v>
      </c>
      <c r="L306" s="9">
        <v>60</v>
      </c>
      <c r="M306" s="9">
        <v>59</v>
      </c>
      <c r="N306" s="9">
        <v>49</v>
      </c>
      <c r="O306" s="9">
        <v>60</v>
      </c>
      <c r="P306" s="9">
        <v>42</v>
      </c>
      <c r="Q306" s="9">
        <v>47</v>
      </c>
      <c r="R306" s="9">
        <v>38</v>
      </c>
      <c r="S306" s="9">
        <v>39</v>
      </c>
      <c r="T306" s="9">
        <v>51</v>
      </c>
      <c r="U306" s="9">
        <v>30</v>
      </c>
      <c r="V306" s="9">
        <v>44</v>
      </c>
      <c r="W306" s="9">
        <v>41</v>
      </c>
      <c r="X306" s="9">
        <v>40</v>
      </c>
      <c r="Y306" s="9">
        <v>30</v>
      </c>
      <c r="Z306" s="9">
        <v>30</v>
      </c>
      <c r="AA306" s="9">
        <v>34</v>
      </c>
      <c r="AB306" s="9">
        <v>30</v>
      </c>
      <c r="AC306" s="9">
        <v>22</v>
      </c>
      <c r="AD306" s="9">
        <v>22</v>
      </c>
      <c r="AE306" s="9">
        <v>25</v>
      </c>
      <c r="AF306" s="9">
        <v>26</v>
      </c>
      <c r="AG306" s="9">
        <v>17</v>
      </c>
      <c r="AH306" s="9">
        <v>25</v>
      </c>
      <c r="AI306" s="9">
        <v>17</v>
      </c>
      <c r="AJ306" s="9">
        <v>16</v>
      </c>
      <c r="AK306" s="9">
        <v>15</v>
      </c>
      <c r="AL306" s="9">
        <v>2</v>
      </c>
      <c r="AM306" s="7">
        <v>36</v>
      </c>
      <c r="AN306" s="51">
        <f>SUM(C306:AM306)</f>
        <v>1922</v>
      </c>
    </row>
    <row r="307" spans="1:40" x14ac:dyDescent="0.15">
      <c r="A307" s="6"/>
      <c r="B307" s="5">
        <f>B291</f>
        <v>100</v>
      </c>
      <c r="C307" s="4">
        <v>37.799999999999997</v>
      </c>
      <c r="D307" s="3">
        <v>33.4</v>
      </c>
      <c r="E307" s="3">
        <v>25.7</v>
      </c>
      <c r="F307" s="3">
        <v>20.3</v>
      </c>
      <c r="G307" s="3">
        <v>20.3</v>
      </c>
      <c r="H307" s="3">
        <v>16.600000000000001</v>
      </c>
      <c r="I307" s="3">
        <v>16.600000000000001</v>
      </c>
      <c r="J307" s="3">
        <v>15.8</v>
      </c>
      <c r="K307" s="3">
        <v>15.8</v>
      </c>
      <c r="L307" s="3">
        <v>12.4</v>
      </c>
      <c r="M307" s="3">
        <v>12.2</v>
      </c>
      <c r="N307" s="3">
        <v>10.199999999999999</v>
      </c>
      <c r="O307" s="3">
        <v>12.4</v>
      </c>
      <c r="P307" s="3">
        <v>8.6999999999999993</v>
      </c>
      <c r="Q307" s="3">
        <v>9.8000000000000007</v>
      </c>
      <c r="R307" s="3">
        <v>7.9</v>
      </c>
      <c r="S307" s="3">
        <v>8.1</v>
      </c>
      <c r="T307" s="3">
        <v>10.6</v>
      </c>
      <c r="U307" s="3">
        <v>6.2</v>
      </c>
      <c r="V307" s="3">
        <v>9.1</v>
      </c>
      <c r="W307" s="3">
        <v>8.5</v>
      </c>
      <c r="X307" s="3">
        <v>8.3000000000000007</v>
      </c>
      <c r="Y307" s="3">
        <v>6.2</v>
      </c>
      <c r="Z307" s="3">
        <v>6.2</v>
      </c>
      <c r="AA307" s="3">
        <v>7.1</v>
      </c>
      <c r="AB307" s="3">
        <v>6.2</v>
      </c>
      <c r="AC307" s="3">
        <v>4.5999999999999996</v>
      </c>
      <c r="AD307" s="3">
        <v>4.5999999999999996</v>
      </c>
      <c r="AE307" s="3">
        <v>5.2</v>
      </c>
      <c r="AF307" s="3">
        <v>5.4</v>
      </c>
      <c r="AG307" s="3">
        <v>3.5</v>
      </c>
      <c r="AH307" s="3">
        <v>5.2</v>
      </c>
      <c r="AI307" s="3">
        <v>3.5</v>
      </c>
      <c r="AJ307" s="3">
        <v>3.3</v>
      </c>
      <c r="AK307" s="3">
        <v>3.1</v>
      </c>
      <c r="AL307" s="3">
        <v>0.4</v>
      </c>
      <c r="AM307" s="1">
        <v>7.5</v>
      </c>
      <c r="AN307" s="45"/>
    </row>
    <row r="308" spans="1:40" ht="13.5" customHeight="1" x14ac:dyDescent="0.15">
      <c r="A308" s="12" t="str">
        <f>A292</f>
        <v>関心がない(n = 115 )　　</v>
      </c>
      <c r="B308" s="11">
        <f>B292</f>
        <v>115</v>
      </c>
      <c r="C308" s="10">
        <v>30</v>
      </c>
      <c r="D308" s="9">
        <v>33</v>
      </c>
      <c r="E308" s="9">
        <v>19</v>
      </c>
      <c r="F308" s="9">
        <v>30</v>
      </c>
      <c r="G308" s="9">
        <v>19</v>
      </c>
      <c r="H308" s="9">
        <v>30</v>
      </c>
      <c r="I308" s="9">
        <v>19</v>
      </c>
      <c r="J308" s="9">
        <v>16</v>
      </c>
      <c r="K308" s="9">
        <v>13</v>
      </c>
      <c r="L308" s="9">
        <v>18</v>
      </c>
      <c r="M308" s="9">
        <v>10</v>
      </c>
      <c r="N308" s="9">
        <v>8</v>
      </c>
      <c r="O308" s="9">
        <v>14</v>
      </c>
      <c r="P308" s="9">
        <v>11</v>
      </c>
      <c r="Q308" s="9">
        <v>12</v>
      </c>
      <c r="R308" s="9">
        <v>13</v>
      </c>
      <c r="S308" s="9">
        <v>17</v>
      </c>
      <c r="T308" s="9">
        <v>5</v>
      </c>
      <c r="U308" s="9">
        <v>12</v>
      </c>
      <c r="V308" s="9">
        <v>8</v>
      </c>
      <c r="W308" s="9">
        <v>5</v>
      </c>
      <c r="X308" s="9">
        <v>5</v>
      </c>
      <c r="Y308" s="9">
        <v>7</v>
      </c>
      <c r="Z308" s="9">
        <v>0</v>
      </c>
      <c r="AA308" s="9">
        <v>6</v>
      </c>
      <c r="AB308" s="9">
        <v>5</v>
      </c>
      <c r="AC308" s="9">
        <v>9</v>
      </c>
      <c r="AD308" s="9">
        <v>6</v>
      </c>
      <c r="AE308" s="9">
        <v>7</v>
      </c>
      <c r="AF308" s="9">
        <v>4</v>
      </c>
      <c r="AG308" s="9">
        <v>1</v>
      </c>
      <c r="AH308" s="9">
        <v>2</v>
      </c>
      <c r="AI308" s="9">
        <v>5</v>
      </c>
      <c r="AJ308" s="9">
        <v>7</v>
      </c>
      <c r="AK308" s="9">
        <v>1</v>
      </c>
      <c r="AL308" s="9">
        <v>0</v>
      </c>
      <c r="AM308" s="7">
        <v>10</v>
      </c>
      <c r="AN308" s="51">
        <f>SUM(C308:AM308)</f>
        <v>417</v>
      </c>
    </row>
    <row r="309" spans="1:40" x14ac:dyDescent="0.15">
      <c r="A309" s="6"/>
      <c r="B309" s="5">
        <f>B293</f>
        <v>100</v>
      </c>
      <c r="C309" s="4">
        <v>26.1</v>
      </c>
      <c r="D309" s="3">
        <v>28.7</v>
      </c>
      <c r="E309" s="3">
        <v>16.5</v>
      </c>
      <c r="F309" s="3">
        <v>26.1</v>
      </c>
      <c r="G309" s="3">
        <v>16.5</v>
      </c>
      <c r="H309" s="3">
        <v>26.1</v>
      </c>
      <c r="I309" s="3">
        <v>16.5</v>
      </c>
      <c r="J309" s="3">
        <v>13.9</v>
      </c>
      <c r="K309" s="3">
        <v>11.3</v>
      </c>
      <c r="L309" s="3">
        <v>15.7</v>
      </c>
      <c r="M309" s="3">
        <v>8.6999999999999993</v>
      </c>
      <c r="N309" s="3">
        <v>7</v>
      </c>
      <c r="O309" s="3">
        <v>12.2</v>
      </c>
      <c r="P309" s="3">
        <v>9.6</v>
      </c>
      <c r="Q309" s="3">
        <v>10.4</v>
      </c>
      <c r="R309" s="3">
        <v>11.3</v>
      </c>
      <c r="S309" s="3">
        <v>14.8</v>
      </c>
      <c r="T309" s="3">
        <v>4.3</v>
      </c>
      <c r="U309" s="3">
        <v>10.4</v>
      </c>
      <c r="V309" s="3">
        <v>7</v>
      </c>
      <c r="W309" s="3">
        <v>4.3</v>
      </c>
      <c r="X309" s="3">
        <v>4.3</v>
      </c>
      <c r="Y309" s="3">
        <v>6.1</v>
      </c>
      <c r="Z309" s="3">
        <v>0</v>
      </c>
      <c r="AA309" s="3">
        <v>5.2</v>
      </c>
      <c r="AB309" s="3">
        <v>4.3</v>
      </c>
      <c r="AC309" s="3">
        <v>7.8</v>
      </c>
      <c r="AD309" s="3">
        <v>5.2</v>
      </c>
      <c r="AE309" s="3">
        <v>6.1</v>
      </c>
      <c r="AF309" s="3">
        <v>3.5</v>
      </c>
      <c r="AG309" s="3">
        <v>0.9</v>
      </c>
      <c r="AH309" s="3">
        <v>1.7</v>
      </c>
      <c r="AI309" s="3">
        <v>4.3</v>
      </c>
      <c r="AJ309" s="3">
        <v>6.1</v>
      </c>
      <c r="AK309" s="3">
        <v>0.9</v>
      </c>
      <c r="AL309" s="3">
        <v>0</v>
      </c>
      <c r="AM309" s="1">
        <v>8.6999999999999993</v>
      </c>
      <c r="AN309" s="45"/>
    </row>
    <row r="310" spans="1:40" ht="13.5" customHeight="1" x14ac:dyDescent="0.15">
      <c r="A310" s="12" t="str">
        <f>A294</f>
        <v>わからない(n = 149 )　　</v>
      </c>
      <c r="B310" s="11">
        <f>B294</f>
        <v>149</v>
      </c>
      <c r="C310" s="10">
        <v>49</v>
      </c>
      <c r="D310" s="9">
        <v>43</v>
      </c>
      <c r="E310" s="9">
        <v>31</v>
      </c>
      <c r="F310" s="9">
        <v>33</v>
      </c>
      <c r="G310" s="9">
        <v>21</v>
      </c>
      <c r="H310" s="9">
        <v>13</v>
      </c>
      <c r="I310" s="9">
        <v>22</v>
      </c>
      <c r="J310" s="9">
        <v>22</v>
      </c>
      <c r="K310" s="9">
        <v>13</v>
      </c>
      <c r="L310" s="9">
        <v>14</v>
      </c>
      <c r="M310" s="9">
        <v>21</v>
      </c>
      <c r="N310" s="9">
        <v>19</v>
      </c>
      <c r="O310" s="9">
        <v>9</v>
      </c>
      <c r="P310" s="9">
        <v>16</v>
      </c>
      <c r="Q310" s="9">
        <v>7</v>
      </c>
      <c r="R310" s="9">
        <v>13</v>
      </c>
      <c r="S310" s="9">
        <v>6</v>
      </c>
      <c r="T310" s="9">
        <v>9</v>
      </c>
      <c r="U310" s="9">
        <v>18</v>
      </c>
      <c r="V310" s="9">
        <v>12</v>
      </c>
      <c r="W310" s="9">
        <v>9</v>
      </c>
      <c r="X310" s="9">
        <v>13</v>
      </c>
      <c r="Y310" s="9">
        <v>10</v>
      </c>
      <c r="Z310" s="9">
        <v>5</v>
      </c>
      <c r="AA310" s="9">
        <v>7</v>
      </c>
      <c r="AB310" s="9">
        <v>11</v>
      </c>
      <c r="AC310" s="9">
        <v>5</v>
      </c>
      <c r="AD310" s="9">
        <v>4</v>
      </c>
      <c r="AE310" s="9">
        <v>1</v>
      </c>
      <c r="AF310" s="9">
        <v>4</v>
      </c>
      <c r="AG310" s="9">
        <v>7</v>
      </c>
      <c r="AH310" s="9">
        <v>6</v>
      </c>
      <c r="AI310" s="9">
        <v>5</v>
      </c>
      <c r="AJ310" s="9">
        <v>3</v>
      </c>
      <c r="AK310" s="9">
        <v>5</v>
      </c>
      <c r="AL310" s="9">
        <v>3</v>
      </c>
      <c r="AM310" s="7">
        <v>27</v>
      </c>
      <c r="AN310" s="51">
        <f>SUM(C310:AM310)</f>
        <v>516</v>
      </c>
    </row>
    <row r="311" spans="1:40" x14ac:dyDescent="0.15">
      <c r="A311" s="6"/>
      <c r="B311" s="5">
        <f>B295</f>
        <v>100</v>
      </c>
      <c r="C311" s="4">
        <v>32.9</v>
      </c>
      <c r="D311" s="3">
        <v>28.9</v>
      </c>
      <c r="E311" s="3">
        <v>20.8</v>
      </c>
      <c r="F311" s="3">
        <v>22.1</v>
      </c>
      <c r="G311" s="3">
        <v>14.1</v>
      </c>
      <c r="H311" s="3">
        <v>8.6999999999999993</v>
      </c>
      <c r="I311" s="3">
        <v>14.8</v>
      </c>
      <c r="J311" s="3">
        <v>14.8</v>
      </c>
      <c r="K311" s="3">
        <v>8.6999999999999993</v>
      </c>
      <c r="L311" s="3">
        <v>9.4</v>
      </c>
      <c r="M311" s="3">
        <v>14.1</v>
      </c>
      <c r="N311" s="3">
        <v>12.8</v>
      </c>
      <c r="O311" s="3">
        <v>6</v>
      </c>
      <c r="P311" s="3">
        <v>10.7</v>
      </c>
      <c r="Q311" s="3">
        <v>4.7</v>
      </c>
      <c r="R311" s="3">
        <v>8.6999999999999993</v>
      </c>
      <c r="S311" s="3">
        <v>4</v>
      </c>
      <c r="T311" s="3">
        <v>6</v>
      </c>
      <c r="U311" s="3">
        <v>12.1</v>
      </c>
      <c r="V311" s="3">
        <v>8.1</v>
      </c>
      <c r="W311" s="3">
        <v>6</v>
      </c>
      <c r="X311" s="3">
        <v>8.6999999999999993</v>
      </c>
      <c r="Y311" s="3">
        <v>6.7</v>
      </c>
      <c r="Z311" s="3">
        <v>3.4</v>
      </c>
      <c r="AA311" s="3">
        <v>4.7</v>
      </c>
      <c r="AB311" s="3">
        <v>7.4</v>
      </c>
      <c r="AC311" s="3">
        <v>3.4</v>
      </c>
      <c r="AD311" s="3">
        <v>2.7</v>
      </c>
      <c r="AE311" s="3">
        <v>0.7</v>
      </c>
      <c r="AF311" s="3">
        <v>2.7</v>
      </c>
      <c r="AG311" s="3">
        <v>4.7</v>
      </c>
      <c r="AH311" s="3">
        <v>4</v>
      </c>
      <c r="AI311" s="3">
        <v>3.4</v>
      </c>
      <c r="AJ311" s="3">
        <v>2</v>
      </c>
      <c r="AK311" s="3">
        <v>3.4</v>
      </c>
      <c r="AL311" s="3">
        <v>2</v>
      </c>
      <c r="AM311" s="1">
        <v>18.100000000000001</v>
      </c>
      <c r="AN311" s="50"/>
    </row>
    <row r="312" spans="1:40" s="46" customFormat="1" x14ac:dyDescent="0.15">
      <c r="A312" s="49"/>
      <c r="B312" s="47"/>
      <c r="C312" s="47">
        <v>1</v>
      </c>
      <c r="D312" s="47">
        <v>2</v>
      </c>
      <c r="E312" s="47">
        <v>3</v>
      </c>
      <c r="F312" s="47">
        <v>4</v>
      </c>
      <c r="G312" s="47">
        <v>5</v>
      </c>
      <c r="H312" s="47">
        <v>6</v>
      </c>
      <c r="I312" s="47">
        <v>7</v>
      </c>
      <c r="J312" s="47">
        <v>8</v>
      </c>
      <c r="K312" s="47">
        <v>9</v>
      </c>
      <c r="L312" s="47">
        <v>10</v>
      </c>
      <c r="M312" s="47">
        <v>11</v>
      </c>
      <c r="N312" s="47">
        <v>12</v>
      </c>
      <c r="O312" s="47">
        <v>13</v>
      </c>
      <c r="P312" s="47">
        <v>14</v>
      </c>
      <c r="Q312" s="47">
        <v>15</v>
      </c>
      <c r="R312" s="47">
        <v>16</v>
      </c>
      <c r="S312" s="47">
        <v>17</v>
      </c>
      <c r="T312" s="47">
        <v>18</v>
      </c>
      <c r="U312" s="47">
        <v>19</v>
      </c>
      <c r="V312" s="47">
        <v>20</v>
      </c>
      <c r="W312" s="47">
        <v>21</v>
      </c>
      <c r="X312" s="47">
        <v>22</v>
      </c>
      <c r="Y312" s="47">
        <v>23</v>
      </c>
      <c r="Z312" s="47">
        <v>24</v>
      </c>
      <c r="AA312" s="47">
        <v>25</v>
      </c>
      <c r="AB312" s="47">
        <v>26</v>
      </c>
      <c r="AC312" s="47">
        <v>27</v>
      </c>
      <c r="AD312" s="47">
        <v>28</v>
      </c>
      <c r="AE312" s="47">
        <v>29</v>
      </c>
      <c r="AF312" s="47">
        <v>30</v>
      </c>
      <c r="AG312" s="47">
        <v>31</v>
      </c>
      <c r="AH312" s="47">
        <v>32</v>
      </c>
      <c r="AI312" s="47">
        <v>33</v>
      </c>
      <c r="AJ312" s="48">
        <v>34</v>
      </c>
      <c r="AK312" s="48">
        <v>35</v>
      </c>
      <c r="AL312" s="48">
        <v>36</v>
      </c>
      <c r="AM312" s="48"/>
      <c r="AN312" s="47">
        <f>SUM(C312:AM312)</f>
        <v>666</v>
      </c>
    </row>
    <row r="313" spans="1:40" ht="13.5" customHeight="1" x14ac:dyDescent="0.15">
      <c r="A313" s="42" t="s">
        <v>2</v>
      </c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N313" s="45"/>
    </row>
    <row r="314" spans="1:40" ht="12.75" customHeight="1" x14ac:dyDescent="0.15">
      <c r="A314" s="40" t="s">
        <v>3</v>
      </c>
      <c r="B314" s="39"/>
      <c r="C314" s="38">
        <v>1</v>
      </c>
      <c r="D314" s="38">
        <v>2</v>
      </c>
      <c r="E314" s="38">
        <v>3</v>
      </c>
      <c r="F314" s="38">
        <v>4</v>
      </c>
      <c r="G314" s="38">
        <v>5</v>
      </c>
      <c r="H314" s="38">
        <v>6</v>
      </c>
      <c r="I314" s="38">
        <v>7</v>
      </c>
      <c r="J314" s="38">
        <v>8</v>
      </c>
      <c r="K314" s="38">
        <v>9</v>
      </c>
      <c r="L314" s="38">
        <v>10</v>
      </c>
    </row>
    <row r="315" spans="1:40" ht="33.75" customHeight="1" x14ac:dyDescent="0.15">
      <c r="A315" s="33" t="str">
        <f>A283</f>
        <v>【県政への関心度別】</v>
      </c>
      <c r="B315" s="35" t="str">
        <f>B259</f>
        <v>調査数</v>
      </c>
      <c r="C315" s="32" t="str">
        <f>C299</f>
        <v>防災対策</v>
      </c>
      <c r="D315" s="31" t="str">
        <f>D299</f>
        <v>高齢者福祉</v>
      </c>
      <c r="E315" s="31" t="str">
        <f>E299</f>
        <v>地域医療の確保</v>
      </c>
      <c r="F315" s="31" t="str">
        <f>F299</f>
        <v>子育て支援</v>
      </c>
      <c r="G315" s="31" t="str">
        <f>G299</f>
        <v>学校教育の充実</v>
      </c>
      <c r="H315" s="31" t="str">
        <f>H299</f>
        <v>若者の県内定着</v>
      </c>
      <c r="I315" s="30" t="str">
        <f>I299</f>
        <v>公共交通の充実</v>
      </c>
      <c r="J315" s="31" t="str">
        <f>J299</f>
        <v>少子化対策</v>
      </c>
      <c r="K315" s="30" t="str">
        <f>K299</f>
        <v>道路整備・維持管理</v>
      </c>
      <c r="L315" s="29" t="str">
        <f>L299</f>
        <v>中小企業支援</v>
      </c>
    </row>
    <row r="316" spans="1:40" ht="12.75" customHeight="1" x14ac:dyDescent="0.15">
      <c r="A316" s="12" t="str">
        <f>A284</f>
        <v>全体(n = 1566 )　　</v>
      </c>
      <c r="B316" s="11">
        <f>B284</f>
        <v>1566</v>
      </c>
      <c r="C316" s="28">
        <f>C300</f>
        <v>590</v>
      </c>
      <c r="D316" s="27">
        <f>D300</f>
        <v>534</v>
      </c>
      <c r="E316" s="27">
        <f>E300</f>
        <v>395</v>
      </c>
      <c r="F316" s="27">
        <f>F300</f>
        <v>330</v>
      </c>
      <c r="G316" s="27">
        <f>G300</f>
        <v>308</v>
      </c>
      <c r="H316" s="27">
        <f>H300</f>
        <v>301</v>
      </c>
      <c r="I316" s="26">
        <f>I300</f>
        <v>271</v>
      </c>
      <c r="J316" s="27">
        <f>J300</f>
        <v>252</v>
      </c>
      <c r="K316" s="26">
        <f>K300</f>
        <v>217</v>
      </c>
      <c r="L316" s="25">
        <f>L300</f>
        <v>201</v>
      </c>
    </row>
    <row r="317" spans="1:40" ht="12.75" customHeight="1" x14ac:dyDescent="0.15">
      <c r="A317" s="6"/>
      <c r="B317" s="5">
        <f>B285</f>
        <v>100</v>
      </c>
      <c r="C317" s="4">
        <f>C301</f>
        <v>37.700000000000003</v>
      </c>
      <c r="D317" s="3">
        <f>D301</f>
        <v>34.1</v>
      </c>
      <c r="E317" s="3">
        <f>E301</f>
        <v>25.2</v>
      </c>
      <c r="F317" s="3">
        <f>F301</f>
        <v>21.1</v>
      </c>
      <c r="G317" s="3">
        <f>G301</f>
        <v>19.7</v>
      </c>
      <c r="H317" s="3">
        <f>H301</f>
        <v>19.2</v>
      </c>
      <c r="I317" s="2">
        <f>I301</f>
        <v>17.3</v>
      </c>
      <c r="J317" s="3">
        <f>J301</f>
        <v>16.100000000000001</v>
      </c>
      <c r="K317" s="2">
        <f>K301</f>
        <v>13.9</v>
      </c>
      <c r="L317" s="1">
        <f>L301</f>
        <v>12.8</v>
      </c>
    </row>
    <row r="318" spans="1:40" ht="12.75" customHeight="1" x14ac:dyDescent="0.15">
      <c r="A318" s="12" t="str">
        <f>A286</f>
        <v>関心がある(n = 194 )　　</v>
      </c>
      <c r="B318" s="11">
        <f>B286</f>
        <v>194</v>
      </c>
      <c r="C318" s="10">
        <f>C302</f>
        <v>96</v>
      </c>
      <c r="D318" s="9">
        <f>D302</f>
        <v>70</v>
      </c>
      <c r="E318" s="9">
        <f>E302</f>
        <v>53</v>
      </c>
      <c r="F318" s="9">
        <f>F302</f>
        <v>30</v>
      </c>
      <c r="G318" s="9">
        <f>G302</f>
        <v>40</v>
      </c>
      <c r="H318" s="9">
        <f>H302</f>
        <v>44</v>
      </c>
      <c r="I318" s="8">
        <f>I302</f>
        <v>33</v>
      </c>
      <c r="J318" s="9">
        <f>J302</f>
        <v>35</v>
      </c>
      <c r="K318" s="8">
        <f>K302</f>
        <v>29</v>
      </c>
      <c r="L318" s="7">
        <f>L302</f>
        <v>31</v>
      </c>
    </row>
    <row r="319" spans="1:40" x14ac:dyDescent="0.15">
      <c r="A319" s="6"/>
      <c r="B319" s="5">
        <f>B287</f>
        <v>100</v>
      </c>
      <c r="C319" s="4">
        <f>C303</f>
        <v>49.5</v>
      </c>
      <c r="D319" s="3">
        <f>D303</f>
        <v>36.1</v>
      </c>
      <c r="E319" s="3">
        <f>E303</f>
        <v>27.3</v>
      </c>
      <c r="F319" s="3">
        <f>F303</f>
        <v>15.5</v>
      </c>
      <c r="G319" s="3">
        <f>G303</f>
        <v>20.6</v>
      </c>
      <c r="H319" s="3">
        <f>H303</f>
        <v>22.7</v>
      </c>
      <c r="I319" s="2">
        <f>I303</f>
        <v>17</v>
      </c>
      <c r="J319" s="3">
        <f>J303</f>
        <v>18</v>
      </c>
      <c r="K319" s="2">
        <f>K303</f>
        <v>14.9</v>
      </c>
      <c r="L319" s="1">
        <f>L303</f>
        <v>16</v>
      </c>
    </row>
    <row r="320" spans="1:40" x14ac:dyDescent="0.15">
      <c r="A320" s="44" t="str">
        <f>A288</f>
        <v>どちらかとえいば関心がある(n = 609 )　　</v>
      </c>
      <c r="B320" s="11">
        <f>B288</f>
        <v>609</v>
      </c>
      <c r="C320" s="10">
        <f>C304</f>
        <v>228</v>
      </c>
      <c r="D320" s="9">
        <f>D304</f>
        <v>223</v>
      </c>
      <c r="E320" s="9">
        <f>E304</f>
        <v>164</v>
      </c>
      <c r="F320" s="9">
        <f>F304</f>
        <v>136</v>
      </c>
      <c r="G320" s="9">
        <f>G304</f>
        <v>129</v>
      </c>
      <c r="H320" s="9">
        <f>H304</f>
        <v>131</v>
      </c>
      <c r="I320" s="8">
        <f>I304</f>
        <v>115</v>
      </c>
      <c r="J320" s="9">
        <f>J304</f>
        <v>101</v>
      </c>
      <c r="K320" s="8">
        <f>K304</f>
        <v>83</v>
      </c>
      <c r="L320" s="7">
        <f>L304</f>
        <v>76</v>
      </c>
    </row>
    <row r="321" spans="1:24" x14ac:dyDescent="0.15">
      <c r="A321" s="43"/>
      <c r="B321" s="5">
        <f>B289</f>
        <v>100</v>
      </c>
      <c r="C321" s="4">
        <f>C305</f>
        <v>37.4</v>
      </c>
      <c r="D321" s="3">
        <f>D305</f>
        <v>36.6</v>
      </c>
      <c r="E321" s="3">
        <f>E305</f>
        <v>26.9</v>
      </c>
      <c r="F321" s="3">
        <f>F305</f>
        <v>22.3</v>
      </c>
      <c r="G321" s="3">
        <f>G305</f>
        <v>21.2</v>
      </c>
      <c r="H321" s="3">
        <f>H305</f>
        <v>21.5</v>
      </c>
      <c r="I321" s="2">
        <f>I305</f>
        <v>18.899999999999999</v>
      </c>
      <c r="J321" s="3">
        <f>J305</f>
        <v>16.600000000000001</v>
      </c>
      <c r="K321" s="2">
        <f>K305</f>
        <v>13.6</v>
      </c>
      <c r="L321" s="1">
        <f>L305</f>
        <v>12.5</v>
      </c>
    </row>
    <row r="322" spans="1:24" ht="13.5" customHeight="1" x14ac:dyDescent="0.15">
      <c r="A322" s="44" t="str">
        <f>A290</f>
        <v>どちらかとえいば関心がない(n = 482 )　　</v>
      </c>
      <c r="B322" s="11">
        <f>B290</f>
        <v>482</v>
      </c>
      <c r="C322" s="10">
        <f>C306</f>
        <v>182</v>
      </c>
      <c r="D322" s="9">
        <f>D306</f>
        <v>161</v>
      </c>
      <c r="E322" s="9">
        <f>E306</f>
        <v>124</v>
      </c>
      <c r="F322" s="9">
        <f>F306</f>
        <v>98</v>
      </c>
      <c r="G322" s="9">
        <f>G306</f>
        <v>98</v>
      </c>
      <c r="H322" s="9">
        <f>H306</f>
        <v>80</v>
      </c>
      <c r="I322" s="8">
        <f>I306</f>
        <v>80</v>
      </c>
      <c r="J322" s="9">
        <f>J306</f>
        <v>76</v>
      </c>
      <c r="K322" s="8">
        <f>K306</f>
        <v>76</v>
      </c>
      <c r="L322" s="7">
        <f>L306</f>
        <v>60</v>
      </c>
    </row>
    <row r="323" spans="1:24" ht="13.5" customHeight="1" x14ac:dyDescent="0.15">
      <c r="A323" s="43"/>
      <c r="B323" s="5">
        <f>B291</f>
        <v>100</v>
      </c>
      <c r="C323" s="4">
        <f>C307</f>
        <v>37.799999999999997</v>
      </c>
      <c r="D323" s="3">
        <f>D307</f>
        <v>33.4</v>
      </c>
      <c r="E323" s="3">
        <f>E307</f>
        <v>25.7</v>
      </c>
      <c r="F323" s="3">
        <f>F307</f>
        <v>20.3</v>
      </c>
      <c r="G323" s="3">
        <f>G307</f>
        <v>20.3</v>
      </c>
      <c r="H323" s="3">
        <f>H307</f>
        <v>16.600000000000001</v>
      </c>
      <c r="I323" s="2">
        <f>I307</f>
        <v>16.600000000000001</v>
      </c>
      <c r="J323" s="3">
        <f>J307</f>
        <v>15.8</v>
      </c>
      <c r="K323" s="2">
        <f>K307</f>
        <v>15.8</v>
      </c>
      <c r="L323" s="1">
        <f>L307</f>
        <v>12.4</v>
      </c>
    </row>
    <row r="324" spans="1:24" x14ac:dyDescent="0.15">
      <c r="A324" s="12" t="str">
        <f>A292</f>
        <v>関心がない(n = 115 )　　</v>
      </c>
      <c r="B324" s="11">
        <f>B292</f>
        <v>115</v>
      </c>
      <c r="C324" s="10">
        <f>C308</f>
        <v>30</v>
      </c>
      <c r="D324" s="9">
        <f>D308</f>
        <v>33</v>
      </c>
      <c r="E324" s="9">
        <f>E308</f>
        <v>19</v>
      </c>
      <c r="F324" s="9">
        <f>F308</f>
        <v>30</v>
      </c>
      <c r="G324" s="9">
        <f>G308</f>
        <v>19</v>
      </c>
      <c r="H324" s="9">
        <f>H308</f>
        <v>30</v>
      </c>
      <c r="I324" s="8">
        <f>I308</f>
        <v>19</v>
      </c>
      <c r="J324" s="9">
        <f>J308</f>
        <v>16</v>
      </c>
      <c r="K324" s="8">
        <f>K308</f>
        <v>13</v>
      </c>
      <c r="L324" s="7">
        <f>L308</f>
        <v>18</v>
      </c>
    </row>
    <row r="325" spans="1:24" x14ac:dyDescent="0.15">
      <c r="A325" s="6"/>
      <c r="B325" s="5">
        <f>B293</f>
        <v>100</v>
      </c>
      <c r="C325" s="4">
        <f>C309</f>
        <v>26.1</v>
      </c>
      <c r="D325" s="3">
        <f>D309</f>
        <v>28.7</v>
      </c>
      <c r="E325" s="3">
        <f>E309</f>
        <v>16.5</v>
      </c>
      <c r="F325" s="3">
        <f>F309</f>
        <v>26.1</v>
      </c>
      <c r="G325" s="3">
        <f>G309</f>
        <v>16.5</v>
      </c>
      <c r="H325" s="3">
        <f>H309</f>
        <v>26.1</v>
      </c>
      <c r="I325" s="2">
        <f>I309</f>
        <v>16.5</v>
      </c>
      <c r="J325" s="3">
        <f>J309</f>
        <v>13.9</v>
      </c>
      <c r="K325" s="2">
        <f>K309</f>
        <v>11.3</v>
      </c>
      <c r="L325" s="1">
        <f>L309</f>
        <v>15.7</v>
      </c>
    </row>
    <row r="326" spans="1:24" x14ac:dyDescent="0.15">
      <c r="A326" s="12" t="str">
        <f>A294</f>
        <v>わからない(n = 149 )　　</v>
      </c>
      <c r="B326" s="11">
        <f>B294</f>
        <v>149</v>
      </c>
      <c r="C326" s="10">
        <f>C310</f>
        <v>49</v>
      </c>
      <c r="D326" s="9">
        <f>D310</f>
        <v>43</v>
      </c>
      <c r="E326" s="9">
        <f>E310</f>
        <v>31</v>
      </c>
      <c r="F326" s="9">
        <f>F310</f>
        <v>33</v>
      </c>
      <c r="G326" s="9">
        <f>G310</f>
        <v>21</v>
      </c>
      <c r="H326" s="9">
        <f>H310</f>
        <v>13</v>
      </c>
      <c r="I326" s="8">
        <f>I310</f>
        <v>22</v>
      </c>
      <c r="J326" s="9">
        <f>J310</f>
        <v>22</v>
      </c>
      <c r="K326" s="8">
        <f>K310</f>
        <v>13</v>
      </c>
      <c r="L326" s="7">
        <f>L310</f>
        <v>14</v>
      </c>
    </row>
    <row r="327" spans="1:24" x14ac:dyDescent="0.15">
      <c r="A327" s="6"/>
      <c r="B327" s="5">
        <f>B295</f>
        <v>100</v>
      </c>
      <c r="C327" s="4">
        <f>C311</f>
        <v>32.9</v>
      </c>
      <c r="D327" s="3">
        <f>D311</f>
        <v>28.9</v>
      </c>
      <c r="E327" s="3">
        <f>E311</f>
        <v>20.8</v>
      </c>
      <c r="F327" s="3">
        <f>F311</f>
        <v>22.1</v>
      </c>
      <c r="G327" s="3">
        <f>G311</f>
        <v>14.1</v>
      </c>
      <c r="H327" s="3">
        <f>H311</f>
        <v>8.6999999999999993</v>
      </c>
      <c r="I327" s="2">
        <f>I311</f>
        <v>14.8</v>
      </c>
      <c r="J327" s="3">
        <f>J311</f>
        <v>14.8</v>
      </c>
      <c r="K327" s="2">
        <f>K311</f>
        <v>8.6999999999999993</v>
      </c>
      <c r="L327" s="1">
        <f>L311</f>
        <v>9.4</v>
      </c>
    </row>
    <row r="328" spans="1:24" ht="13.5" customHeight="1" x14ac:dyDescent="0.15">
      <c r="A328" s="42" t="s">
        <v>2</v>
      </c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</row>
    <row r="329" spans="1:24" ht="12.75" customHeight="1" x14ac:dyDescent="0.15">
      <c r="A329" s="40" t="s">
        <v>1</v>
      </c>
      <c r="B329" s="39"/>
      <c r="C329" s="38">
        <v>1</v>
      </c>
      <c r="D329" s="38">
        <v>2</v>
      </c>
      <c r="E329" s="38">
        <v>3</v>
      </c>
      <c r="F329" s="38">
        <v>4</v>
      </c>
      <c r="G329" s="38">
        <v>5</v>
      </c>
      <c r="H329" s="38">
        <v>6</v>
      </c>
      <c r="I329" s="38">
        <v>7</v>
      </c>
      <c r="J329" s="38">
        <v>8</v>
      </c>
      <c r="K329" s="38">
        <v>9</v>
      </c>
      <c r="L329" s="38">
        <v>10</v>
      </c>
      <c r="N329" s="37"/>
      <c r="O329" s="36">
        <v>1</v>
      </c>
      <c r="P329" s="36">
        <v>2</v>
      </c>
      <c r="Q329" s="36">
        <v>3</v>
      </c>
      <c r="R329" s="36">
        <v>4</v>
      </c>
      <c r="S329" s="36">
        <v>5</v>
      </c>
      <c r="T329" s="36">
        <v>6</v>
      </c>
      <c r="U329" s="36">
        <v>7</v>
      </c>
      <c r="V329" s="36">
        <v>8</v>
      </c>
      <c r="W329" s="36">
        <v>9</v>
      </c>
      <c r="X329" s="36">
        <v>10</v>
      </c>
    </row>
    <row r="330" spans="1:24" ht="33.75" customHeight="1" x14ac:dyDescent="0.15">
      <c r="A330" s="33" t="str">
        <f>A315</f>
        <v>【県政への関心度別】</v>
      </c>
      <c r="B330" s="35" t="str">
        <f>B274</f>
        <v>調査数</v>
      </c>
      <c r="C330" s="32" t="str">
        <f>C274</f>
        <v>防災対策</v>
      </c>
      <c r="D330" s="31" t="str">
        <f>D274</f>
        <v>高齢者福祉</v>
      </c>
      <c r="E330" s="31" t="str">
        <f>E274</f>
        <v>地域医療の確保</v>
      </c>
      <c r="F330" s="31" t="str">
        <f>F274</f>
        <v>子育て支援</v>
      </c>
      <c r="G330" s="31" t="str">
        <f>G274</f>
        <v>学校教育の充実</v>
      </c>
      <c r="H330" s="31" t="str">
        <f>H274</f>
        <v>若者の県内定着</v>
      </c>
      <c r="I330" s="30" t="str">
        <f>I274</f>
        <v>公共交通の充実</v>
      </c>
      <c r="J330" s="31" t="str">
        <f>J274</f>
        <v>少子化対策</v>
      </c>
      <c r="K330" s="30" t="str">
        <f>K274</f>
        <v>道路整備・維持管理</v>
      </c>
      <c r="L330" s="29" t="str">
        <f>L274</f>
        <v>中小企業支援</v>
      </c>
      <c r="M330" s="34" t="s">
        <v>0</v>
      </c>
      <c r="N330" s="33" t="str">
        <f>A330</f>
        <v>【県政への関心度別】</v>
      </c>
      <c r="O330" s="32" t="str">
        <f>C330</f>
        <v>防災対策</v>
      </c>
      <c r="P330" s="31" t="str">
        <f>D330</f>
        <v>高齢者福祉</v>
      </c>
      <c r="Q330" s="31" t="str">
        <f>E330</f>
        <v>地域医療の確保</v>
      </c>
      <c r="R330" s="31" t="str">
        <f>F330</f>
        <v>子育て支援</v>
      </c>
      <c r="S330" s="31" t="str">
        <f>G330</f>
        <v>学校教育の充実</v>
      </c>
      <c r="T330" s="31" t="str">
        <f>H330</f>
        <v>若者の県内定着</v>
      </c>
      <c r="U330" s="31" t="str">
        <f>I330</f>
        <v>公共交通の充実</v>
      </c>
      <c r="V330" s="31" t="str">
        <f>J330</f>
        <v>少子化対策</v>
      </c>
      <c r="W330" s="30" t="str">
        <f>K330</f>
        <v>道路整備・維持管理</v>
      </c>
      <c r="X330" s="29" t="str">
        <f>L330</f>
        <v>中小企業支援</v>
      </c>
    </row>
    <row r="331" spans="1:24" ht="12.75" customHeight="1" x14ac:dyDescent="0.15">
      <c r="A331" s="12" t="str">
        <f>'[1]問10-2M（表）'!A331</f>
        <v>全体(n = 1566 )　　</v>
      </c>
      <c r="B331" s="11">
        <f>B316</f>
        <v>1566</v>
      </c>
      <c r="C331" s="28">
        <f>C275</f>
        <v>590</v>
      </c>
      <c r="D331" s="27">
        <f>D275</f>
        <v>534</v>
      </c>
      <c r="E331" s="27">
        <f>E275</f>
        <v>395</v>
      </c>
      <c r="F331" s="27">
        <f>F275</f>
        <v>330</v>
      </c>
      <c r="G331" s="27">
        <f>G275</f>
        <v>308</v>
      </c>
      <c r="H331" s="27">
        <f>H275</f>
        <v>301</v>
      </c>
      <c r="I331" s="26">
        <f>I275</f>
        <v>271</v>
      </c>
      <c r="J331" s="27">
        <f>J275</f>
        <v>252</v>
      </c>
      <c r="K331" s="26">
        <f>K275</f>
        <v>217</v>
      </c>
      <c r="L331" s="25">
        <f>L275</f>
        <v>201</v>
      </c>
      <c r="M331" s="13"/>
      <c r="N331" s="24" t="str">
        <f>A333</f>
        <v>関心層(n = 803 )　　</v>
      </c>
      <c r="O331" s="23">
        <f>C334</f>
        <v>40.348692403486922</v>
      </c>
      <c r="P331" s="22">
        <f>D334</f>
        <v>36.488169364881692</v>
      </c>
      <c r="Q331" s="22">
        <f>E334</f>
        <v>27.023661270236616</v>
      </c>
      <c r="R331" s="22">
        <f>F334</f>
        <v>20.672478206724783</v>
      </c>
      <c r="S331" s="22">
        <f>G334</f>
        <v>21.046077210460773</v>
      </c>
      <c r="T331" s="22">
        <f>H334</f>
        <v>21.793275217932752</v>
      </c>
      <c r="U331" s="22">
        <f>I334</f>
        <v>18.430884184308841</v>
      </c>
      <c r="V331" s="22">
        <f>J334</f>
        <v>16.936488169364882</v>
      </c>
      <c r="W331" s="21">
        <f>K334</f>
        <v>13.947696139476962</v>
      </c>
      <c r="X331" s="20">
        <f>L334</f>
        <v>13.325031133250311</v>
      </c>
    </row>
    <row r="332" spans="1:24" ht="12.75" customHeight="1" x14ac:dyDescent="0.15">
      <c r="A332" s="6"/>
      <c r="B332" s="5">
        <f>B317</f>
        <v>100</v>
      </c>
      <c r="C332" s="4">
        <f>C276</f>
        <v>37.700000000000003</v>
      </c>
      <c r="D332" s="3">
        <f>D276</f>
        <v>34.1</v>
      </c>
      <c r="E332" s="3">
        <f>E276</f>
        <v>25.2</v>
      </c>
      <c r="F332" s="3">
        <f>F276</f>
        <v>21.1</v>
      </c>
      <c r="G332" s="3">
        <f>G276</f>
        <v>19.7</v>
      </c>
      <c r="H332" s="3">
        <f>H276</f>
        <v>19.2</v>
      </c>
      <c r="I332" s="2">
        <f>I276</f>
        <v>17.3</v>
      </c>
      <c r="J332" s="3">
        <f>J276</f>
        <v>16.100000000000001</v>
      </c>
      <c r="K332" s="2">
        <f>K276</f>
        <v>13.9</v>
      </c>
      <c r="L332" s="1">
        <f>L276</f>
        <v>12.8</v>
      </c>
      <c r="M332" s="13"/>
      <c r="N332" s="19" t="str">
        <f>A335</f>
        <v>無関心層(n = 597 )　　</v>
      </c>
      <c r="O332" s="18">
        <f>C336</f>
        <v>35.510887772194302</v>
      </c>
      <c r="P332" s="17">
        <f>D336</f>
        <v>32.495812395309883</v>
      </c>
      <c r="Q332" s="17">
        <f>E336</f>
        <v>23.953098827470686</v>
      </c>
      <c r="R332" s="17">
        <f>F336</f>
        <v>21.440536013400337</v>
      </c>
      <c r="S332" s="17">
        <f>G336</f>
        <v>19.597989949748744</v>
      </c>
      <c r="T332" s="17">
        <f>H336</f>
        <v>18.425460636515915</v>
      </c>
      <c r="U332" s="17">
        <f>I336</f>
        <v>16.582914572864322</v>
      </c>
      <c r="V332" s="17">
        <f>J336</f>
        <v>15.410385259631489</v>
      </c>
      <c r="W332" s="16">
        <f>K336</f>
        <v>14.907872696817421</v>
      </c>
      <c r="X332" s="15">
        <f>L336</f>
        <v>13.06532663316583</v>
      </c>
    </row>
    <row r="333" spans="1:24" ht="12.75" customHeight="1" x14ac:dyDescent="0.15">
      <c r="A333" s="12" t="str">
        <f>'[1]問10-2M（表）'!A333</f>
        <v>関心層(n = 803 )　　</v>
      </c>
      <c r="B333" s="11">
        <f>B318+B320</f>
        <v>803</v>
      </c>
      <c r="C333" s="10">
        <f>C318+C320</f>
        <v>324</v>
      </c>
      <c r="D333" s="9">
        <f>D318+D320</f>
        <v>293</v>
      </c>
      <c r="E333" s="9">
        <f>E318+E320</f>
        <v>217</v>
      </c>
      <c r="F333" s="9">
        <f>F318+F320</f>
        <v>166</v>
      </c>
      <c r="G333" s="9">
        <f>G318+G320</f>
        <v>169</v>
      </c>
      <c r="H333" s="9">
        <f>H318+H320</f>
        <v>175</v>
      </c>
      <c r="I333" s="8">
        <f>I318+I320</f>
        <v>148</v>
      </c>
      <c r="J333" s="9">
        <f>J318+J320</f>
        <v>136</v>
      </c>
      <c r="K333" s="8">
        <f>K318+K320</f>
        <v>112</v>
      </c>
      <c r="L333" s="7">
        <f>L318+L320</f>
        <v>107</v>
      </c>
      <c r="M333" s="13"/>
      <c r="O333" s="14">
        <f>O331-O332</f>
        <v>4.8378046312926202</v>
      </c>
      <c r="P333" s="14">
        <f>P331-P332</f>
        <v>3.9923569695718086</v>
      </c>
      <c r="Q333" s="14">
        <f>Q331-Q332</f>
        <v>3.0705624427659295</v>
      </c>
      <c r="R333" s="14">
        <f>R331-R332</f>
        <v>-0.76805780667555368</v>
      </c>
      <c r="S333" s="14">
        <f>S331-S332</f>
        <v>1.448087260712029</v>
      </c>
      <c r="T333" s="14">
        <f>T331-T332</f>
        <v>3.3678145814168374</v>
      </c>
      <c r="U333" s="14">
        <f>U331-U332</f>
        <v>1.847969611444519</v>
      </c>
      <c r="V333" s="14">
        <f>V331-V332</f>
        <v>1.5261029097333925</v>
      </c>
      <c r="W333" s="14">
        <f>W331-W332</f>
        <v>-0.96017655734045881</v>
      </c>
      <c r="X333" s="14">
        <f>X331-X332</f>
        <v>0.25970450008448154</v>
      </c>
    </row>
    <row r="334" spans="1:24" x14ac:dyDescent="0.15">
      <c r="A334" s="6"/>
      <c r="B334" s="5">
        <f>B319</f>
        <v>100</v>
      </c>
      <c r="C334" s="4">
        <f>C333/$B$333*100</f>
        <v>40.348692403486922</v>
      </c>
      <c r="D334" s="3">
        <f>D333/$B$333*100</f>
        <v>36.488169364881692</v>
      </c>
      <c r="E334" s="3">
        <f>E333/$B$333*100</f>
        <v>27.023661270236616</v>
      </c>
      <c r="F334" s="3">
        <f>F333/$B$333*100</f>
        <v>20.672478206724783</v>
      </c>
      <c r="G334" s="3">
        <f>G333/$B$333*100</f>
        <v>21.046077210460773</v>
      </c>
      <c r="H334" s="3">
        <f>H333/$B$333*100</f>
        <v>21.793275217932752</v>
      </c>
      <c r="I334" s="2">
        <f>I333/$B$333*100</f>
        <v>18.430884184308841</v>
      </c>
      <c r="J334" s="3">
        <f>J333/$B$333*100</f>
        <v>16.936488169364882</v>
      </c>
      <c r="K334" s="2">
        <f>K333/$B$333*100</f>
        <v>13.947696139476962</v>
      </c>
      <c r="L334" s="1">
        <f>L333/$B$333*100</f>
        <v>13.325031133250311</v>
      </c>
      <c r="M334" s="13"/>
    </row>
    <row r="335" spans="1:24" x14ac:dyDescent="0.15">
      <c r="A335" s="12" t="str">
        <f>'[1]問10-2M（表）'!A335</f>
        <v>無関心層(n = 597 )　　</v>
      </c>
      <c r="B335" s="11">
        <f>B322+B324</f>
        <v>597</v>
      </c>
      <c r="C335" s="10">
        <f>C322+C324</f>
        <v>212</v>
      </c>
      <c r="D335" s="9">
        <f>D322+D324</f>
        <v>194</v>
      </c>
      <c r="E335" s="9">
        <f>E322+E324</f>
        <v>143</v>
      </c>
      <c r="F335" s="9">
        <f>F322+F324</f>
        <v>128</v>
      </c>
      <c r="G335" s="9">
        <f>G322+G324</f>
        <v>117</v>
      </c>
      <c r="H335" s="9">
        <f>H322+H324</f>
        <v>110</v>
      </c>
      <c r="I335" s="8">
        <f>I322+I324</f>
        <v>99</v>
      </c>
      <c r="J335" s="9">
        <f>J322+J324</f>
        <v>92</v>
      </c>
      <c r="K335" s="8">
        <f>K322+K324</f>
        <v>89</v>
      </c>
      <c r="L335" s="7">
        <f>L322+L324</f>
        <v>78</v>
      </c>
    </row>
    <row r="336" spans="1:24" x14ac:dyDescent="0.15">
      <c r="A336" s="6"/>
      <c r="B336" s="5">
        <f>B321</f>
        <v>100</v>
      </c>
      <c r="C336" s="4">
        <f>C335/$B$335*100</f>
        <v>35.510887772194302</v>
      </c>
      <c r="D336" s="3">
        <f>D335/$B$335*100</f>
        <v>32.495812395309883</v>
      </c>
      <c r="E336" s="3">
        <f>E335/$B$335*100</f>
        <v>23.953098827470686</v>
      </c>
      <c r="F336" s="3">
        <f>F335/$B$335*100</f>
        <v>21.440536013400337</v>
      </c>
      <c r="G336" s="3">
        <f>G335/$B$335*100</f>
        <v>19.597989949748744</v>
      </c>
      <c r="H336" s="3">
        <f>H335/$B$335*100</f>
        <v>18.425460636515915</v>
      </c>
      <c r="I336" s="2">
        <f>I335/$B$335*100</f>
        <v>16.582914572864322</v>
      </c>
      <c r="J336" s="3">
        <f>J335/$B$335*100</f>
        <v>15.410385259631489</v>
      </c>
      <c r="K336" s="2">
        <f>K335/$B$335*100</f>
        <v>14.907872696817421</v>
      </c>
      <c r="L336" s="1">
        <f>L335/$B$335*100</f>
        <v>13.06532663316583</v>
      </c>
    </row>
  </sheetData>
  <mergeCells count="131">
    <mergeCell ref="A322:A323"/>
    <mergeCell ref="A324:A325"/>
    <mergeCell ref="A326:A327"/>
    <mergeCell ref="A331:A332"/>
    <mergeCell ref="A333:A334"/>
    <mergeCell ref="A335:A336"/>
    <mergeCell ref="A308:A309"/>
    <mergeCell ref="A310:A311"/>
    <mergeCell ref="A316:A317"/>
    <mergeCell ref="A318:A319"/>
    <mergeCell ref="A320:A321"/>
    <mergeCell ref="A277:A278"/>
    <mergeCell ref="A279:A280"/>
    <mergeCell ref="A284:A285"/>
    <mergeCell ref="A286:A287"/>
    <mergeCell ref="A288:A289"/>
    <mergeCell ref="A290:A291"/>
    <mergeCell ref="A292:A293"/>
    <mergeCell ref="A294:A295"/>
    <mergeCell ref="A300:A301"/>
    <mergeCell ref="A302:A303"/>
    <mergeCell ref="A304:A305"/>
    <mergeCell ref="A306:A307"/>
    <mergeCell ref="A246:A247"/>
    <mergeCell ref="A248:A249"/>
    <mergeCell ref="A250:A251"/>
    <mergeCell ref="A252:A253"/>
    <mergeCell ref="A254:A255"/>
    <mergeCell ref="A260:A261"/>
    <mergeCell ref="A262:A263"/>
    <mergeCell ref="A264:A265"/>
    <mergeCell ref="A266:A267"/>
    <mergeCell ref="A268:A269"/>
    <mergeCell ref="A270:A271"/>
    <mergeCell ref="A275:A276"/>
    <mergeCell ref="A215:A216"/>
    <mergeCell ref="A217:A218"/>
    <mergeCell ref="A219:A220"/>
    <mergeCell ref="A221:A222"/>
    <mergeCell ref="A223:A224"/>
    <mergeCell ref="A228:A229"/>
    <mergeCell ref="A230:A231"/>
    <mergeCell ref="A232:A233"/>
    <mergeCell ref="A234:A235"/>
    <mergeCell ref="A236:A237"/>
    <mergeCell ref="A238:A239"/>
    <mergeCell ref="A244:A245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A209:A210"/>
    <mergeCell ref="A211:A212"/>
    <mergeCell ref="A213:A214"/>
    <mergeCell ref="A156:A157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86:A187"/>
    <mergeCell ref="A129:A130"/>
    <mergeCell ref="A131:A132"/>
    <mergeCell ref="A133:A134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97:A98"/>
    <mergeCell ref="A99:A100"/>
    <mergeCell ref="A101:A102"/>
    <mergeCell ref="A107:A108"/>
    <mergeCell ref="A109:A110"/>
    <mergeCell ref="A111:A112"/>
    <mergeCell ref="A113:A114"/>
    <mergeCell ref="A115:A116"/>
    <mergeCell ref="A117:A118"/>
    <mergeCell ref="A123:A124"/>
    <mergeCell ref="A125:A126"/>
    <mergeCell ref="A127:A128"/>
    <mergeCell ref="A66:A67"/>
    <mergeCell ref="A72:A73"/>
    <mergeCell ref="A74:A75"/>
    <mergeCell ref="A76:A77"/>
    <mergeCell ref="A78:A79"/>
    <mergeCell ref="A80:A81"/>
    <mergeCell ref="A82:A83"/>
    <mergeCell ref="A84:A85"/>
    <mergeCell ref="A86:A87"/>
    <mergeCell ref="A91:A92"/>
    <mergeCell ref="A93:A94"/>
    <mergeCell ref="A95:A96"/>
    <mergeCell ref="A38:A39"/>
    <mergeCell ref="A40:A41"/>
    <mergeCell ref="A42:A43"/>
    <mergeCell ref="A44:A45"/>
    <mergeCell ref="A46:A47"/>
    <mergeCell ref="A52:A53"/>
    <mergeCell ref="A54:A55"/>
    <mergeCell ref="A56:A57"/>
    <mergeCell ref="A58:A59"/>
    <mergeCell ref="A60:A61"/>
    <mergeCell ref="A62:A63"/>
    <mergeCell ref="A64:A65"/>
    <mergeCell ref="A3:A4"/>
    <mergeCell ref="A5:A6"/>
    <mergeCell ref="A7:A8"/>
    <mergeCell ref="A13:A14"/>
    <mergeCell ref="A15:A16"/>
    <mergeCell ref="A17:A18"/>
    <mergeCell ref="A23:A24"/>
    <mergeCell ref="A25:A26"/>
    <mergeCell ref="A27:A28"/>
    <mergeCell ref="A32:A33"/>
    <mergeCell ref="A34:A35"/>
    <mergeCell ref="A36:A37"/>
  </mergeCells>
  <phoneticPr fontId="2"/>
  <pageMargins left="0.7" right="0.7" top="0.75" bottom="0.75" header="0.3" footer="0.3"/>
  <pageSetup paperSize="8" scale="54" fitToHeight="0" orientation="landscape" r:id="rId1"/>
  <rowBreaks count="3" manualBreakCount="3">
    <brk id="88" max="16383" man="1"/>
    <brk id="182" max="16383" man="1"/>
    <brk id="2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問11-1M（表）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岐阜県</cp:lastModifiedBy>
  <dcterms:created xsi:type="dcterms:W3CDTF">2021-09-02T01:39:40Z</dcterms:created>
  <dcterms:modified xsi:type="dcterms:W3CDTF">2021-09-02T01:39:54Z</dcterms:modified>
</cp:coreProperties>
</file>