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23959\Desktop\オープンデータ\生産動態統計調査\公表資料\toukeihyou29\"/>
    </mc:Choice>
  </mc:AlternateContent>
  <bookViews>
    <workbookView xWindow="0" yWindow="0" windowWidth="20490" windowHeight="7680"/>
  </bookViews>
  <sheets>
    <sheet name="sheet1" sheetId="1" r:id="rId1"/>
  </sheets>
  <externalReferences>
    <externalReference r:id="rId2"/>
  </externalReferences>
  <definedNames>
    <definedName name="_xlnm.Print_Area" localSheetId="0">sheet1!$A$1:$M$123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4" i="1" l="1"/>
  <c r="A102" i="1"/>
  <c r="A101" i="1"/>
  <c r="A100" i="1"/>
  <c r="A99" i="1"/>
  <c r="A98" i="1"/>
  <c r="A73" i="1"/>
  <c r="A71" i="1"/>
  <c r="A70" i="1"/>
  <c r="A69" i="1"/>
  <c r="A68" i="1"/>
  <c r="A67" i="1"/>
  <c r="A45" i="1"/>
  <c r="A43" i="1"/>
  <c r="A42" i="1"/>
  <c r="A41" i="1"/>
  <c r="A40" i="1"/>
  <c r="A39" i="1"/>
  <c r="A15" i="1"/>
  <c r="A13" i="1"/>
  <c r="A12" i="1"/>
  <c r="A11" i="1"/>
  <c r="A10" i="1"/>
  <c r="A9" i="1"/>
</calcChain>
</file>

<file path=xl/sharedStrings.xml><?xml version="1.0" encoding="utf-8"?>
<sst xmlns="http://schemas.openxmlformats.org/spreadsheetml/2006/main" count="86" uniqueCount="25">
  <si>
    <t>〈 窯 業 ・ 土 石 製 品 〉</t>
    <rPh sb="2" eb="3">
      <t>カマ</t>
    </rPh>
    <rPh sb="4" eb="5">
      <t>ギョウ</t>
    </rPh>
    <rPh sb="8" eb="9">
      <t>ツチ</t>
    </rPh>
    <rPh sb="10" eb="11">
      <t>イシ</t>
    </rPh>
    <rPh sb="12" eb="13">
      <t>セイ</t>
    </rPh>
    <rPh sb="14" eb="15">
      <t>シナ</t>
    </rPh>
    <phoneticPr fontId="2"/>
  </si>
  <si>
    <t>第３－１表　　陶磁器製品(タイル）　　生産、販売、在庫</t>
    <rPh sb="0" eb="1">
      <t>ダイ</t>
    </rPh>
    <rPh sb="4" eb="5">
      <t>ヒョウ</t>
    </rPh>
    <rPh sb="7" eb="11">
      <t>トウジキセイ</t>
    </rPh>
    <rPh sb="11" eb="12">
      <t>ヒン</t>
    </rPh>
    <rPh sb="19" eb="21">
      <t>セイサン</t>
    </rPh>
    <rPh sb="22" eb="24">
      <t>ハンバイ</t>
    </rPh>
    <rPh sb="25" eb="27">
      <t>ザイコ</t>
    </rPh>
    <phoneticPr fontId="5"/>
  </si>
  <si>
    <t>区　　　分</t>
    <rPh sb="0" eb="5">
      <t>クブン</t>
    </rPh>
    <phoneticPr fontId="5"/>
  </si>
  <si>
    <t>合　　　　              計</t>
    <rPh sb="0" eb="1">
      <t>ゴウ</t>
    </rPh>
    <rPh sb="19" eb="20">
      <t>ケイ</t>
    </rPh>
    <phoneticPr fontId="5"/>
  </si>
  <si>
    <t>外　  装 　 タ 　 イ 　 ル</t>
    <rPh sb="0" eb="5">
      <t>ガイソウ</t>
    </rPh>
    <phoneticPr fontId="5"/>
  </si>
  <si>
    <t>生　　産</t>
    <rPh sb="0" eb="4">
      <t>セイサン</t>
    </rPh>
    <phoneticPr fontId="5"/>
  </si>
  <si>
    <t>販　　　　　売</t>
    <rPh sb="0" eb="7">
      <t>ハンバイ</t>
    </rPh>
    <phoneticPr fontId="5"/>
  </si>
  <si>
    <t>在　　庫</t>
    <rPh sb="0" eb="4">
      <t>ザイコ</t>
    </rPh>
    <phoneticPr fontId="5"/>
  </si>
  <si>
    <t>数　　量</t>
    <rPh sb="0" eb="4">
      <t>スウリョウ</t>
    </rPh>
    <phoneticPr fontId="5"/>
  </si>
  <si>
    <t>金　　額</t>
    <rPh sb="0" eb="4">
      <t>キンガク</t>
    </rPh>
    <phoneticPr fontId="5"/>
  </si>
  <si>
    <t>千㎡</t>
    <rPh sb="0" eb="1">
      <t>セン</t>
    </rPh>
    <phoneticPr fontId="2"/>
  </si>
  <si>
    <t>百万円</t>
    <rPh sb="0" eb="3">
      <t>ヒャクマンエン</t>
    </rPh>
    <phoneticPr fontId="2"/>
  </si>
  <si>
    <t>百万円</t>
    <rPh sb="0" eb="1">
      <t>ヒャク</t>
    </rPh>
    <rPh sb="1" eb="3">
      <t>マンエン</t>
    </rPh>
    <phoneticPr fontId="2"/>
  </si>
  <si>
    <t>月</t>
    <rPh sb="0" eb="1">
      <t>ガツ</t>
    </rPh>
    <phoneticPr fontId="5"/>
  </si>
  <si>
    <t>内　  装　  タ 　 イ　  ル</t>
    <rPh sb="0" eb="5">
      <t>ナイソウ</t>
    </rPh>
    <phoneticPr fontId="5"/>
  </si>
  <si>
    <t>床　　　タ　　　イ　　　ル</t>
    <rPh sb="0" eb="1">
      <t>ユカ</t>
    </rPh>
    <phoneticPr fontId="5"/>
  </si>
  <si>
    <t>第３－１表　　陶磁器製品（タイル）　　生産、販売、在庫・・・続き</t>
    <rPh sb="0" eb="1">
      <t>ダイ</t>
    </rPh>
    <rPh sb="4" eb="5">
      <t>ヒョウ</t>
    </rPh>
    <rPh sb="7" eb="10">
      <t>トウジキ</t>
    </rPh>
    <rPh sb="10" eb="12">
      <t>セイヒン</t>
    </rPh>
    <rPh sb="19" eb="21">
      <t>セイサン</t>
    </rPh>
    <rPh sb="22" eb="24">
      <t>ハンバイ</t>
    </rPh>
    <rPh sb="25" eb="27">
      <t>ザイコ</t>
    </rPh>
    <rPh sb="30" eb="31">
      <t>ツヅ</t>
    </rPh>
    <phoneticPr fontId="5"/>
  </si>
  <si>
    <t>モ  ザ  イ  ク  タ  イ  ル</t>
    <phoneticPr fontId="5"/>
  </si>
  <si>
    <t>第３－２表　　陶磁器製品（台所用品及び食卓用品）　　生産</t>
    <rPh sb="0" eb="1">
      <t>ダイ</t>
    </rPh>
    <rPh sb="4" eb="5">
      <t>ヒョウ</t>
    </rPh>
    <rPh sb="7" eb="10">
      <t>トウジキ</t>
    </rPh>
    <rPh sb="10" eb="12">
      <t>セイヒン</t>
    </rPh>
    <rPh sb="13" eb="15">
      <t>ダイドコロ</t>
    </rPh>
    <rPh sb="15" eb="17">
      <t>ヨウヒン</t>
    </rPh>
    <rPh sb="17" eb="18">
      <t>オヨ</t>
    </rPh>
    <rPh sb="19" eb="21">
      <t>ショクタク</t>
    </rPh>
    <rPh sb="21" eb="23">
      <t>ヨウヒン</t>
    </rPh>
    <rPh sb="26" eb="28">
      <t>セイサン</t>
    </rPh>
    <phoneticPr fontId="5"/>
  </si>
  <si>
    <t>合　　　　計</t>
    <rPh sb="0" eb="1">
      <t>ゴウ</t>
    </rPh>
    <rPh sb="5" eb="6">
      <t>ケイ</t>
    </rPh>
    <phoneticPr fontId="5"/>
  </si>
  <si>
    <t>和　　飲　　食　　器</t>
    <rPh sb="0" eb="1">
      <t>ワ</t>
    </rPh>
    <rPh sb="3" eb="4">
      <t>イン</t>
    </rPh>
    <rPh sb="6" eb="7">
      <t>ショク</t>
    </rPh>
    <rPh sb="9" eb="10">
      <t>ウツワ</t>
    </rPh>
    <phoneticPr fontId="5"/>
  </si>
  <si>
    <t>洋　　飲　　食　　器</t>
    <rPh sb="0" eb="1">
      <t>ヨウ</t>
    </rPh>
    <rPh sb="3" eb="4">
      <t>イン</t>
    </rPh>
    <rPh sb="6" eb="7">
      <t>ショク</t>
    </rPh>
    <rPh sb="9" eb="10">
      <t>ウツワ</t>
    </rPh>
    <phoneticPr fontId="5"/>
  </si>
  <si>
    <t>その他の台所・食卓用品</t>
    <rPh sb="2" eb="3">
      <t>タ</t>
    </rPh>
    <rPh sb="4" eb="6">
      <t>ダイドコロ</t>
    </rPh>
    <rPh sb="7" eb="9">
      <t>ショクタク</t>
    </rPh>
    <rPh sb="9" eb="11">
      <t>ヨウヒン</t>
    </rPh>
    <phoneticPr fontId="7"/>
  </si>
  <si>
    <t>重　　量</t>
    <rPh sb="0" eb="1">
      <t>ジュウ</t>
    </rPh>
    <rPh sb="3" eb="4">
      <t>リョウ</t>
    </rPh>
    <phoneticPr fontId="5"/>
  </si>
  <si>
    <t>t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</si>
</sst>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\ ###_ "/>
    <numFmt numFmtId="177" formatCode="###\ ###\ ###\ ###"/>
  </numFmts>
  <fonts count="13" x14ac:knownFonts="1"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6"/>
      <name val="ＭＳ Ｐゴシック"/>
      <family val="3"/>
      <charset val="128"/>
    </font>
    <font>
      <sz val="6"/>
      <name val="ＭＳ Ｐ明朝"/>
      <family val="1"/>
      <charset val="128"/>
    </font>
    <font>
      <b/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/>
    <xf numFmtId="38" fontId="7" fillId="0" borderId="0" applyFont="0" applyFill="0" applyBorder="0" applyAlignment="0" applyProtection="0"/>
  </cellStyleXfs>
  <cellXfs count="7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3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vertical="top"/>
    </xf>
    <xf numFmtId="0" fontId="3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6" fillId="0" borderId="0" xfId="0" applyFont="1" applyFill="1" applyAlignment="1">
      <alignment vertical="top"/>
    </xf>
    <xf numFmtId="0" fontId="7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right" vertical="center" shrinkToFit="1"/>
    </xf>
    <xf numFmtId="0" fontId="8" fillId="0" borderId="0" xfId="0" applyFont="1" applyFill="1" applyBorder="1" applyAlignment="1">
      <alignment horizontal="right" vertical="center" shrinkToFit="1"/>
    </xf>
    <xf numFmtId="176" fontId="3" fillId="0" borderId="0" xfId="1" applyNumberFormat="1" applyFont="1" applyFill="1" applyBorder="1" applyAlignment="1">
      <alignment vertical="center"/>
    </xf>
    <xf numFmtId="176" fontId="3" fillId="0" borderId="0" xfId="1" applyNumberFormat="1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76" fontId="9" fillId="0" borderId="0" xfId="1" applyNumberFormat="1" applyFont="1" applyFill="1" applyBorder="1" applyAlignment="1">
      <alignment vertical="center"/>
    </xf>
    <xf numFmtId="0" fontId="7" fillId="0" borderId="0" xfId="0" applyFont="1" applyFill="1" applyBorder="1">
      <alignment vertical="center"/>
    </xf>
    <xf numFmtId="0" fontId="7" fillId="0" borderId="5" xfId="0" applyFont="1" applyFill="1" applyBorder="1">
      <alignment vertical="center"/>
    </xf>
    <xf numFmtId="176" fontId="3" fillId="0" borderId="0" xfId="0" applyNumberFormat="1" applyFont="1" applyFill="1" applyBorder="1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5" xfId="0" applyFont="1" applyFill="1" applyBorder="1">
      <alignment vertical="center"/>
    </xf>
    <xf numFmtId="0" fontId="3" fillId="0" borderId="0" xfId="0" quotePrefix="1" applyFont="1" applyFill="1" applyBorder="1">
      <alignment vertical="center"/>
    </xf>
    <xf numFmtId="0" fontId="3" fillId="0" borderId="5" xfId="0" quotePrefix="1" applyFont="1" applyFill="1" applyBorder="1">
      <alignment vertical="center"/>
    </xf>
    <xf numFmtId="176" fontId="3" fillId="0" borderId="16" xfId="1" applyNumberFormat="1" applyFont="1" applyFill="1" applyBorder="1" applyAlignment="1">
      <alignment vertical="center"/>
    </xf>
    <xf numFmtId="0" fontId="10" fillId="0" borderId="17" xfId="0" applyFont="1" applyFill="1" applyBorder="1">
      <alignment vertical="center"/>
    </xf>
    <xf numFmtId="0" fontId="10" fillId="0" borderId="18" xfId="0" applyFont="1" applyFill="1" applyBorder="1">
      <alignment vertical="center"/>
    </xf>
    <xf numFmtId="49" fontId="10" fillId="0" borderId="19" xfId="0" applyNumberFormat="1" applyFont="1" applyFill="1" applyBorder="1">
      <alignment vertical="center"/>
    </xf>
    <xf numFmtId="177" fontId="10" fillId="0" borderId="17" xfId="0" applyNumberFormat="1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>
      <alignment vertical="center"/>
    </xf>
    <xf numFmtId="176" fontId="3" fillId="0" borderId="0" xfId="0" applyNumberFormat="1" applyFont="1" applyFill="1" applyAlignment="1">
      <alignment horizontal="left" vertical="center"/>
    </xf>
    <xf numFmtId="0" fontId="0" fillId="0" borderId="0" xfId="0" applyFill="1" applyBorder="1">
      <alignment vertical="center"/>
    </xf>
    <xf numFmtId="176" fontId="9" fillId="0" borderId="0" xfId="1" applyNumberFormat="1" applyFont="1" applyFill="1" applyAlignment="1">
      <alignment vertical="center"/>
    </xf>
    <xf numFmtId="0" fontId="10" fillId="0" borderId="19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shrinkToFit="1"/>
    </xf>
    <xf numFmtId="177" fontId="10" fillId="0" borderId="0" xfId="0" applyNumberFormat="1" applyFont="1" applyFill="1" applyBorder="1">
      <alignment vertical="center"/>
    </xf>
    <xf numFmtId="176" fontId="3" fillId="0" borderId="0" xfId="2" applyNumberFormat="1" applyFont="1" applyFill="1" applyAlignment="1">
      <alignment vertical="center"/>
    </xf>
    <xf numFmtId="176" fontId="3" fillId="0" borderId="0" xfId="2" applyNumberFormat="1" applyFont="1" applyFill="1" applyBorder="1" applyAlignment="1">
      <alignment vertical="center"/>
    </xf>
    <xf numFmtId="177" fontId="9" fillId="0" borderId="0" xfId="0" applyNumberFormat="1" applyFont="1" applyFill="1" applyBorder="1">
      <alignment vertical="center"/>
    </xf>
    <xf numFmtId="0" fontId="9" fillId="0" borderId="0" xfId="0" applyFont="1" applyFill="1">
      <alignment vertical="center"/>
    </xf>
    <xf numFmtId="176" fontId="3" fillId="0" borderId="16" xfId="2" applyNumberFormat="1" applyFont="1" applyFill="1" applyBorder="1" applyAlignment="1">
      <alignment vertical="center"/>
    </xf>
    <xf numFmtId="49" fontId="10" fillId="0" borderId="17" xfId="0" applyNumberFormat="1" applyFont="1" applyFill="1" applyBorder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horizontal="right" vertical="center" shrinkToFit="1"/>
    </xf>
    <xf numFmtId="176" fontId="3" fillId="0" borderId="0" xfId="1" applyNumberFormat="1" applyFont="1" applyFill="1" applyAlignment="1">
      <alignment horizontal="right" vertical="center"/>
    </xf>
    <xf numFmtId="176" fontId="3" fillId="0" borderId="0" xfId="1" applyNumberFormat="1" applyFont="1" applyFill="1" applyBorder="1" applyAlignment="1">
      <alignment horizontal="right" vertical="center"/>
    </xf>
    <xf numFmtId="176" fontId="9" fillId="0" borderId="0" xfId="1" applyNumberFormat="1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horizontal="right"/>
    </xf>
    <xf numFmtId="0" fontId="12" fillId="0" borderId="0" xfId="0" applyFont="1" applyFill="1">
      <alignment vertical="center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23959/Desktop/&#12458;&#12540;&#12503;&#12531;&#12487;&#12540;&#12479;/&#29983;&#29987;&#21205;&#24907;&#32113;&#35336;&#35519;&#26619;/&#20844;&#34920;&#36039;&#26009;/toukeihyou2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機械（1・2）"/>
      <sheetName val="窯業・土石（3）"/>
      <sheetName val="耐火れんが（4・5）"/>
      <sheetName val="セメント（6）"/>
      <sheetName val="プラスチック（7）"/>
      <sheetName val="繊維等（8）"/>
      <sheetName val="繊維等（9）"/>
      <sheetName val="繊維等（10）"/>
      <sheetName val="繊維等（11）"/>
      <sheetName val="県単"/>
    </sheetNames>
    <sheetDataSet>
      <sheetData sheetId="0">
        <row r="41">
          <cell r="A41" t="str">
            <v>平 成 25 年 計</v>
          </cell>
        </row>
        <row r="42">
          <cell r="A42">
            <v>26</v>
          </cell>
        </row>
        <row r="43">
          <cell r="A43">
            <v>27</v>
          </cell>
        </row>
        <row r="44">
          <cell r="A44">
            <v>28</v>
          </cell>
        </row>
        <row r="45">
          <cell r="A45">
            <v>29</v>
          </cell>
        </row>
        <row r="47">
          <cell r="A47" t="str">
            <v>平成29年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129"/>
  <sheetViews>
    <sheetView tabSelected="1" zoomScale="75" zoomScaleNormal="75" workbookViewId="0">
      <selection activeCell="A102" sqref="A102:C102"/>
    </sheetView>
  </sheetViews>
  <sheetFormatPr defaultRowHeight="13.5" x14ac:dyDescent="0.15"/>
  <cols>
    <col min="1" max="1" width="10.25" style="2" customWidth="1"/>
    <col min="2" max="2" width="3.5" style="2" customWidth="1"/>
    <col min="3" max="3" width="2.875" style="2" customWidth="1"/>
    <col min="4" max="4" width="11.375" style="2" customWidth="1"/>
    <col min="5" max="5" width="11.25" style="2" customWidth="1"/>
    <col min="6" max="6" width="10.75" style="2" customWidth="1"/>
    <col min="7" max="7" width="11.5" style="2" customWidth="1"/>
    <col min="8" max="8" width="11.375" style="2" customWidth="1"/>
    <col min="9" max="9" width="10.875" style="2" customWidth="1"/>
    <col min="10" max="10" width="11.25" style="2" customWidth="1"/>
    <col min="11" max="11" width="10.875" style="2" customWidth="1"/>
    <col min="12" max="13" width="11" style="2" customWidth="1"/>
    <col min="14" max="16" width="9" style="2"/>
    <col min="17" max="17" width="3.5" style="2" customWidth="1"/>
    <col min="18" max="18" width="2.875" style="2" customWidth="1"/>
    <col min="19" max="21" width="10.625" style="2" customWidth="1"/>
    <col min="22" max="22" width="10.625" customWidth="1"/>
    <col min="23" max="24" width="12.625" customWidth="1"/>
    <col min="25" max="26" width="10.625" customWidth="1"/>
  </cols>
  <sheetData>
    <row r="1" spans="1:13" ht="21" customHeight="1" x14ac:dyDescent="0.15">
      <c r="A1" s="1" t="s">
        <v>0</v>
      </c>
      <c r="H1" s="3"/>
    </row>
    <row r="2" spans="1:13" ht="13.5" customHeight="1" x14ac:dyDescent="0.15">
      <c r="A2" s="1"/>
      <c r="H2" s="3"/>
    </row>
    <row r="3" spans="1:13" ht="18.75" x14ac:dyDescent="0.15">
      <c r="A3" s="4" t="s">
        <v>1</v>
      </c>
    </row>
    <row r="4" spans="1:13" ht="15" thickBot="1" x14ac:dyDescent="0.2">
      <c r="A4" s="5"/>
      <c r="B4" s="6"/>
      <c r="C4" s="6"/>
      <c r="D4" s="7"/>
      <c r="E4" s="7"/>
      <c r="F4" s="8"/>
      <c r="G4" s="8"/>
      <c r="H4" s="8"/>
      <c r="I4" s="8"/>
      <c r="J4" s="8"/>
      <c r="K4" s="8"/>
      <c r="L4" s="8"/>
      <c r="M4" s="8"/>
    </row>
    <row r="5" spans="1:13" ht="29.25" customHeight="1" thickTop="1" x14ac:dyDescent="0.15">
      <c r="A5" s="9" t="s">
        <v>2</v>
      </c>
      <c r="B5" s="9"/>
      <c r="C5" s="10"/>
      <c r="D5" s="11" t="s">
        <v>3</v>
      </c>
      <c r="E5" s="12"/>
      <c r="F5" s="12"/>
      <c r="G5" s="12"/>
      <c r="H5" s="11" t="s">
        <v>4</v>
      </c>
      <c r="I5" s="12"/>
      <c r="J5" s="12"/>
      <c r="K5" s="12"/>
      <c r="L5" s="13"/>
      <c r="M5" s="13"/>
    </row>
    <row r="6" spans="1:13" ht="29.25" customHeight="1" x14ac:dyDescent="0.15">
      <c r="A6" s="14"/>
      <c r="B6" s="14"/>
      <c r="C6" s="15"/>
      <c r="D6" s="16" t="s">
        <v>5</v>
      </c>
      <c r="E6" s="17" t="s">
        <v>6</v>
      </c>
      <c r="F6" s="18"/>
      <c r="G6" s="16" t="s">
        <v>7</v>
      </c>
      <c r="H6" s="16" t="s">
        <v>5</v>
      </c>
      <c r="I6" s="17" t="s">
        <v>6</v>
      </c>
      <c r="J6" s="18"/>
      <c r="K6" s="19" t="s">
        <v>7</v>
      </c>
      <c r="L6" s="13"/>
      <c r="M6" s="14"/>
    </row>
    <row r="7" spans="1:13" ht="29.25" customHeight="1" x14ac:dyDescent="0.15">
      <c r="A7" s="20"/>
      <c r="B7" s="20"/>
      <c r="C7" s="21"/>
      <c r="D7" s="22"/>
      <c r="E7" s="23" t="s">
        <v>8</v>
      </c>
      <c r="F7" s="23" t="s">
        <v>9</v>
      </c>
      <c r="G7" s="22"/>
      <c r="H7" s="22"/>
      <c r="I7" s="23" t="s">
        <v>8</v>
      </c>
      <c r="J7" s="23" t="s">
        <v>9</v>
      </c>
      <c r="K7" s="24"/>
      <c r="L7" s="25"/>
      <c r="M7" s="14"/>
    </row>
    <row r="8" spans="1:13" ht="14.1" customHeight="1" x14ac:dyDescent="0.15">
      <c r="A8" s="25"/>
      <c r="B8" s="25"/>
      <c r="C8" s="26"/>
      <c r="D8" s="27" t="s">
        <v>10</v>
      </c>
      <c r="E8" s="27" t="s">
        <v>10</v>
      </c>
      <c r="F8" s="27" t="s">
        <v>11</v>
      </c>
      <c r="G8" s="27" t="s">
        <v>10</v>
      </c>
      <c r="H8" s="27" t="s">
        <v>10</v>
      </c>
      <c r="I8" s="27" t="s">
        <v>10</v>
      </c>
      <c r="J8" s="27" t="s">
        <v>12</v>
      </c>
      <c r="K8" s="27" t="s">
        <v>10</v>
      </c>
      <c r="L8" s="28"/>
      <c r="M8" s="28"/>
    </row>
    <row r="9" spans="1:13" ht="20.25" customHeight="1" x14ac:dyDescent="0.15">
      <c r="A9" s="14" t="str">
        <f>'[1]機械（1・2）'!$A$41:$C$41</f>
        <v>平 成 25 年 計</v>
      </c>
      <c r="B9" s="14"/>
      <c r="C9" s="15"/>
      <c r="D9" s="29">
        <v>14733.669000000002</v>
      </c>
      <c r="E9" s="29">
        <v>10110.611999999999</v>
      </c>
      <c r="F9" s="29">
        <v>15208.800000000001</v>
      </c>
      <c r="G9" s="29">
        <v>5490.2689999999993</v>
      </c>
      <c r="H9" s="29">
        <v>1740.4979999999998</v>
      </c>
      <c r="I9" s="30">
        <v>1503.0519999999999</v>
      </c>
      <c r="J9" s="30">
        <v>3088.1719999999996</v>
      </c>
      <c r="K9" s="30">
        <v>957.995</v>
      </c>
      <c r="L9" s="29"/>
      <c r="M9" s="29"/>
    </row>
    <row r="10" spans="1:13" ht="20.25" customHeight="1" x14ac:dyDescent="0.15">
      <c r="A10" s="14">
        <f>'[1]機械（1・2）'!$A$42:$C$42</f>
        <v>26</v>
      </c>
      <c r="B10" s="14"/>
      <c r="C10" s="15"/>
      <c r="D10" s="29">
        <v>14955.641</v>
      </c>
      <c r="E10" s="29">
        <v>10950.260999999999</v>
      </c>
      <c r="F10" s="29">
        <v>19427.437000000002</v>
      </c>
      <c r="G10" s="29">
        <v>4696.1979999999994</v>
      </c>
      <c r="H10" s="29">
        <v>2448.223</v>
      </c>
      <c r="I10" s="30">
        <v>2294.893</v>
      </c>
      <c r="J10" s="30">
        <v>4258.4520000000002</v>
      </c>
      <c r="K10" s="30">
        <v>1097.1679999999999</v>
      </c>
      <c r="L10" s="29"/>
      <c r="M10" s="29"/>
    </row>
    <row r="11" spans="1:13" ht="20.25" customHeight="1" x14ac:dyDescent="0.15">
      <c r="A11" s="14">
        <f>'[1]機械（1・2）'!$A$43:$C$43</f>
        <v>27</v>
      </c>
      <c r="B11" s="14"/>
      <c r="C11" s="15"/>
      <c r="D11" s="29">
        <v>14135.932000000003</v>
      </c>
      <c r="E11" s="29">
        <v>10510.333000000001</v>
      </c>
      <c r="F11" s="29">
        <v>16170.377999999999</v>
      </c>
      <c r="G11" s="29">
        <v>3965.11</v>
      </c>
      <c r="H11" s="29">
        <v>2666.2440000000006</v>
      </c>
      <c r="I11" s="30">
        <v>2465.8399999999997</v>
      </c>
      <c r="J11" s="30">
        <v>4219.5810000000001</v>
      </c>
      <c r="K11" s="29">
        <v>1010.505</v>
      </c>
      <c r="L11" s="29"/>
      <c r="M11" s="29"/>
    </row>
    <row r="12" spans="1:13" ht="20.25" customHeight="1" x14ac:dyDescent="0.15">
      <c r="A12" s="14">
        <f>'[1]機械（1・2）'!$A$44:$C$44</f>
        <v>28</v>
      </c>
      <c r="B12" s="14"/>
      <c r="C12" s="15"/>
      <c r="D12" s="29">
        <v>14199.381000000001</v>
      </c>
      <c r="E12" s="29">
        <v>10722.32</v>
      </c>
      <c r="F12" s="29">
        <v>16466.042999999998</v>
      </c>
      <c r="G12" s="29">
        <v>3861.3630000000003</v>
      </c>
      <c r="H12" s="29">
        <v>2702.3380000000002</v>
      </c>
      <c r="I12" s="29">
        <v>2448.5720000000001</v>
      </c>
      <c r="J12" s="29">
        <v>4378.0309999999999</v>
      </c>
      <c r="K12" s="29">
        <v>1085.644</v>
      </c>
      <c r="L12" s="29"/>
      <c r="M12" s="29"/>
    </row>
    <row r="13" spans="1:13" ht="20.25" customHeight="1" x14ac:dyDescent="0.15">
      <c r="A13" s="31">
        <f>'[1]機械（1・2）'!$A$45:$C$45</f>
        <v>29</v>
      </c>
      <c r="B13" s="31"/>
      <c r="C13" s="32"/>
      <c r="D13" s="33">
        <v>14039.964</v>
      </c>
      <c r="E13" s="33">
        <v>10528.608000000002</v>
      </c>
      <c r="F13" s="33">
        <v>16197.258999999996</v>
      </c>
      <c r="G13" s="33">
        <v>4009.384</v>
      </c>
      <c r="H13" s="33">
        <v>2480.66</v>
      </c>
      <c r="I13" s="33">
        <v>2246.8820000000001</v>
      </c>
      <c r="J13" s="33">
        <v>4056.7320000000004</v>
      </c>
      <c r="K13" s="33">
        <v>1150.7570000000001</v>
      </c>
      <c r="L13" s="33"/>
      <c r="M13" s="33"/>
    </row>
    <row r="14" spans="1:13" ht="20.25" customHeight="1" x14ac:dyDescent="0.15">
      <c r="A14" s="34"/>
      <c r="B14" s="34"/>
      <c r="C14" s="35"/>
      <c r="D14" s="36"/>
      <c r="E14" s="37"/>
      <c r="F14" s="37"/>
      <c r="G14" s="36"/>
      <c r="H14" s="36"/>
      <c r="I14" s="37"/>
      <c r="J14" s="37"/>
      <c r="K14" s="37"/>
      <c r="L14" s="36"/>
      <c r="M14" s="36"/>
    </row>
    <row r="15" spans="1:13" ht="20.25" customHeight="1" x14ac:dyDescent="0.15">
      <c r="A15" s="38" t="str">
        <f>'[1]機械（1・2）'!$A$47</f>
        <v>平成29年</v>
      </c>
      <c r="B15" s="38">
        <v>1</v>
      </c>
      <c r="C15" s="39" t="s">
        <v>13</v>
      </c>
      <c r="D15" s="29">
        <v>958.88599999999997</v>
      </c>
      <c r="E15" s="29">
        <v>817.52799999999991</v>
      </c>
      <c r="F15" s="29">
        <v>1168.279</v>
      </c>
      <c r="G15" s="29">
        <v>3693.9319999999998</v>
      </c>
      <c r="H15" s="29">
        <v>187.01499999999999</v>
      </c>
      <c r="I15" s="29">
        <v>180.68600000000001</v>
      </c>
      <c r="J15" s="29">
        <v>306.42200000000003</v>
      </c>
      <c r="K15" s="29">
        <v>1077.866</v>
      </c>
      <c r="L15" s="29"/>
      <c r="M15" s="29"/>
    </row>
    <row r="16" spans="1:13" ht="20.25" customHeight="1" x14ac:dyDescent="0.15">
      <c r="A16" s="40"/>
      <c r="B16" s="40">
        <v>2</v>
      </c>
      <c r="C16" s="41"/>
      <c r="D16" s="29">
        <v>1204.164</v>
      </c>
      <c r="E16" s="29">
        <v>842.65000000000009</v>
      </c>
      <c r="F16" s="29">
        <v>1343.6280000000002</v>
      </c>
      <c r="G16" s="29">
        <v>3742.9260000000004</v>
      </c>
      <c r="H16" s="29">
        <v>211.67500000000001</v>
      </c>
      <c r="I16" s="29">
        <v>183.77699999999999</v>
      </c>
      <c r="J16" s="29">
        <v>341.476</v>
      </c>
      <c r="K16" s="29">
        <v>1073.17</v>
      </c>
      <c r="L16" s="29"/>
      <c r="M16" s="29"/>
    </row>
    <row r="17" spans="1:13" ht="20.25" customHeight="1" x14ac:dyDescent="0.15">
      <c r="A17" s="40"/>
      <c r="B17" s="40">
        <v>3</v>
      </c>
      <c r="C17" s="41"/>
      <c r="D17" s="29">
        <v>1228.9449999999997</v>
      </c>
      <c r="E17" s="29">
        <v>843.65199999999993</v>
      </c>
      <c r="F17" s="29">
        <v>1348.3489999999999</v>
      </c>
      <c r="G17" s="29">
        <v>3847.2260000000006</v>
      </c>
      <c r="H17" s="29">
        <v>219.19399999999999</v>
      </c>
      <c r="I17" s="29">
        <v>184.49299999999999</v>
      </c>
      <c r="J17" s="29">
        <v>333.42599999999999</v>
      </c>
      <c r="K17" s="29">
        <v>1097.454</v>
      </c>
      <c r="L17" s="29"/>
      <c r="M17" s="29"/>
    </row>
    <row r="18" spans="1:13" ht="20.25" customHeight="1" x14ac:dyDescent="0.15">
      <c r="A18" s="40"/>
      <c r="B18" s="40">
        <v>4</v>
      </c>
      <c r="C18" s="41"/>
      <c r="D18" s="29">
        <v>1225.9229999999998</v>
      </c>
      <c r="E18" s="29">
        <v>897.56999999999994</v>
      </c>
      <c r="F18" s="29">
        <v>1376.6659999999999</v>
      </c>
      <c r="G18" s="29">
        <v>3947.7750000000001</v>
      </c>
      <c r="H18" s="29">
        <v>202.36799999999999</v>
      </c>
      <c r="I18" s="29">
        <v>171.75899999999999</v>
      </c>
      <c r="J18" s="29">
        <v>295.166</v>
      </c>
      <c r="K18" s="29">
        <v>1119.788</v>
      </c>
      <c r="L18" s="29"/>
      <c r="M18" s="29"/>
    </row>
    <row r="19" spans="1:13" ht="20.25" customHeight="1" x14ac:dyDescent="0.15">
      <c r="A19" s="40"/>
      <c r="B19" s="40">
        <v>5</v>
      </c>
      <c r="C19" s="41"/>
      <c r="D19" s="29">
        <v>1061.0219999999999</v>
      </c>
      <c r="E19" s="29">
        <v>844.58200000000011</v>
      </c>
      <c r="F19" s="29">
        <v>1247.1179999999999</v>
      </c>
      <c r="G19" s="29">
        <v>3926.93</v>
      </c>
      <c r="H19" s="29">
        <v>198.15700000000001</v>
      </c>
      <c r="I19" s="29">
        <v>175.626</v>
      </c>
      <c r="J19" s="29">
        <v>300.06900000000002</v>
      </c>
      <c r="K19" s="29">
        <v>1131.3489999999999</v>
      </c>
      <c r="L19" s="29"/>
      <c r="M19" s="29"/>
    </row>
    <row r="20" spans="1:13" ht="20.25" customHeight="1" x14ac:dyDescent="0.15">
      <c r="A20" s="40"/>
      <c r="B20" s="40">
        <v>6</v>
      </c>
      <c r="C20" s="41"/>
      <c r="D20" s="29">
        <v>1248.652</v>
      </c>
      <c r="E20" s="29">
        <v>883.25</v>
      </c>
      <c r="F20" s="29">
        <v>1373.6309999999999</v>
      </c>
      <c r="G20" s="29">
        <v>4028.6490000000003</v>
      </c>
      <c r="H20" s="29">
        <v>193.886</v>
      </c>
      <c r="I20" s="29">
        <v>174.90100000000001</v>
      </c>
      <c r="J20" s="29">
        <v>315.79399999999998</v>
      </c>
      <c r="K20" s="29">
        <v>1140.9570000000001</v>
      </c>
      <c r="L20" s="29"/>
      <c r="M20" s="29"/>
    </row>
    <row r="21" spans="1:13" ht="20.25" customHeight="1" x14ac:dyDescent="0.15">
      <c r="A21" s="40"/>
      <c r="B21" s="40">
        <v>7</v>
      </c>
      <c r="C21" s="41"/>
      <c r="D21" s="29">
        <v>1173.8009999999999</v>
      </c>
      <c r="E21" s="29">
        <v>857.91300000000001</v>
      </c>
      <c r="F21" s="29">
        <v>1319.087</v>
      </c>
      <c r="G21" s="29">
        <v>4056.7100000000005</v>
      </c>
      <c r="H21" s="29">
        <v>212.62799999999999</v>
      </c>
      <c r="I21" s="29">
        <v>195.749</v>
      </c>
      <c r="J21" s="29">
        <v>365.65499999999997</v>
      </c>
      <c r="K21" s="29">
        <v>1143.287</v>
      </c>
      <c r="L21" s="29"/>
      <c r="M21" s="29"/>
    </row>
    <row r="22" spans="1:13" ht="20.25" customHeight="1" x14ac:dyDescent="0.15">
      <c r="A22" s="40"/>
      <c r="B22" s="40">
        <v>8</v>
      </c>
      <c r="C22" s="41"/>
      <c r="D22" s="29">
        <v>1036.191</v>
      </c>
      <c r="E22" s="29">
        <v>800.92</v>
      </c>
      <c r="F22" s="29">
        <v>1229.7739999999999</v>
      </c>
      <c r="G22" s="29">
        <v>4027.6750000000002</v>
      </c>
      <c r="H22" s="29">
        <v>188.16300000000001</v>
      </c>
      <c r="I22" s="29">
        <v>183.04599999999999</v>
      </c>
      <c r="J22" s="29">
        <v>326.27800000000002</v>
      </c>
      <c r="K22" s="29">
        <v>1140.441</v>
      </c>
      <c r="L22" s="29"/>
      <c r="M22" s="29"/>
    </row>
    <row r="23" spans="1:13" ht="20.25" customHeight="1" x14ac:dyDescent="0.15">
      <c r="A23" s="40"/>
      <c r="B23" s="40">
        <v>9</v>
      </c>
      <c r="C23" s="41"/>
      <c r="D23" s="29">
        <v>1225.6080000000002</v>
      </c>
      <c r="E23" s="29">
        <v>893.74300000000005</v>
      </c>
      <c r="F23" s="29">
        <v>1393.068</v>
      </c>
      <c r="G23" s="29">
        <v>4084.6600000000003</v>
      </c>
      <c r="H23" s="29">
        <v>215.95099999999999</v>
      </c>
      <c r="I23" s="29">
        <v>188.03399999999999</v>
      </c>
      <c r="J23" s="29">
        <v>345.54700000000003</v>
      </c>
      <c r="K23" s="29">
        <v>1151.1179999999999</v>
      </c>
      <c r="L23" s="29"/>
      <c r="M23" s="29"/>
    </row>
    <row r="24" spans="1:13" ht="20.25" customHeight="1" x14ac:dyDescent="0.15">
      <c r="A24" s="40"/>
      <c r="B24" s="40">
        <v>10</v>
      </c>
      <c r="C24" s="41"/>
      <c r="D24" s="29">
        <v>1234.7380000000001</v>
      </c>
      <c r="E24" s="29">
        <v>897.7700000000001</v>
      </c>
      <c r="F24" s="29">
        <v>1419.2279999999998</v>
      </c>
      <c r="G24" s="29">
        <v>4136.8620000000001</v>
      </c>
      <c r="H24" s="29">
        <v>213.732</v>
      </c>
      <c r="I24" s="29">
        <v>187.904</v>
      </c>
      <c r="J24" s="29">
        <v>353.226</v>
      </c>
      <c r="K24" s="29">
        <v>1168.6099999999999</v>
      </c>
      <c r="L24" s="29"/>
      <c r="M24" s="29"/>
    </row>
    <row r="25" spans="1:13" ht="20.25" customHeight="1" x14ac:dyDescent="0.15">
      <c r="A25" s="40"/>
      <c r="B25" s="40">
        <v>11</v>
      </c>
      <c r="C25" s="41"/>
      <c r="D25" s="29">
        <v>1214.8619999999999</v>
      </c>
      <c r="E25" s="29">
        <v>974.91399999999999</v>
      </c>
      <c r="F25" s="29">
        <v>1501.6209999999999</v>
      </c>
      <c r="G25" s="29">
        <v>4055.8789999999999</v>
      </c>
      <c r="H25" s="29">
        <v>240.602</v>
      </c>
      <c r="I25" s="29">
        <v>214.34700000000001</v>
      </c>
      <c r="J25" s="29">
        <v>385.00700000000001</v>
      </c>
      <c r="K25" s="29">
        <v>1166.365</v>
      </c>
      <c r="L25" s="29"/>
      <c r="M25" s="29"/>
    </row>
    <row r="26" spans="1:13" ht="20.25" customHeight="1" x14ac:dyDescent="0.15">
      <c r="A26" s="40"/>
      <c r="B26" s="40">
        <v>12</v>
      </c>
      <c r="C26" s="40"/>
      <c r="D26" s="42">
        <v>1227.172</v>
      </c>
      <c r="E26" s="29">
        <v>974.11599999999987</v>
      </c>
      <c r="F26" s="29">
        <v>1476.8100000000002</v>
      </c>
      <c r="G26" s="29">
        <v>4009.384</v>
      </c>
      <c r="H26" s="29">
        <v>197.28899999999999</v>
      </c>
      <c r="I26" s="29">
        <v>206.56</v>
      </c>
      <c r="J26" s="29">
        <v>388.666</v>
      </c>
      <c r="K26" s="29">
        <v>1150.7570000000001</v>
      </c>
      <c r="L26" s="29"/>
      <c r="M26" s="29"/>
    </row>
    <row r="27" spans="1:13" ht="9.75" customHeight="1" thickBot="1" x14ac:dyDescent="0.2">
      <c r="A27" s="43"/>
      <c r="B27" s="43"/>
      <c r="C27" s="44"/>
      <c r="D27" s="45"/>
      <c r="E27" s="43"/>
      <c r="F27" s="43"/>
      <c r="G27" s="43"/>
      <c r="H27" s="43"/>
      <c r="I27" s="43"/>
      <c r="J27" s="46"/>
      <c r="K27" s="43"/>
      <c r="L27" s="47"/>
      <c r="M27" s="47"/>
    </row>
    <row r="28" spans="1:13" ht="14.25" x14ac:dyDescent="0.15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7"/>
      <c r="M28" s="47"/>
    </row>
    <row r="29" spans="1:13" ht="14.25" x14ac:dyDescent="0.15">
      <c r="A29" s="48"/>
      <c r="B29" s="48"/>
      <c r="C29" s="48"/>
      <c r="D29" s="48"/>
      <c r="E29" s="48"/>
      <c r="F29" s="48"/>
      <c r="G29" s="48"/>
      <c r="H29" s="48"/>
      <c r="I29" s="49"/>
      <c r="J29" s="48"/>
      <c r="K29" s="48"/>
      <c r="L29" s="47"/>
      <c r="M29" s="47"/>
    </row>
    <row r="30" spans="1:13" ht="14.25" x14ac:dyDescent="0.15">
      <c r="A30" s="48"/>
      <c r="B30" s="48"/>
      <c r="C30" s="48"/>
      <c r="D30" s="48"/>
      <c r="E30" s="48"/>
      <c r="F30" s="48"/>
      <c r="G30" s="48"/>
      <c r="H30" s="48"/>
      <c r="I30" s="49"/>
      <c r="J30" s="48"/>
      <c r="K30" s="48"/>
      <c r="L30" s="48"/>
      <c r="M30" s="48"/>
    </row>
    <row r="31" spans="1:13" ht="14.25" x14ac:dyDescent="0.1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</row>
    <row r="32" spans="1:13" ht="14.25" x14ac:dyDescent="0.1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</row>
    <row r="33" spans="1:14" ht="12.75" customHeight="1" x14ac:dyDescent="0.15">
      <c r="A33" s="4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</row>
    <row r="34" spans="1:14" ht="15" thickBot="1" x14ac:dyDescent="0.2">
      <c r="A34" s="5"/>
      <c r="B34" s="6"/>
      <c r="C34" s="6"/>
      <c r="D34" s="7"/>
      <c r="E34" s="6"/>
      <c r="F34" s="6"/>
      <c r="G34" s="6"/>
      <c r="H34" s="6"/>
      <c r="I34" s="6"/>
      <c r="J34" s="6"/>
      <c r="K34" s="6"/>
      <c r="L34" s="8"/>
      <c r="M34" s="6"/>
    </row>
    <row r="35" spans="1:14" ht="29.25" customHeight="1" thickTop="1" x14ac:dyDescent="0.15">
      <c r="A35" s="9" t="s">
        <v>2</v>
      </c>
      <c r="B35" s="9"/>
      <c r="C35" s="10"/>
      <c r="D35" s="11" t="s">
        <v>14</v>
      </c>
      <c r="E35" s="12"/>
      <c r="F35" s="12"/>
      <c r="G35" s="12"/>
      <c r="H35" s="11" t="s">
        <v>15</v>
      </c>
      <c r="I35" s="12"/>
      <c r="J35" s="12"/>
      <c r="K35" s="12"/>
      <c r="L35" s="13"/>
      <c r="M35" s="13"/>
      <c r="N35" s="50"/>
    </row>
    <row r="36" spans="1:14" ht="29.25" customHeight="1" x14ac:dyDescent="0.15">
      <c r="A36" s="14"/>
      <c r="B36" s="14"/>
      <c r="C36" s="15"/>
      <c r="D36" s="16" t="s">
        <v>5</v>
      </c>
      <c r="E36" s="17" t="s">
        <v>6</v>
      </c>
      <c r="F36" s="18"/>
      <c r="G36" s="16" t="s">
        <v>7</v>
      </c>
      <c r="H36" s="16" t="s">
        <v>5</v>
      </c>
      <c r="I36" s="17" t="s">
        <v>6</v>
      </c>
      <c r="J36" s="18"/>
      <c r="K36" s="19" t="s">
        <v>7</v>
      </c>
      <c r="L36" s="13"/>
      <c r="M36" s="14"/>
      <c r="N36" s="50"/>
    </row>
    <row r="37" spans="1:14" ht="29.25" customHeight="1" x14ac:dyDescent="0.15">
      <c r="A37" s="20"/>
      <c r="B37" s="20"/>
      <c r="C37" s="21"/>
      <c r="D37" s="22"/>
      <c r="E37" s="23" t="s">
        <v>8</v>
      </c>
      <c r="F37" s="23" t="s">
        <v>9</v>
      </c>
      <c r="G37" s="22"/>
      <c r="H37" s="22"/>
      <c r="I37" s="23" t="s">
        <v>8</v>
      </c>
      <c r="J37" s="23" t="s">
        <v>9</v>
      </c>
      <c r="K37" s="24"/>
      <c r="L37" s="25"/>
      <c r="M37" s="14"/>
      <c r="N37" s="50"/>
    </row>
    <row r="38" spans="1:14" ht="14.1" customHeight="1" x14ac:dyDescent="0.15">
      <c r="A38" s="25"/>
      <c r="B38" s="25"/>
      <c r="C38" s="26"/>
      <c r="D38" s="27" t="s">
        <v>10</v>
      </c>
      <c r="E38" s="27" t="s">
        <v>10</v>
      </c>
      <c r="F38" s="27" t="s">
        <v>11</v>
      </c>
      <c r="G38" s="27" t="s">
        <v>10</v>
      </c>
      <c r="H38" s="27" t="s">
        <v>10</v>
      </c>
      <c r="I38" s="27" t="s">
        <v>10</v>
      </c>
      <c r="J38" s="27" t="s">
        <v>12</v>
      </c>
      <c r="K38" s="27" t="s">
        <v>10</v>
      </c>
      <c r="L38" s="28"/>
      <c r="M38" s="28"/>
      <c r="N38" s="50"/>
    </row>
    <row r="39" spans="1:14" ht="20.25" customHeight="1" x14ac:dyDescent="0.15">
      <c r="A39" s="14" t="str">
        <f>'[1]機械（1・2）'!$A$41:$C$41</f>
        <v>平 成 25 年 計</v>
      </c>
      <c r="B39" s="14"/>
      <c r="C39" s="15"/>
      <c r="D39" s="30">
        <v>511.38699999999994</v>
      </c>
      <c r="E39" s="30">
        <v>157.72900000000001</v>
      </c>
      <c r="F39" s="30">
        <v>365.72899999999998</v>
      </c>
      <c r="G39" s="30">
        <v>132.05600000000001</v>
      </c>
      <c r="H39" s="29">
        <v>2212.13</v>
      </c>
      <c r="I39" s="30">
        <v>1100.616</v>
      </c>
      <c r="J39" s="30">
        <v>2590.444</v>
      </c>
      <c r="K39" s="30">
        <v>864.06700000000001</v>
      </c>
      <c r="L39" s="29"/>
      <c r="M39" s="29"/>
      <c r="N39" s="50"/>
    </row>
    <row r="40" spans="1:14" ht="20.25" customHeight="1" x14ac:dyDescent="0.15">
      <c r="A40" s="14">
        <f>'[1]機械（1・2）'!$A$42:$C$42</f>
        <v>26</v>
      </c>
      <c r="B40" s="14"/>
      <c r="C40" s="15"/>
      <c r="D40" s="30">
        <v>883.50299999999993</v>
      </c>
      <c r="E40" s="30">
        <v>295.428</v>
      </c>
      <c r="F40" s="30">
        <v>758.62599999999998</v>
      </c>
      <c r="G40" s="30">
        <v>183.809</v>
      </c>
      <c r="H40" s="29">
        <v>2477.096</v>
      </c>
      <c r="I40" s="30">
        <v>1044.499</v>
      </c>
      <c r="J40" s="30">
        <v>2494.8679999999999</v>
      </c>
      <c r="K40" s="30">
        <v>706.14599999999996</v>
      </c>
      <c r="L40" s="29"/>
      <c r="M40" s="29"/>
      <c r="N40" s="50"/>
    </row>
    <row r="41" spans="1:14" ht="20.25" customHeight="1" x14ac:dyDescent="0.15">
      <c r="A41" s="14">
        <f>'[1]機械（1・2）'!$A$43:$C$43</f>
        <v>27</v>
      </c>
      <c r="B41" s="14"/>
      <c r="C41" s="15"/>
      <c r="D41" s="30">
        <v>960</v>
      </c>
      <c r="E41" s="30">
        <v>441</v>
      </c>
      <c r="F41" s="30">
        <v>1045</v>
      </c>
      <c r="G41" s="30">
        <v>179</v>
      </c>
      <c r="H41" s="29">
        <v>2275</v>
      </c>
      <c r="I41" s="30">
        <v>968</v>
      </c>
      <c r="J41" s="30">
        <v>2215</v>
      </c>
      <c r="K41" s="30">
        <v>777</v>
      </c>
      <c r="L41" s="29"/>
      <c r="M41" s="29"/>
      <c r="N41" s="50"/>
    </row>
    <row r="42" spans="1:14" ht="20.25" customHeight="1" x14ac:dyDescent="0.15">
      <c r="A42" s="14">
        <f>'[1]機械（1・2）'!$A$44:$C$44</f>
        <v>28</v>
      </c>
      <c r="B42" s="14"/>
      <c r="C42" s="15"/>
      <c r="D42" s="30">
        <v>1139.953</v>
      </c>
      <c r="E42" s="30">
        <v>557.32100000000003</v>
      </c>
      <c r="F42" s="30">
        <v>915.68000000000018</v>
      </c>
      <c r="G42" s="30">
        <v>114.443</v>
      </c>
      <c r="H42" s="30">
        <v>2212.0540000000001</v>
      </c>
      <c r="I42" s="30">
        <v>948.40000000000009</v>
      </c>
      <c r="J42" s="30">
        <v>2276.9169999999999</v>
      </c>
      <c r="K42" s="30">
        <v>816.36599999999999</v>
      </c>
      <c r="L42" s="29"/>
      <c r="M42" s="29"/>
      <c r="N42" s="50"/>
    </row>
    <row r="43" spans="1:14" ht="20.25" customHeight="1" x14ac:dyDescent="0.15">
      <c r="A43" s="31">
        <f>'[1]機械（1・2）'!$A$45:$C$45</f>
        <v>29</v>
      </c>
      <c r="B43" s="31"/>
      <c r="C43" s="32"/>
      <c r="D43" s="51">
        <v>1178.8959999999997</v>
      </c>
      <c r="E43" s="51">
        <v>585.39599999999996</v>
      </c>
      <c r="F43" s="51">
        <v>898.45499999999993</v>
      </c>
      <c r="G43" s="51">
        <v>86.62</v>
      </c>
      <c r="H43" s="51">
        <v>2133.0430000000001</v>
      </c>
      <c r="I43" s="51">
        <v>1024.4680000000001</v>
      </c>
      <c r="J43" s="51">
        <v>2496.404</v>
      </c>
      <c r="K43" s="51">
        <v>830.47199999999998</v>
      </c>
      <c r="L43" s="33"/>
      <c r="M43" s="33"/>
      <c r="N43" s="50"/>
    </row>
    <row r="44" spans="1:14" ht="13.5" customHeight="1" x14ac:dyDescent="0.15">
      <c r="A44" s="34"/>
      <c r="B44" s="34"/>
      <c r="C44" s="35"/>
      <c r="D44" s="37"/>
      <c r="E44" s="37"/>
      <c r="F44" s="37"/>
      <c r="G44" s="37"/>
      <c r="H44" s="36"/>
      <c r="I44" s="37"/>
      <c r="J44" s="37"/>
      <c r="K44" s="37"/>
      <c r="L44" s="36"/>
      <c r="M44" s="36"/>
      <c r="N44" s="50"/>
    </row>
    <row r="45" spans="1:14" ht="20.25" customHeight="1" x14ac:dyDescent="0.15">
      <c r="A45" s="38" t="str">
        <f>'[1]機械（1・2）'!$A$47</f>
        <v>平成29年</v>
      </c>
      <c r="B45" s="38">
        <v>1</v>
      </c>
      <c r="C45" s="39" t="s">
        <v>13</v>
      </c>
      <c r="D45" s="29">
        <v>87.41</v>
      </c>
      <c r="E45" s="29">
        <v>50.610999999999997</v>
      </c>
      <c r="F45" s="29">
        <v>70.373999999999995</v>
      </c>
      <c r="G45" s="29">
        <v>106.349</v>
      </c>
      <c r="H45" s="29">
        <v>147.036</v>
      </c>
      <c r="I45" s="29">
        <v>77.468000000000004</v>
      </c>
      <c r="J45" s="29">
        <v>187.53800000000001</v>
      </c>
      <c r="K45" s="29">
        <v>796.32500000000005</v>
      </c>
      <c r="L45" s="29"/>
      <c r="M45" s="29"/>
      <c r="N45" s="50"/>
    </row>
    <row r="46" spans="1:14" ht="20.25" customHeight="1" x14ac:dyDescent="0.15">
      <c r="A46" s="40"/>
      <c r="B46" s="40">
        <v>2</v>
      </c>
      <c r="C46" s="41"/>
      <c r="D46" s="29">
        <v>97.756</v>
      </c>
      <c r="E46" s="29">
        <v>50.350999999999999</v>
      </c>
      <c r="F46" s="29">
        <v>75.971000000000004</v>
      </c>
      <c r="G46" s="29">
        <v>103.233</v>
      </c>
      <c r="H46" s="29">
        <v>181.03200000000001</v>
      </c>
      <c r="I46" s="29">
        <v>86.483000000000004</v>
      </c>
      <c r="J46" s="29">
        <v>219.33199999999999</v>
      </c>
      <c r="K46" s="29">
        <v>782.16200000000003</v>
      </c>
      <c r="L46" s="29"/>
      <c r="M46" s="29"/>
      <c r="N46" s="50"/>
    </row>
    <row r="47" spans="1:14" ht="20.25" customHeight="1" x14ac:dyDescent="0.15">
      <c r="A47" s="40"/>
      <c r="B47" s="40">
        <v>3</v>
      </c>
      <c r="C47" s="41"/>
      <c r="D47" s="29">
        <v>117.24</v>
      </c>
      <c r="E47" s="29">
        <v>60.197000000000003</v>
      </c>
      <c r="F47" s="29">
        <v>89.477000000000004</v>
      </c>
      <c r="G47" s="29">
        <v>94.915999999999997</v>
      </c>
      <c r="H47" s="29">
        <v>195.43799999999999</v>
      </c>
      <c r="I47" s="29">
        <v>93.548000000000002</v>
      </c>
      <c r="J47" s="29">
        <v>240.28299999999999</v>
      </c>
      <c r="K47" s="29">
        <v>787.10400000000004</v>
      </c>
      <c r="L47" s="29"/>
      <c r="M47" s="29"/>
      <c r="N47" s="50"/>
    </row>
    <row r="48" spans="1:14" ht="20.25" customHeight="1" x14ac:dyDescent="0.15">
      <c r="A48" s="40"/>
      <c r="B48" s="40">
        <v>4</v>
      </c>
      <c r="C48" s="41"/>
      <c r="D48" s="29">
        <v>99.772000000000006</v>
      </c>
      <c r="E48" s="29">
        <v>49.082999999999998</v>
      </c>
      <c r="F48" s="29">
        <v>72.783000000000001</v>
      </c>
      <c r="G48" s="29">
        <v>109.958</v>
      </c>
      <c r="H48" s="29">
        <v>180.73400000000001</v>
      </c>
      <c r="I48" s="29">
        <v>89.411000000000001</v>
      </c>
      <c r="J48" s="29">
        <v>210.52600000000001</v>
      </c>
      <c r="K48" s="29">
        <v>801.70500000000004</v>
      </c>
      <c r="L48" s="29"/>
      <c r="M48" s="29"/>
      <c r="N48" s="50"/>
    </row>
    <row r="49" spans="1:14" ht="20.25" customHeight="1" x14ac:dyDescent="0.15">
      <c r="A49" s="40"/>
      <c r="B49" s="40">
        <v>5</v>
      </c>
      <c r="C49" s="41"/>
      <c r="D49" s="29">
        <v>94.876999999999995</v>
      </c>
      <c r="E49" s="29">
        <v>55.69</v>
      </c>
      <c r="F49" s="29">
        <v>69.81</v>
      </c>
      <c r="G49" s="29">
        <v>106.759</v>
      </c>
      <c r="H49" s="29">
        <v>153.328</v>
      </c>
      <c r="I49" s="29">
        <v>74.123999999999995</v>
      </c>
      <c r="J49" s="29">
        <v>191.14599999999999</v>
      </c>
      <c r="K49" s="29">
        <v>803.05799999999999</v>
      </c>
      <c r="L49" s="29"/>
      <c r="M49" s="29"/>
      <c r="N49" s="50"/>
    </row>
    <row r="50" spans="1:14" ht="20.25" customHeight="1" x14ac:dyDescent="0.15">
      <c r="A50" s="40"/>
      <c r="B50" s="40">
        <v>6</v>
      </c>
      <c r="C50" s="41"/>
      <c r="D50" s="29">
        <v>105.06399999999999</v>
      </c>
      <c r="E50" s="29">
        <v>54.548000000000002</v>
      </c>
      <c r="F50" s="29">
        <v>70.843999999999994</v>
      </c>
      <c r="G50" s="29">
        <v>106.681</v>
      </c>
      <c r="H50" s="29">
        <v>202.274</v>
      </c>
      <c r="I50" s="29">
        <v>92.528000000000006</v>
      </c>
      <c r="J50" s="29">
        <v>217.08</v>
      </c>
      <c r="K50" s="29">
        <v>832.83299999999997</v>
      </c>
      <c r="L50" s="29"/>
      <c r="M50" s="29"/>
      <c r="N50" s="50"/>
    </row>
    <row r="51" spans="1:14" ht="20.25" customHeight="1" x14ac:dyDescent="0.15">
      <c r="A51" s="40"/>
      <c r="B51" s="40">
        <v>7</v>
      </c>
      <c r="C51" s="41"/>
      <c r="D51" s="29">
        <v>91.295000000000002</v>
      </c>
      <c r="E51" s="29">
        <v>46.043999999999997</v>
      </c>
      <c r="F51" s="29">
        <v>70.659000000000006</v>
      </c>
      <c r="G51" s="29">
        <v>98.956000000000003</v>
      </c>
      <c r="H51" s="29">
        <v>176.93799999999999</v>
      </c>
      <c r="I51" s="29">
        <v>82.756</v>
      </c>
      <c r="J51" s="29">
        <v>194.90700000000001</v>
      </c>
      <c r="K51" s="29">
        <v>835.68100000000004</v>
      </c>
      <c r="L51" s="29"/>
      <c r="M51" s="29"/>
      <c r="N51" s="50"/>
    </row>
    <row r="52" spans="1:14" ht="20.25" customHeight="1" x14ac:dyDescent="0.15">
      <c r="A52" s="40"/>
      <c r="B52" s="40">
        <v>8</v>
      </c>
      <c r="C52" s="41"/>
      <c r="D52" s="29">
        <v>87.638999999999996</v>
      </c>
      <c r="E52" s="29">
        <v>45.207999999999998</v>
      </c>
      <c r="F52" s="29">
        <v>74.518000000000001</v>
      </c>
      <c r="G52" s="29">
        <v>89.918000000000006</v>
      </c>
      <c r="H52" s="29">
        <v>139.50800000000001</v>
      </c>
      <c r="I52" s="29">
        <v>82.433000000000007</v>
      </c>
      <c r="J52" s="29">
        <v>203.05099999999999</v>
      </c>
      <c r="K52" s="29">
        <v>803.62699999999995</v>
      </c>
      <c r="L52" s="29"/>
      <c r="M52" s="29"/>
      <c r="N52" s="50"/>
    </row>
    <row r="53" spans="1:14" ht="20.25" customHeight="1" x14ac:dyDescent="0.15">
      <c r="A53" s="40"/>
      <c r="B53" s="40">
        <v>9</v>
      </c>
      <c r="C53" s="41"/>
      <c r="D53" s="29">
        <v>99.584000000000003</v>
      </c>
      <c r="E53" s="29">
        <v>44.204999999999998</v>
      </c>
      <c r="F53" s="29">
        <v>76.799000000000007</v>
      </c>
      <c r="G53" s="29">
        <v>92.647999999999996</v>
      </c>
      <c r="H53" s="29">
        <v>178.084</v>
      </c>
      <c r="I53" s="29">
        <v>85.26</v>
      </c>
      <c r="J53" s="29">
        <v>201.96299999999999</v>
      </c>
      <c r="K53" s="29">
        <v>815.846</v>
      </c>
      <c r="L53" s="29"/>
      <c r="M53" s="29"/>
      <c r="N53" s="50"/>
    </row>
    <row r="54" spans="1:14" ht="20.25" customHeight="1" x14ac:dyDescent="0.15">
      <c r="A54" s="40"/>
      <c r="B54" s="40">
        <v>10</v>
      </c>
      <c r="C54" s="41"/>
      <c r="D54" s="29">
        <v>95.712999999999994</v>
      </c>
      <c r="E54" s="29">
        <v>40.965000000000003</v>
      </c>
      <c r="F54" s="29">
        <v>72.423000000000002</v>
      </c>
      <c r="G54" s="29">
        <v>93.626999999999995</v>
      </c>
      <c r="H54" s="29">
        <v>205.50200000000001</v>
      </c>
      <c r="I54" s="29">
        <v>88.257999999999996</v>
      </c>
      <c r="J54" s="29">
        <v>210.292</v>
      </c>
      <c r="K54" s="29">
        <v>837.27499999999998</v>
      </c>
      <c r="L54" s="29"/>
      <c r="M54" s="29"/>
      <c r="N54" s="50"/>
    </row>
    <row r="55" spans="1:14" ht="20.25" customHeight="1" x14ac:dyDescent="0.15">
      <c r="A55" s="40"/>
      <c r="B55" s="40">
        <v>11</v>
      </c>
      <c r="C55" s="41"/>
      <c r="D55" s="29">
        <v>96.763000000000005</v>
      </c>
      <c r="E55" s="29">
        <v>40.148000000000003</v>
      </c>
      <c r="F55" s="29">
        <v>71.569000000000003</v>
      </c>
      <c r="G55" s="29">
        <v>86.197000000000003</v>
      </c>
      <c r="H55" s="29">
        <v>183.34700000000001</v>
      </c>
      <c r="I55" s="29">
        <v>89.221000000000004</v>
      </c>
      <c r="J55" s="29">
        <v>216.04</v>
      </c>
      <c r="K55" s="29">
        <v>830.57899999999995</v>
      </c>
      <c r="L55" s="29"/>
      <c r="M55" s="29"/>
      <c r="N55" s="50"/>
    </row>
    <row r="56" spans="1:14" ht="20.25" customHeight="1" x14ac:dyDescent="0.15">
      <c r="A56" s="40"/>
      <c r="B56" s="40">
        <v>12</v>
      </c>
      <c r="C56" s="40"/>
      <c r="D56" s="42">
        <v>105.783</v>
      </c>
      <c r="E56" s="29">
        <v>48.345999999999997</v>
      </c>
      <c r="F56" s="29">
        <v>83.227999999999994</v>
      </c>
      <c r="G56" s="29">
        <v>86.62</v>
      </c>
      <c r="H56" s="29">
        <v>189.822</v>
      </c>
      <c r="I56" s="29">
        <v>82.977999999999994</v>
      </c>
      <c r="J56" s="29">
        <v>204.24600000000001</v>
      </c>
      <c r="K56" s="29">
        <v>830.47199999999998</v>
      </c>
      <c r="L56" s="29"/>
      <c r="M56" s="29"/>
      <c r="N56" s="50"/>
    </row>
    <row r="57" spans="1:14" ht="11.25" customHeight="1" thickBot="1" x14ac:dyDescent="0.2">
      <c r="A57" s="43"/>
      <c r="B57" s="43"/>
      <c r="C57" s="44"/>
      <c r="D57" s="52"/>
      <c r="E57" s="43"/>
      <c r="F57" s="43"/>
      <c r="G57" s="43"/>
      <c r="H57" s="43"/>
      <c r="I57" s="43"/>
      <c r="J57" s="43"/>
      <c r="K57" s="43"/>
      <c r="L57" s="47"/>
      <c r="M57" s="47"/>
      <c r="N57" s="50"/>
    </row>
    <row r="58" spans="1:14" ht="14.25" x14ac:dyDescent="0.1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7"/>
      <c r="M58" s="47"/>
      <c r="N58" s="50"/>
    </row>
    <row r="59" spans="1:14" ht="21" customHeight="1" x14ac:dyDescent="0.1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7"/>
      <c r="M59" s="47"/>
      <c r="N59" s="50"/>
    </row>
    <row r="60" spans="1:14" ht="13.5" customHeight="1" x14ac:dyDescent="0.15">
      <c r="A60" s="48"/>
      <c r="B60" s="48"/>
      <c r="C60" s="48"/>
      <c r="D60" s="49"/>
      <c r="E60" s="48"/>
      <c r="F60" s="48"/>
      <c r="G60" s="48"/>
      <c r="H60" s="48"/>
      <c r="I60" s="48"/>
      <c r="J60" s="48"/>
      <c r="K60" s="48"/>
      <c r="L60" s="48"/>
      <c r="M60" s="48"/>
    </row>
    <row r="61" spans="1:14" ht="18.75" x14ac:dyDescent="0.15">
      <c r="A61" s="4" t="s">
        <v>16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</row>
    <row r="62" spans="1:14" ht="15" thickBot="1" x14ac:dyDescent="0.2">
      <c r="A62" s="5"/>
      <c r="B62" s="6"/>
      <c r="C62" s="6"/>
      <c r="D62" s="7"/>
      <c r="E62" s="7"/>
      <c r="F62" s="6"/>
      <c r="G62" s="8"/>
      <c r="H62" s="6"/>
      <c r="I62" s="48"/>
      <c r="J62" s="48"/>
      <c r="K62" s="48"/>
      <c r="L62" s="48"/>
      <c r="M62" s="48"/>
    </row>
    <row r="63" spans="1:14" ht="29.25" customHeight="1" thickTop="1" x14ac:dyDescent="0.15">
      <c r="A63" s="9" t="s">
        <v>2</v>
      </c>
      <c r="B63" s="9"/>
      <c r="C63" s="10"/>
      <c r="D63" s="11" t="s">
        <v>17</v>
      </c>
      <c r="E63" s="12"/>
      <c r="F63" s="12"/>
      <c r="G63" s="12"/>
      <c r="H63" s="13"/>
      <c r="I63" s="53"/>
      <c r="J63" s="48"/>
      <c r="K63" s="48"/>
      <c r="L63" s="48"/>
      <c r="M63" s="48"/>
    </row>
    <row r="64" spans="1:14" ht="29.25" customHeight="1" x14ac:dyDescent="0.15">
      <c r="A64" s="14"/>
      <c r="B64" s="14"/>
      <c r="C64" s="15"/>
      <c r="D64" s="16" t="s">
        <v>5</v>
      </c>
      <c r="E64" s="17" t="s">
        <v>6</v>
      </c>
      <c r="F64" s="18"/>
      <c r="G64" s="19" t="s">
        <v>7</v>
      </c>
      <c r="H64" s="14"/>
      <c r="I64" s="53"/>
      <c r="J64" s="48"/>
      <c r="K64" s="48"/>
      <c r="L64" s="48"/>
      <c r="M64" s="48"/>
    </row>
    <row r="65" spans="1:13" ht="29.25" customHeight="1" x14ac:dyDescent="0.15">
      <c r="A65" s="20"/>
      <c r="B65" s="20"/>
      <c r="C65" s="21"/>
      <c r="D65" s="22"/>
      <c r="E65" s="23" t="s">
        <v>8</v>
      </c>
      <c r="F65" s="23" t="s">
        <v>9</v>
      </c>
      <c r="G65" s="24"/>
      <c r="H65" s="14"/>
      <c r="I65" s="53"/>
      <c r="J65" s="48"/>
      <c r="K65" s="48"/>
      <c r="L65" s="48"/>
      <c r="M65" s="48"/>
    </row>
    <row r="66" spans="1:13" ht="14.1" customHeight="1" x14ac:dyDescent="0.15">
      <c r="A66" s="25"/>
      <c r="B66" s="25"/>
      <c r="C66" s="26"/>
      <c r="D66" s="27" t="s">
        <v>10</v>
      </c>
      <c r="E66" s="27" t="s">
        <v>10</v>
      </c>
      <c r="F66" s="27" t="s">
        <v>11</v>
      </c>
      <c r="G66" s="27" t="s">
        <v>10</v>
      </c>
      <c r="H66" s="28"/>
      <c r="I66" s="54"/>
      <c r="J66" s="48"/>
      <c r="K66" s="48"/>
      <c r="L66" s="48"/>
      <c r="M66" s="48"/>
    </row>
    <row r="67" spans="1:13" ht="20.25" customHeight="1" x14ac:dyDescent="0.15">
      <c r="A67" s="14" t="str">
        <f>'[1]機械（1・2）'!$A$41:$C$41</f>
        <v>平 成 25 年 計</v>
      </c>
      <c r="B67" s="14"/>
      <c r="C67" s="15"/>
      <c r="D67" s="30">
        <v>10269.654</v>
      </c>
      <c r="E67" s="30">
        <v>7349.2150000000001</v>
      </c>
      <c r="F67" s="30">
        <v>9164.4549999999999</v>
      </c>
      <c r="G67" s="30">
        <v>3536.1509999999998</v>
      </c>
      <c r="H67" s="29"/>
      <c r="I67" s="55"/>
      <c r="J67" s="48"/>
      <c r="K67" s="48"/>
      <c r="L67" s="48"/>
      <c r="M67" s="48"/>
    </row>
    <row r="68" spans="1:13" ht="20.25" customHeight="1" x14ac:dyDescent="0.15">
      <c r="A68" s="14">
        <f>'[1]機械（1・2）'!$A$42:$C$42</f>
        <v>26</v>
      </c>
      <c r="B68" s="14"/>
      <c r="C68" s="15"/>
      <c r="D68" s="30">
        <v>9146.8189999999995</v>
      </c>
      <c r="E68" s="30">
        <v>7315.4410000000007</v>
      </c>
      <c r="F68" s="30">
        <v>11915.491000000002</v>
      </c>
      <c r="G68" s="30">
        <v>2709.0749999999998</v>
      </c>
      <c r="H68" s="29"/>
      <c r="I68" s="55"/>
      <c r="J68" s="48"/>
      <c r="K68" s="48"/>
      <c r="L68" s="48"/>
      <c r="M68" s="48"/>
    </row>
    <row r="69" spans="1:13" ht="20.25" customHeight="1" x14ac:dyDescent="0.15">
      <c r="A69" s="14">
        <f>'[1]機械（1・2）'!$A$43:$C$43</f>
        <v>27</v>
      </c>
      <c r="B69" s="14"/>
      <c r="C69" s="15"/>
      <c r="D69" s="30">
        <v>8234.1580000000013</v>
      </c>
      <c r="E69" s="30">
        <v>6635.8590000000004</v>
      </c>
      <c r="F69" s="30">
        <v>8690.2389999999996</v>
      </c>
      <c r="G69" s="56">
        <v>1997.915</v>
      </c>
      <c r="H69" s="57"/>
      <c r="I69" s="55"/>
      <c r="J69" s="48"/>
      <c r="K69" s="48"/>
      <c r="L69" s="48"/>
      <c r="M69" s="48"/>
    </row>
    <row r="70" spans="1:13" ht="20.25" customHeight="1" x14ac:dyDescent="0.15">
      <c r="A70" s="14">
        <f>'[1]機械（1・2）'!$A$44:$C$44</f>
        <v>28</v>
      </c>
      <c r="B70" s="14"/>
      <c r="C70" s="15"/>
      <c r="D70" s="30">
        <v>8145.0360000000001</v>
      </c>
      <c r="E70" s="30">
        <v>6768.0269999999982</v>
      </c>
      <c r="F70" s="30">
        <v>8895.4150000000009</v>
      </c>
      <c r="G70" s="30">
        <v>1844.91</v>
      </c>
      <c r="H70" s="29"/>
      <c r="I70" s="55"/>
      <c r="J70" s="48"/>
      <c r="K70" s="48"/>
      <c r="L70" s="48"/>
      <c r="M70" s="48"/>
    </row>
    <row r="71" spans="1:13" ht="20.25" customHeight="1" x14ac:dyDescent="0.15">
      <c r="A71" s="31">
        <f>'[1]機械（1・2）'!$A$45:$C$45</f>
        <v>29</v>
      </c>
      <c r="B71" s="31"/>
      <c r="C71" s="32"/>
      <c r="D71" s="51">
        <v>8247.3649999999998</v>
      </c>
      <c r="E71" s="51">
        <v>6671.8620000000001</v>
      </c>
      <c r="F71" s="51">
        <v>8745.6679999999997</v>
      </c>
      <c r="G71" s="51">
        <v>1941.5350000000001</v>
      </c>
      <c r="H71" s="33"/>
      <c r="I71" s="58"/>
      <c r="J71" s="59"/>
      <c r="K71" s="59"/>
      <c r="L71" s="59"/>
      <c r="M71" s="59"/>
    </row>
    <row r="72" spans="1:13" ht="20.25" customHeight="1" x14ac:dyDescent="0.15">
      <c r="A72" s="34"/>
      <c r="B72" s="34"/>
      <c r="C72" s="35"/>
      <c r="D72" s="37"/>
      <c r="E72" s="37"/>
      <c r="F72" s="37"/>
      <c r="G72" s="37"/>
      <c r="H72" s="36"/>
      <c r="I72" s="55"/>
      <c r="J72" s="48"/>
      <c r="K72" s="48"/>
      <c r="L72" s="48"/>
      <c r="M72" s="48"/>
    </row>
    <row r="73" spans="1:13" ht="20.25" customHeight="1" x14ac:dyDescent="0.15">
      <c r="A73" s="38" t="str">
        <f>'[1]機械（1・2）'!$A$47</f>
        <v>平成29年</v>
      </c>
      <c r="B73" s="38">
        <v>1</v>
      </c>
      <c r="C73" s="39" t="s">
        <v>13</v>
      </c>
      <c r="D73" s="57">
        <v>537.42499999999995</v>
      </c>
      <c r="E73" s="56">
        <v>508.76299999999998</v>
      </c>
      <c r="F73" s="56">
        <v>603.94500000000005</v>
      </c>
      <c r="G73" s="56">
        <v>1713.3920000000001</v>
      </c>
      <c r="H73" s="57"/>
      <c r="I73" s="55"/>
      <c r="J73" s="48"/>
      <c r="K73" s="48"/>
      <c r="L73" s="48"/>
      <c r="M73" s="48"/>
    </row>
    <row r="74" spans="1:13" ht="20.25" customHeight="1" x14ac:dyDescent="0.15">
      <c r="A74" s="40"/>
      <c r="B74" s="40">
        <v>2</v>
      </c>
      <c r="C74" s="41"/>
      <c r="D74" s="57">
        <v>713.70100000000002</v>
      </c>
      <c r="E74" s="56">
        <v>522.03899999999999</v>
      </c>
      <c r="F74" s="56">
        <v>706.84900000000005</v>
      </c>
      <c r="G74" s="56">
        <v>1784.3610000000001</v>
      </c>
      <c r="H74" s="57"/>
      <c r="I74" s="55"/>
      <c r="J74" s="48"/>
      <c r="K74" s="48"/>
      <c r="L74" s="48"/>
      <c r="M74" s="48"/>
    </row>
    <row r="75" spans="1:13" ht="20.25" customHeight="1" x14ac:dyDescent="0.15">
      <c r="A75" s="40"/>
      <c r="B75" s="40">
        <v>3</v>
      </c>
      <c r="C75" s="41"/>
      <c r="D75" s="57">
        <v>697.07299999999998</v>
      </c>
      <c r="E75" s="56">
        <v>505.41399999999999</v>
      </c>
      <c r="F75" s="56">
        <v>685.16300000000001</v>
      </c>
      <c r="G75" s="56">
        <v>1867.752</v>
      </c>
      <c r="H75" s="57"/>
      <c r="I75" s="55"/>
      <c r="J75" s="48"/>
      <c r="K75" s="48"/>
      <c r="L75" s="48"/>
      <c r="M75" s="48"/>
    </row>
    <row r="76" spans="1:13" ht="20.25" customHeight="1" x14ac:dyDescent="0.15">
      <c r="A76" s="40"/>
      <c r="B76" s="40">
        <v>4</v>
      </c>
      <c r="C76" s="41"/>
      <c r="D76" s="56">
        <v>743.04899999999998</v>
      </c>
      <c r="E76" s="56">
        <v>587.31700000000001</v>
      </c>
      <c r="F76" s="56">
        <v>798.19100000000003</v>
      </c>
      <c r="G76" s="56">
        <v>1916.3240000000001</v>
      </c>
      <c r="H76" s="57"/>
      <c r="I76" s="55"/>
      <c r="J76" s="48"/>
      <c r="K76" s="48"/>
      <c r="L76" s="48"/>
      <c r="M76" s="48"/>
    </row>
    <row r="77" spans="1:13" ht="20.25" customHeight="1" x14ac:dyDescent="0.15">
      <c r="A77" s="40"/>
      <c r="B77" s="40">
        <v>5</v>
      </c>
      <c r="C77" s="41"/>
      <c r="D77" s="56">
        <v>614.66</v>
      </c>
      <c r="E77" s="56">
        <v>539.14200000000005</v>
      </c>
      <c r="F77" s="56">
        <v>686.09299999999996</v>
      </c>
      <c r="G77" s="56">
        <v>1885.7639999999999</v>
      </c>
      <c r="H77" s="57"/>
      <c r="I77" s="55"/>
      <c r="J77" s="48"/>
      <c r="K77" s="48"/>
      <c r="L77" s="48"/>
      <c r="M77" s="48"/>
    </row>
    <row r="78" spans="1:13" ht="20.25" customHeight="1" x14ac:dyDescent="0.15">
      <c r="A78" s="40"/>
      <c r="B78" s="40">
        <v>6</v>
      </c>
      <c r="C78" s="41"/>
      <c r="D78" s="56">
        <v>747.428</v>
      </c>
      <c r="E78" s="56">
        <v>561.27300000000002</v>
      </c>
      <c r="F78" s="56">
        <v>769.91300000000001</v>
      </c>
      <c r="G78" s="56">
        <v>1948.1780000000001</v>
      </c>
      <c r="H78" s="57"/>
      <c r="I78" s="55"/>
      <c r="J78" s="48"/>
      <c r="K78" s="48"/>
      <c r="L78" s="48"/>
      <c r="M78" s="48"/>
    </row>
    <row r="79" spans="1:13" ht="20.25" customHeight="1" x14ac:dyDescent="0.15">
      <c r="A79" s="40"/>
      <c r="B79" s="40">
        <v>7</v>
      </c>
      <c r="C79" s="41"/>
      <c r="D79" s="56">
        <v>692.94</v>
      </c>
      <c r="E79" s="56">
        <v>533.36400000000003</v>
      </c>
      <c r="F79" s="56">
        <v>687.86599999999999</v>
      </c>
      <c r="G79" s="56">
        <v>1978.7860000000001</v>
      </c>
      <c r="H79" s="57"/>
      <c r="I79" s="55"/>
      <c r="J79" s="48"/>
      <c r="K79" s="48"/>
      <c r="L79" s="48"/>
      <c r="M79" s="48"/>
    </row>
    <row r="80" spans="1:13" ht="20.25" customHeight="1" x14ac:dyDescent="0.15">
      <c r="A80" s="40"/>
      <c r="B80" s="40">
        <v>8</v>
      </c>
      <c r="C80" s="41"/>
      <c r="D80" s="56">
        <v>620.88099999999997</v>
      </c>
      <c r="E80" s="56">
        <v>490.233</v>
      </c>
      <c r="F80" s="56">
        <v>625.92700000000002</v>
      </c>
      <c r="G80" s="56">
        <v>1993.6890000000001</v>
      </c>
      <c r="H80" s="57"/>
      <c r="I80" s="55"/>
      <c r="J80" s="48"/>
      <c r="K80" s="48"/>
      <c r="L80" s="48"/>
      <c r="M80" s="48"/>
    </row>
    <row r="81" spans="1:15" ht="20.25" customHeight="1" x14ac:dyDescent="0.15">
      <c r="A81" s="40"/>
      <c r="B81" s="40">
        <v>9</v>
      </c>
      <c r="C81" s="41"/>
      <c r="D81" s="56">
        <v>731.98900000000003</v>
      </c>
      <c r="E81" s="56">
        <v>576.24400000000003</v>
      </c>
      <c r="F81" s="56">
        <v>768.75900000000001</v>
      </c>
      <c r="G81" s="56">
        <v>2025.048</v>
      </c>
      <c r="H81" s="57"/>
      <c r="I81" s="55"/>
      <c r="J81" s="48"/>
      <c r="K81" s="48"/>
      <c r="L81" s="48"/>
      <c r="M81" s="48"/>
    </row>
    <row r="82" spans="1:15" ht="20.25" customHeight="1" x14ac:dyDescent="0.15">
      <c r="A82" s="40"/>
      <c r="B82" s="40">
        <v>10</v>
      </c>
      <c r="C82" s="41"/>
      <c r="D82" s="56">
        <v>719.79100000000005</v>
      </c>
      <c r="E82" s="56">
        <v>580.64300000000003</v>
      </c>
      <c r="F82" s="56">
        <v>783.28700000000003</v>
      </c>
      <c r="G82" s="56">
        <v>2037.35</v>
      </c>
      <c r="H82" s="57"/>
      <c r="I82" s="55"/>
      <c r="J82" s="48"/>
      <c r="K82" s="48"/>
      <c r="L82" s="48"/>
      <c r="M82" s="48"/>
    </row>
    <row r="83" spans="1:15" ht="20.25" customHeight="1" x14ac:dyDescent="0.15">
      <c r="A83" s="40"/>
      <c r="B83" s="40">
        <v>11</v>
      </c>
      <c r="C83" s="41"/>
      <c r="D83" s="56">
        <v>694.15</v>
      </c>
      <c r="E83" s="56">
        <v>631.19799999999998</v>
      </c>
      <c r="F83" s="56">
        <v>829.005</v>
      </c>
      <c r="G83" s="56">
        <v>1972.7380000000001</v>
      </c>
      <c r="H83" s="57"/>
      <c r="I83" s="55"/>
      <c r="J83" s="48"/>
      <c r="K83" s="48"/>
      <c r="L83" s="48"/>
      <c r="M83" s="48"/>
    </row>
    <row r="84" spans="1:15" ht="20.25" customHeight="1" x14ac:dyDescent="0.15">
      <c r="A84" s="40"/>
      <c r="B84" s="40">
        <v>12</v>
      </c>
      <c r="C84" s="40"/>
      <c r="D84" s="60">
        <v>734.27800000000002</v>
      </c>
      <c r="E84" s="57">
        <v>636.23199999999997</v>
      </c>
      <c r="F84" s="57">
        <v>800.67</v>
      </c>
      <c r="G84" s="57">
        <v>1941.5350000000001</v>
      </c>
      <c r="H84" s="57"/>
      <c r="I84" s="55"/>
      <c r="J84" s="48"/>
      <c r="K84" s="48"/>
      <c r="L84" s="48"/>
      <c r="M84" s="48"/>
    </row>
    <row r="85" spans="1:15" ht="9.75" customHeight="1" thickBot="1" x14ac:dyDescent="0.2">
      <c r="A85" s="43"/>
      <c r="B85" s="43"/>
      <c r="C85" s="44"/>
      <c r="D85" s="61"/>
      <c r="E85" s="43"/>
      <c r="F85" s="43"/>
      <c r="G85" s="43"/>
      <c r="H85" s="47"/>
      <c r="I85" s="47"/>
      <c r="J85" s="55"/>
      <c r="K85" s="47"/>
      <c r="L85" s="47"/>
      <c r="M85" s="47"/>
    </row>
    <row r="86" spans="1:15" ht="14.25" x14ac:dyDescent="0.15">
      <c r="A86" s="48"/>
      <c r="B86" s="48"/>
      <c r="C86" s="48"/>
      <c r="D86" s="48"/>
      <c r="E86" s="48"/>
      <c r="F86" s="48"/>
      <c r="G86" s="48"/>
      <c r="H86" s="47"/>
      <c r="I86" s="47"/>
      <c r="J86" s="48"/>
      <c r="K86" s="48"/>
      <c r="L86" s="48"/>
      <c r="M86" s="48"/>
    </row>
    <row r="87" spans="1:15" ht="14.25" x14ac:dyDescent="0.1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</row>
    <row r="88" spans="1:15" ht="14.25" x14ac:dyDescent="0.1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</row>
    <row r="89" spans="1:15" ht="14.25" x14ac:dyDescent="0.1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</row>
    <row r="90" spans="1:15" ht="14.25" x14ac:dyDescent="0.1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</row>
    <row r="91" spans="1:15" ht="18.75" x14ac:dyDescent="0.15">
      <c r="A91" s="4" t="s">
        <v>18</v>
      </c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</row>
    <row r="92" spans="1:15" ht="12.75" customHeight="1" x14ac:dyDescent="0.15">
      <c r="A92" s="4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</row>
    <row r="93" spans="1:15" ht="15" thickBot="1" x14ac:dyDescent="0.2">
      <c r="A93" s="5"/>
      <c r="B93" s="6"/>
      <c r="C93" s="6"/>
      <c r="D93" s="7"/>
      <c r="E93" s="7"/>
      <c r="F93" s="6"/>
      <c r="G93" s="6"/>
      <c r="H93" s="6"/>
      <c r="I93" s="6"/>
      <c r="J93" s="38"/>
      <c r="K93" s="38"/>
      <c r="L93" s="8"/>
      <c r="M93" s="6"/>
    </row>
    <row r="94" spans="1:15" ht="29.25" customHeight="1" thickTop="1" x14ac:dyDescent="0.15">
      <c r="A94" s="9" t="s">
        <v>2</v>
      </c>
      <c r="B94" s="9"/>
      <c r="C94" s="10"/>
      <c r="D94" s="11" t="s">
        <v>19</v>
      </c>
      <c r="E94" s="12"/>
      <c r="F94" s="11" t="s">
        <v>20</v>
      </c>
      <c r="G94" s="12"/>
      <c r="H94" s="62" t="s">
        <v>21</v>
      </c>
      <c r="I94" s="63"/>
      <c r="J94" s="64" t="s">
        <v>22</v>
      </c>
      <c r="K94" s="65"/>
      <c r="L94" s="66"/>
      <c r="M94" s="67"/>
      <c r="N94" s="67"/>
      <c r="O94" s="67"/>
    </row>
    <row r="95" spans="1:15" ht="29.25" customHeight="1" x14ac:dyDescent="0.15">
      <c r="A95" s="14"/>
      <c r="B95" s="14"/>
      <c r="C95" s="15"/>
      <c r="D95" s="17" t="s">
        <v>5</v>
      </c>
      <c r="E95" s="18"/>
      <c r="F95" s="17" t="s">
        <v>5</v>
      </c>
      <c r="G95" s="18"/>
      <c r="H95" s="17" t="s">
        <v>5</v>
      </c>
      <c r="I95" s="68"/>
      <c r="J95" s="17" t="s">
        <v>5</v>
      </c>
      <c r="K95" s="68"/>
      <c r="L95" s="13"/>
      <c r="M95" s="14"/>
      <c r="N95" s="14"/>
      <c r="O95" s="14"/>
    </row>
    <row r="96" spans="1:15" ht="29.25" customHeight="1" x14ac:dyDescent="0.15">
      <c r="A96" s="20"/>
      <c r="B96" s="20"/>
      <c r="C96" s="21"/>
      <c r="D96" s="23" t="s">
        <v>23</v>
      </c>
      <c r="E96" s="23" t="s">
        <v>9</v>
      </c>
      <c r="F96" s="23" t="s">
        <v>23</v>
      </c>
      <c r="G96" s="69" t="s">
        <v>9</v>
      </c>
      <c r="H96" s="23" t="s">
        <v>23</v>
      </c>
      <c r="I96" s="69" t="s">
        <v>9</v>
      </c>
      <c r="J96" s="23" t="s">
        <v>23</v>
      </c>
      <c r="K96" s="69" t="s">
        <v>9</v>
      </c>
      <c r="L96" s="25"/>
      <c r="M96" s="14"/>
      <c r="N96" s="25"/>
      <c r="O96" s="25"/>
    </row>
    <row r="97" spans="1:15" ht="14.1" customHeight="1" x14ac:dyDescent="0.15">
      <c r="A97" s="25"/>
      <c r="B97" s="25"/>
      <c r="C97" s="26"/>
      <c r="D97" s="70" t="s">
        <v>24</v>
      </c>
      <c r="E97" s="27" t="s">
        <v>11</v>
      </c>
      <c r="F97" s="70" t="s">
        <v>24</v>
      </c>
      <c r="G97" s="27" t="s">
        <v>11</v>
      </c>
      <c r="H97" s="70" t="s">
        <v>24</v>
      </c>
      <c r="I97" s="27" t="s">
        <v>11</v>
      </c>
      <c r="J97" s="70" t="s">
        <v>24</v>
      </c>
      <c r="K97" s="27" t="s">
        <v>11</v>
      </c>
      <c r="L97" s="28"/>
      <c r="M97" s="71"/>
      <c r="N97" s="71"/>
      <c r="O97" s="28"/>
    </row>
    <row r="98" spans="1:15" ht="20.25" customHeight="1" x14ac:dyDescent="0.15">
      <c r="A98" s="14" t="str">
        <f>'[1]機械（1・2）'!$A$41:$C$41</f>
        <v>平 成 25 年 計</v>
      </c>
      <c r="B98" s="14"/>
      <c r="C98" s="15"/>
      <c r="D98" s="29">
        <v>44939.157999999996</v>
      </c>
      <c r="E98" s="72">
        <v>14538.017999999998</v>
      </c>
      <c r="F98" s="73">
        <v>32471.814999999995</v>
      </c>
      <c r="G98" s="73">
        <v>9784.6659999999993</v>
      </c>
      <c r="H98" s="29">
        <v>11868.259999999998</v>
      </c>
      <c r="I98" s="72">
        <v>4574.9539999999997</v>
      </c>
      <c r="J98" s="73">
        <v>599.08299999999986</v>
      </c>
      <c r="K98" s="73">
        <v>178.398</v>
      </c>
      <c r="L98" s="29"/>
      <c r="M98" s="29"/>
      <c r="N98" s="50"/>
      <c r="O98" s="50"/>
    </row>
    <row r="99" spans="1:15" ht="20.25" customHeight="1" x14ac:dyDescent="0.15">
      <c r="A99" s="14">
        <f>'[1]機械（1・2）'!$A$42:$C$42</f>
        <v>26</v>
      </c>
      <c r="B99" s="14"/>
      <c r="C99" s="15"/>
      <c r="D99" s="29">
        <v>41390.721999999994</v>
      </c>
      <c r="E99" s="72">
        <v>13289.831999999999</v>
      </c>
      <c r="F99" s="73">
        <v>28946.272000000001</v>
      </c>
      <c r="G99" s="73">
        <v>8505.9670000000006</v>
      </c>
      <c r="H99" s="29">
        <v>11909.476999999999</v>
      </c>
      <c r="I99" s="72">
        <v>4626.2129999999997</v>
      </c>
      <c r="J99" s="73">
        <v>534.97299999999996</v>
      </c>
      <c r="K99" s="73">
        <v>157.65199999999999</v>
      </c>
      <c r="L99" s="29"/>
      <c r="M99" s="29"/>
      <c r="N99" s="50"/>
      <c r="O99" s="50"/>
    </row>
    <row r="100" spans="1:15" ht="20.25" customHeight="1" x14ac:dyDescent="0.15">
      <c r="A100" s="14">
        <f>'[1]機械（1・2）'!$A$43:$C$43</f>
        <v>27</v>
      </c>
      <c r="B100" s="14"/>
      <c r="C100" s="15"/>
      <c r="D100" s="29">
        <v>35291.502999999997</v>
      </c>
      <c r="E100" s="72">
        <v>13620.260999999999</v>
      </c>
      <c r="F100" s="73">
        <v>23500.537</v>
      </c>
      <c r="G100" s="73">
        <v>8706.3549999999996</v>
      </c>
      <c r="H100" s="29">
        <v>11261.256000000001</v>
      </c>
      <c r="I100" s="72">
        <v>4750.6119999999992</v>
      </c>
      <c r="J100" s="73">
        <v>529.71</v>
      </c>
      <c r="K100" s="73">
        <v>163.29399999999998</v>
      </c>
      <c r="L100" s="29"/>
      <c r="M100" s="29"/>
      <c r="N100" s="50"/>
      <c r="O100" s="50"/>
    </row>
    <row r="101" spans="1:15" ht="20.25" customHeight="1" x14ac:dyDescent="0.15">
      <c r="A101" s="14">
        <f>'[1]機械（1・2）'!$A$44:$C$44</f>
        <v>28</v>
      </c>
      <c r="B101" s="14"/>
      <c r="C101" s="15"/>
      <c r="D101" s="29">
        <v>35995.271999999997</v>
      </c>
      <c r="E101" s="73">
        <v>13724.496000000001</v>
      </c>
      <c r="F101" s="29">
        <v>24222.935000000001</v>
      </c>
      <c r="G101" s="73">
        <v>8701.4840000000004</v>
      </c>
      <c r="H101" s="30">
        <v>11194.036999999998</v>
      </c>
      <c r="I101" s="72">
        <v>4834.1660000000002</v>
      </c>
      <c r="J101" s="73">
        <v>578.29999999999995</v>
      </c>
      <c r="K101" s="73">
        <v>188.846</v>
      </c>
      <c r="L101" s="29"/>
      <c r="M101" s="29"/>
    </row>
    <row r="102" spans="1:15" ht="20.25" customHeight="1" x14ac:dyDescent="0.15">
      <c r="A102" s="31">
        <f>'[1]機械（1・2）'!$A$45:$C$45</f>
        <v>29</v>
      </c>
      <c r="B102" s="31"/>
      <c r="C102" s="32"/>
      <c r="D102" s="33">
        <v>34432.987999999998</v>
      </c>
      <c r="E102" s="33">
        <v>13784.120999999999</v>
      </c>
      <c r="F102" s="33">
        <v>23643.340999999997</v>
      </c>
      <c r="G102" s="33">
        <v>8679</v>
      </c>
      <c r="H102" s="51">
        <v>10185.247000000001</v>
      </c>
      <c r="I102" s="51">
        <v>4905.1329999999998</v>
      </c>
      <c r="J102" s="74">
        <v>604.4</v>
      </c>
      <c r="K102" s="74">
        <v>199.98800000000003</v>
      </c>
      <c r="L102" s="33"/>
      <c r="M102" s="33"/>
    </row>
    <row r="103" spans="1:15" ht="20.25" customHeight="1" x14ac:dyDescent="0.15">
      <c r="A103" s="34"/>
      <c r="B103" s="34"/>
      <c r="C103" s="35"/>
      <c r="D103" s="36"/>
      <c r="E103" s="37"/>
      <c r="F103" s="75"/>
      <c r="G103" s="75"/>
      <c r="H103" s="36"/>
      <c r="I103" s="37"/>
      <c r="J103" s="75"/>
      <c r="K103" s="75"/>
      <c r="L103" s="36"/>
      <c r="M103" s="36"/>
    </row>
    <row r="104" spans="1:15" ht="20.25" customHeight="1" x14ac:dyDescent="0.15">
      <c r="A104" s="38" t="str">
        <f>'[1]機械（1・2）'!$A$47</f>
        <v>平成29年</v>
      </c>
      <c r="B104" s="38">
        <v>1</v>
      </c>
      <c r="C104" s="39" t="s">
        <v>13</v>
      </c>
      <c r="D104" s="29">
        <v>2464.9309999999996</v>
      </c>
      <c r="E104" s="29">
        <v>966.52599999999995</v>
      </c>
      <c r="F104" s="73">
        <v>1688.088</v>
      </c>
      <c r="G104" s="73">
        <v>612.35</v>
      </c>
      <c r="H104" s="29">
        <v>727.14300000000003</v>
      </c>
      <c r="I104" s="29">
        <v>337.77699999999999</v>
      </c>
      <c r="J104" s="73">
        <v>49.7</v>
      </c>
      <c r="K104" s="73">
        <v>16.399000000000001</v>
      </c>
      <c r="L104" s="29"/>
      <c r="M104" s="29"/>
    </row>
    <row r="105" spans="1:15" ht="20.25" customHeight="1" x14ac:dyDescent="0.15">
      <c r="A105" s="40"/>
      <c r="B105" s="40">
        <v>2</v>
      </c>
      <c r="C105" s="41"/>
      <c r="D105" s="29">
        <v>2915.576</v>
      </c>
      <c r="E105" s="29">
        <v>1154.9739999999999</v>
      </c>
      <c r="F105" s="73">
        <v>1995.354</v>
      </c>
      <c r="G105" s="73">
        <v>730.98900000000003</v>
      </c>
      <c r="H105" s="29">
        <v>866.52200000000005</v>
      </c>
      <c r="I105" s="29">
        <v>405.98599999999999</v>
      </c>
      <c r="J105" s="73">
        <v>53.7</v>
      </c>
      <c r="K105" s="73">
        <v>17.998999999999999</v>
      </c>
      <c r="L105" s="29"/>
      <c r="M105" s="29"/>
    </row>
    <row r="106" spans="1:15" ht="20.25" customHeight="1" x14ac:dyDescent="0.15">
      <c r="A106" s="40"/>
      <c r="B106" s="40">
        <v>3</v>
      </c>
      <c r="C106" s="41"/>
      <c r="D106" s="29">
        <v>3182.5929999999998</v>
      </c>
      <c r="E106" s="29">
        <v>1242.1309999999999</v>
      </c>
      <c r="F106" s="73">
        <v>2184.3310000000001</v>
      </c>
      <c r="G106" s="73">
        <v>774.625</v>
      </c>
      <c r="H106" s="29">
        <v>943.56200000000001</v>
      </c>
      <c r="I106" s="29">
        <v>449.10700000000003</v>
      </c>
      <c r="J106" s="73">
        <v>54.7</v>
      </c>
      <c r="K106" s="73">
        <v>18.399000000000001</v>
      </c>
      <c r="L106" s="29"/>
      <c r="M106" s="29"/>
    </row>
    <row r="107" spans="1:15" ht="20.25" customHeight="1" x14ac:dyDescent="0.15">
      <c r="A107" s="40"/>
      <c r="B107" s="40">
        <v>4</v>
      </c>
      <c r="C107" s="41"/>
      <c r="D107" s="29">
        <v>3011.8910000000001</v>
      </c>
      <c r="E107" s="29">
        <v>1201.558</v>
      </c>
      <c r="F107" s="73">
        <v>2096.13</v>
      </c>
      <c r="G107" s="73">
        <v>776.18</v>
      </c>
      <c r="H107" s="56">
        <v>862.06100000000004</v>
      </c>
      <c r="I107" s="56">
        <v>407.37900000000002</v>
      </c>
      <c r="J107" s="73">
        <v>53.7</v>
      </c>
      <c r="K107" s="73">
        <v>17.998999999999999</v>
      </c>
      <c r="L107" s="29"/>
      <c r="M107" s="29"/>
    </row>
    <row r="108" spans="1:15" ht="20.25" customHeight="1" x14ac:dyDescent="0.15">
      <c r="A108" s="40"/>
      <c r="B108" s="40">
        <v>5</v>
      </c>
      <c r="C108" s="41"/>
      <c r="D108" s="29">
        <v>2706.7329999999997</v>
      </c>
      <c r="E108" s="29">
        <v>1085.9839999999999</v>
      </c>
      <c r="F108" s="73">
        <v>1842.672</v>
      </c>
      <c r="G108" s="73">
        <v>667.26199999999994</v>
      </c>
      <c r="H108" s="56">
        <v>814.36099999999999</v>
      </c>
      <c r="I108" s="56">
        <v>402.32299999999998</v>
      </c>
      <c r="J108" s="73">
        <v>49.7</v>
      </c>
      <c r="K108" s="73">
        <v>16.399000000000001</v>
      </c>
      <c r="L108" s="29"/>
      <c r="M108" s="29"/>
    </row>
    <row r="109" spans="1:15" ht="20.25" customHeight="1" x14ac:dyDescent="0.15">
      <c r="A109" s="40"/>
      <c r="B109" s="40">
        <v>6</v>
      </c>
      <c r="C109" s="41"/>
      <c r="D109" s="29">
        <v>3071.1619999999998</v>
      </c>
      <c r="E109" s="29">
        <v>1201.251</v>
      </c>
      <c r="F109" s="73">
        <v>2116.3989999999999</v>
      </c>
      <c r="G109" s="73">
        <v>740.43499999999995</v>
      </c>
      <c r="H109" s="56">
        <v>907.06299999999999</v>
      </c>
      <c r="I109" s="56">
        <v>445.21699999999998</v>
      </c>
      <c r="J109" s="73">
        <v>47.7</v>
      </c>
      <c r="K109" s="73">
        <v>15.599</v>
      </c>
      <c r="L109" s="29"/>
      <c r="M109" s="29"/>
    </row>
    <row r="110" spans="1:15" ht="20.25" customHeight="1" x14ac:dyDescent="0.15">
      <c r="A110" s="40"/>
      <c r="B110" s="40">
        <v>7</v>
      </c>
      <c r="C110" s="41"/>
      <c r="D110" s="29">
        <v>2915.3679999999999</v>
      </c>
      <c r="E110" s="29">
        <v>1146.066</v>
      </c>
      <c r="F110" s="73">
        <v>2008.8710000000001</v>
      </c>
      <c r="G110" s="73">
        <v>731.02300000000002</v>
      </c>
      <c r="H110" s="56">
        <v>857.79700000000003</v>
      </c>
      <c r="I110" s="56">
        <v>399.04399999999998</v>
      </c>
      <c r="J110" s="73">
        <v>48.7</v>
      </c>
      <c r="K110" s="73">
        <v>15.999000000000001</v>
      </c>
      <c r="L110" s="29"/>
      <c r="M110" s="29"/>
    </row>
    <row r="111" spans="1:15" ht="20.25" customHeight="1" x14ac:dyDescent="0.15">
      <c r="A111" s="40"/>
      <c r="B111" s="40">
        <v>8</v>
      </c>
      <c r="C111" s="41"/>
      <c r="D111" s="29">
        <v>2451.7919999999995</v>
      </c>
      <c r="E111" s="29">
        <v>1022.377</v>
      </c>
      <c r="F111" s="73">
        <v>1601.7629999999999</v>
      </c>
      <c r="G111" s="73">
        <v>620.11199999999997</v>
      </c>
      <c r="H111" s="56">
        <v>801.32899999999995</v>
      </c>
      <c r="I111" s="56">
        <v>386.26600000000002</v>
      </c>
      <c r="J111" s="73">
        <v>48.7</v>
      </c>
      <c r="K111" s="73">
        <v>15.999000000000001</v>
      </c>
      <c r="L111" s="29"/>
      <c r="M111" s="29"/>
    </row>
    <row r="112" spans="1:15" ht="20.25" customHeight="1" x14ac:dyDescent="0.15">
      <c r="A112" s="40"/>
      <c r="B112" s="40">
        <v>9</v>
      </c>
      <c r="C112" s="41"/>
      <c r="D112" s="29">
        <v>2885.9659999999999</v>
      </c>
      <c r="E112" s="29">
        <v>1163.702</v>
      </c>
      <c r="F112" s="73">
        <v>1978.2909999999999</v>
      </c>
      <c r="G112" s="73">
        <v>723.476</v>
      </c>
      <c r="H112" s="56">
        <v>856.97500000000002</v>
      </c>
      <c r="I112" s="56">
        <v>423.42700000000002</v>
      </c>
      <c r="J112" s="73">
        <v>50.7</v>
      </c>
      <c r="K112" s="73">
        <v>16.798999999999999</v>
      </c>
      <c r="L112" s="29"/>
      <c r="M112" s="29"/>
    </row>
    <row r="113" spans="1:13" ht="20.25" customHeight="1" x14ac:dyDescent="0.15">
      <c r="A113" s="40"/>
      <c r="B113" s="40">
        <v>10</v>
      </c>
      <c r="C113" s="41"/>
      <c r="D113" s="29">
        <v>3019.5589999999997</v>
      </c>
      <c r="E113" s="29">
        <v>1219.9189999999999</v>
      </c>
      <c r="F113" s="73">
        <v>2061.44</v>
      </c>
      <c r="G113" s="73">
        <v>766.35699999999997</v>
      </c>
      <c r="H113" s="56">
        <v>908.41899999999998</v>
      </c>
      <c r="I113" s="56">
        <v>437.16300000000001</v>
      </c>
      <c r="J113" s="73">
        <v>49.7</v>
      </c>
      <c r="K113" s="73">
        <v>16.399000000000001</v>
      </c>
      <c r="L113" s="29"/>
      <c r="M113" s="29"/>
    </row>
    <row r="114" spans="1:13" ht="20.25" customHeight="1" x14ac:dyDescent="0.15">
      <c r="A114" s="40"/>
      <c r="B114" s="40">
        <v>11</v>
      </c>
      <c r="C114" s="41"/>
      <c r="D114" s="29">
        <v>2985.5339999999997</v>
      </c>
      <c r="E114" s="29">
        <v>1219.4459999999999</v>
      </c>
      <c r="F114" s="73">
        <v>2094.7399999999998</v>
      </c>
      <c r="G114" s="73">
        <v>781.01700000000005</v>
      </c>
      <c r="H114" s="56">
        <v>840.09400000000005</v>
      </c>
      <c r="I114" s="56">
        <v>421.63</v>
      </c>
      <c r="J114" s="73">
        <v>50.7</v>
      </c>
      <c r="K114" s="73">
        <v>16.798999999999999</v>
      </c>
      <c r="L114" s="29"/>
      <c r="M114" s="29"/>
    </row>
    <row r="115" spans="1:13" ht="20.25" customHeight="1" x14ac:dyDescent="0.15">
      <c r="A115" s="40"/>
      <c r="B115" s="40">
        <v>12</v>
      </c>
      <c r="C115" s="40"/>
      <c r="D115" s="42">
        <v>2821.8829999999998</v>
      </c>
      <c r="E115" s="29">
        <v>1160.1870000000001</v>
      </c>
      <c r="F115" s="73">
        <v>1975.2619999999999</v>
      </c>
      <c r="G115" s="73">
        <v>755.17399999999998</v>
      </c>
      <c r="H115" s="29">
        <v>799.92100000000005</v>
      </c>
      <c r="I115" s="29">
        <v>389.81400000000002</v>
      </c>
      <c r="J115" s="73">
        <v>46.7</v>
      </c>
      <c r="K115" s="73">
        <v>15.199</v>
      </c>
      <c r="L115" s="29"/>
      <c r="M115" s="29"/>
    </row>
    <row r="116" spans="1:13" ht="10.5" customHeight="1" thickBot="1" x14ac:dyDescent="0.2">
      <c r="A116" s="43"/>
      <c r="B116" s="43"/>
      <c r="C116" s="44"/>
      <c r="D116" s="52"/>
      <c r="E116" s="43"/>
      <c r="F116" s="43"/>
      <c r="G116" s="43"/>
      <c r="H116" s="43"/>
      <c r="I116" s="46"/>
      <c r="J116" s="43"/>
      <c r="K116" s="46"/>
      <c r="L116" s="47"/>
      <c r="M116" s="47"/>
    </row>
    <row r="117" spans="1:13" ht="14.25" x14ac:dyDescent="0.1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7"/>
      <c r="M117" s="47"/>
    </row>
    <row r="118" spans="1:13" ht="14.25" x14ac:dyDescent="0.1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</row>
    <row r="119" spans="1:13" ht="14.25" x14ac:dyDescent="0.1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</row>
    <row r="129" spans="4:4" ht="20.25" customHeight="1" x14ac:dyDescent="0.15">
      <c r="D129" s="76"/>
    </row>
  </sheetData>
  <mergeCells count="57">
    <mergeCell ref="A98:C98"/>
    <mergeCell ref="A99:C99"/>
    <mergeCell ref="A100:C100"/>
    <mergeCell ref="A101:C101"/>
    <mergeCell ref="A102:C102"/>
    <mergeCell ref="D94:E94"/>
    <mergeCell ref="F94:G94"/>
    <mergeCell ref="H94:I94"/>
    <mergeCell ref="M94:O94"/>
    <mergeCell ref="D95:E95"/>
    <mergeCell ref="F95:G95"/>
    <mergeCell ref="H95:I95"/>
    <mergeCell ref="J95:K95"/>
    <mergeCell ref="M95:M96"/>
    <mergeCell ref="N95:O95"/>
    <mergeCell ref="A67:C67"/>
    <mergeCell ref="A68:C68"/>
    <mergeCell ref="A69:C69"/>
    <mergeCell ref="A70:C70"/>
    <mergeCell ref="A71:C71"/>
    <mergeCell ref="A94:C96"/>
    <mergeCell ref="A63:C65"/>
    <mergeCell ref="D63:G63"/>
    <mergeCell ref="D64:D65"/>
    <mergeCell ref="E64:F64"/>
    <mergeCell ref="G64:G65"/>
    <mergeCell ref="H64:H65"/>
    <mergeCell ref="M36:M37"/>
    <mergeCell ref="A39:C39"/>
    <mergeCell ref="A40:C40"/>
    <mergeCell ref="A41:C41"/>
    <mergeCell ref="A42:C42"/>
    <mergeCell ref="A43:C43"/>
    <mergeCell ref="A35:C37"/>
    <mergeCell ref="D35:G35"/>
    <mergeCell ref="H35:K35"/>
    <mergeCell ref="D36:D37"/>
    <mergeCell ref="E36:F36"/>
    <mergeCell ref="G36:G37"/>
    <mergeCell ref="H36:H37"/>
    <mergeCell ref="I36:J36"/>
    <mergeCell ref="K36:K37"/>
    <mergeCell ref="M6:M7"/>
    <mergeCell ref="A9:C9"/>
    <mergeCell ref="A10:C10"/>
    <mergeCell ref="A11:C11"/>
    <mergeCell ref="A12:C12"/>
    <mergeCell ref="A13:C13"/>
    <mergeCell ref="A5:C7"/>
    <mergeCell ref="D5:G5"/>
    <mergeCell ref="H5:K5"/>
    <mergeCell ref="D6:D7"/>
    <mergeCell ref="E6:F6"/>
    <mergeCell ref="G6:G7"/>
    <mergeCell ref="H6:H7"/>
    <mergeCell ref="I6:J6"/>
    <mergeCell ref="K6:K7"/>
  </mergeCells>
  <phoneticPr fontId="2"/>
  <pageMargins left="0.78740157480314965" right="0.59055118110236227" top="0.51181102362204722" bottom="0.59055118110236227" header="0.51181102362204722" footer="0.51181102362204722"/>
  <pageSetup paperSize="9" scale="70" orientation="portrait" r:id="rId1"/>
  <headerFooter alignWithMargins="0"/>
  <rowBreaks count="1" manualBreakCount="1">
    <brk id="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Gifu</cp:lastModifiedBy>
  <dcterms:created xsi:type="dcterms:W3CDTF">2021-08-13T05:11:35Z</dcterms:created>
  <dcterms:modified xsi:type="dcterms:W3CDTF">2021-08-13T05:11:36Z</dcterms:modified>
</cp:coreProperties>
</file>