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観光企画課\各年参考表・結果表\参考表・結果表\"/>
    </mc:Choice>
  </mc:AlternateContent>
  <bookViews>
    <workbookView xWindow="0" yWindow="0" windowWidth="20490" windowHeight="7680"/>
  </bookViews>
  <sheets>
    <sheet name="表11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_xlnm._FilterDatabase" localSheetId="0" hidden="1">表11!$A$1:$G$12</definedName>
    <definedName name="data">#REF!</definedName>
    <definedName name="_xlnm.Print_Area" localSheetId="0">表11!$A$1:$K$247</definedName>
    <definedName name="_xlnm.Print_Titles" localSheetId="0">表11!$3:$5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3" i="1" s="1"/>
  <c r="A34" i="1" s="1"/>
  <c r="A36" i="1" s="1"/>
  <c r="A38" i="1" s="1"/>
  <c r="A39" i="1" s="1"/>
  <c r="A41" i="1" s="1"/>
  <c r="A42" i="1" s="1"/>
  <c r="A43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7" i="1" s="1"/>
  <c r="A78" i="1" s="1"/>
  <c r="A79" i="1" s="1"/>
  <c r="A80" i="1" s="1"/>
  <c r="A82" i="1" s="1"/>
  <c r="A83" i="1" s="1"/>
  <c r="A84" i="1" s="1"/>
  <c r="A85" i="1" s="1"/>
  <c r="A86" i="1" s="1"/>
  <c r="A88" i="1" s="1"/>
  <c r="A89" i="1" s="1"/>
  <c r="A90" i="1" s="1"/>
  <c r="A92" i="1" s="1"/>
  <c r="A94" i="1" s="1"/>
  <c r="A95" i="1" s="1"/>
  <c r="A96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1" i="1" s="1"/>
  <c r="A112" i="1" s="1"/>
  <c r="A115" i="1" s="1"/>
  <c r="A116" i="1" s="1"/>
  <c r="A117" i="1" s="1"/>
  <c r="A119" i="1" s="1"/>
  <c r="A120" i="1" s="1"/>
  <c r="A122" i="1" s="1"/>
  <c r="A123" i="1" s="1"/>
  <c r="A125" i="1" s="1"/>
  <c r="A126" i="1" s="1"/>
  <c r="A128" i="1" s="1"/>
  <c r="A129" i="1" s="1"/>
  <c r="A130" i="1" s="1"/>
  <c r="A131" i="1" s="1"/>
  <c r="A133" i="1" s="1"/>
  <c r="A135" i="1" s="1"/>
  <c r="A136" i="1" s="1"/>
  <c r="A137" i="1" s="1"/>
  <c r="A138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7" i="1" s="1"/>
  <c r="A158" i="1" s="1"/>
  <c r="A159" i="1" s="1"/>
  <c r="A160" i="1" s="1"/>
  <c r="A161" i="1" s="1"/>
  <c r="A164" i="1" s="1"/>
  <c r="A165" i="1" s="1"/>
  <c r="A166" i="1" s="1"/>
  <c r="A167" i="1" s="1"/>
  <c r="A168" i="1" s="1"/>
  <c r="A169" i="1" s="1"/>
  <c r="A170" i="1" s="1"/>
  <c r="A171" i="1" s="1"/>
  <c r="A173" i="1" s="1"/>
  <c r="A174" i="1" s="1"/>
  <c r="A175" i="1" s="1"/>
  <c r="A176" i="1" s="1"/>
  <c r="A177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2" i="1" s="1"/>
  <c r="A223" i="1" s="1"/>
  <c r="A224" i="1" s="1"/>
  <c r="A226" i="1" s="1"/>
  <c r="A227" i="1" s="1"/>
  <c r="A228" i="1" s="1"/>
  <c r="A229" i="1" s="1"/>
  <c r="A230" i="1" s="1"/>
  <c r="A231" i="1" s="1"/>
  <c r="A233" i="1" s="1"/>
  <c r="A234" i="1" s="1"/>
  <c r="A235" i="1" s="1"/>
  <c r="A236" i="1" s="1"/>
  <c r="A237" i="1" s="1"/>
  <c r="A238" i="1" s="1"/>
  <c r="A239" i="1" s="1"/>
  <c r="A240" i="1" s="1"/>
  <c r="A242" i="1" s="1"/>
</calcChain>
</file>

<file path=xl/sharedStrings.xml><?xml version="1.0" encoding="utf-8"?>
<sst xmlns="http://schemas.openxmlformats.org/spreadsheetml/2006/main" count="464" uniqueCount="258">
  <si>
    <t>（※２）・・・H29年から調査の要件を満たさなくなった行祭事・イベント。</t>
    <rPh sb="10" eb="11">
      <t>ネン</t>
    </rPh>
    <rPh sb="13" eb="15">
      <t>チョウサ</t>
    </rPh>
    <rPh sb="16" eb="18">
      <t>ヨウケン</t>
    </rPh>
    <rPh sb="19" eb="20">
      <t>ミ</t>
    </rPh>
    <rPh sb="27" eb="30">
      <t>ギョウサイジ</t>
    </rPh>
    <phoneticPr fontId="2"/>
  </si>
  <si>
    <t>（※１）・・・新設もしくはH29年から調査の要件を満たすこととなった行祭事・イベント。</t>
    <rPh sb="7" eb="9">
      <t>シンセツ</t>
    </rPh>
    <rPh sb="16" eb="17">
      <t>ネン</t>
    </rPh>
    <rPh sb="19" eb="21">
      <t>チョウサ</t>
    </rPh>
    <rPh sb="22" eb="24">
      <t>ヨウケン</t>
    </rPh>
    <rPh sb="25" eb="26">
      <t>ミ</t>
    </rPh>
    <rPh sb="34" eb="37">
      <t>ギョウサイジ</t>
    </rPh>
    <phoneticPr fontId="2"/>
  </si>
  <si>
    <t>合　　　計</t>
    <rPh sb="0" eb="1">
      <t>ゴウ</t>
    </rPh>
    <rPh sb="4" eb="5">
      <t>ケイ</t>
    </rPh>
    <phoneticPr fontId="2"/>
  </si>
  <si>
    <t>飛騨圏域　計</t>
    <rPh sb="0" eb="2">
      <t>ヒダ</t>
    </rPh>
    <rPh sb="2" eb="3">
      <t>ケン</t>
    </rPh>
    <rPh sb="3" eb="4">
      <t>イキ</t>
    </rPh>
    <phoneticPr fontId="2"/>
  </si>
  <si>
    <t>小　　計</t>
    <phoneticPr fontId="2"/>
  </si>
  <si>
    <t>どぶろく祭</t>
  </si>
  <si>
    <t>白川村</t>
    <rPh sb="0" eb="3">
      <t>シラカワムラ</t>
    </rPh>
    <phoneticPr fontId="2"/>
  </si>
  <si>
    <t>小　　計</t>
  </si>
  <si>
    <t>花火物語</t>
  </si>
  <si>
    <t>下呂市</t>
    <rPh sb="0" eb="2">
      <t>ゲロ</t>
    </rPh>
    <rPh sb="2" eb="3">
      <t>シ</t>
    </rPh>
    <phoneticPr fontId="2"/>
  </si>
  <si>
    <t>いでゆ朝市</t>
  </si>
  <si>
    <t>花火ミュージカル冬公演</t>
  </si>
  <si>
    <t>下呂温泉まつり</t>
  </si>
  <si>
    <t>馬瀬川花火大会</t>
  </si>
  <si>
    <t>いでゆ夜市</t>
  </si>
  <si>
    <t>ふるさと萩原夏まつり</t>
  </si>
  <si>
    <t>飛騨金山花火大会</t>
  </si>
  <si>
    <t>神岡祭</t>
  </si>
  <si>
    <t>飛騨市</t>
  </si>
  <si>
    <t>古川祭</t>
  </si>
  <si>
    <t>飛騨市</t>
    <rPh sb="0" eb="2">
      <t>ヒダ</t>
    </rPh>
    <rPh sb="2" eb="3">
      <t>シ</t>
    </rPh>
    <phoneticPr fontId="2"/>
  </si>
  <si>
    <t>三寺まいり</t>
  </si>
  <si>
    <t>きつね火まつり</t>
  </si>
  <si>
    <t>飛騨古川そば祭り</t>
  </si>
  <si>
    <t>初金毘羅宵祭</t>
  </si>
  <si>
    <t>高山祭</t>
  </si>
  <si>
    <t>高山市</t>
    <rPh sb="0" eb="2">
      <t>タカヤマ</t>
    </rPh>
    <rPh sb="2" eb="3">
      <t>シ</t>
    </rPh>
    <phoneticPr fontId="2"/>
  </si>
  <si>
    <t>アルコピアひまわり園</t>
  </si>
  <si>
    <t>雪まつり・ラベンダー・紅葉</t>
  </si>
  <si>
    <t>東濃圏域　計</t>
    <rPh sb="0" eb="2">
      <t>トウノウ</t>
    </rPh>
    <rPh sb="2" eb="4">
      <t>ケンイキ</t>
    </rPh>
    <rPh sb="5" eb="6">
      <t>ケイ</t>
    </rPh>
    <phoneticPr fontId="2"/>
  </si>
  <si>
    <t>いわむら城下町のひなまつり</t>
  </si>
  <si>
    <t>恵那市</t>
    <rPh sb="0" eb="3">
      <t>エナシ</t>
    </rPh>
    <phoneticPr fontId="2"/>
  </si>
  <si>
    <t>恵那まちなか市</t>
  </si>
  <si>
    <t>-</t>
  </si>
  <si>
    <t>恵那産業博覧会（※2）</t>
  </si>
  <si>
    <t>明智町納涼花火大会</t>
  </si>
  <si>
    <t>ザ・縁日　ふるさと創生花火（岩村）</t>
  </si>
  <si>
    <t>恵那納涼水上花火大会（恵那峡）</t>
  </si>
  <si>
    <t>いわむら城下おかげまつり（岩村町産業祭）</t>
  </si>
  <si>
    <t>かえでまつり（明智）</t>
  </si>
  <si>
    <t>みのじのみのり祭</t>
  </si>
  <si>
    <t>ちょっとおんさい祭・光秀まつり（明智）</t>
  </si>
  <si>
    <t>七日市</t>
  </si>
  <si>
    <t>中津川　ＴＨＥ　ＳＯＬＡＲ　ＢＵＤＯＫＡＮ</t>
  </si>
  <si>
    <t>中津川市</t>
    <rPh sb="0" eb="4">
      <t>ナカツガワシ</t>
    </rPh>
    <phoneticPr fontId="2"/>
  </si>
  <si>
    <t>あぎの里のひなまつりつるしかざり</t>
  </si>
  <si>
    <t>中津川ふるさとじまん祭</t>
  </si>
  <si>
    <t>おいでん祭</t>
  </si>
  <si>
    <t>夢まつり　花火大会</t>
  </si>
  <si>
    <t>十日市</t>
  </si>
  <si>
    <t>春の中山道祭り</t>
  </si>
  <si>
    <t>秋の中山道祭り</t>
  </si>
  <si>
    <t>中津川観光栗園いがぐりの里</t>
  </si>
  <si>
    <t>森林の市</t>
  </si>
  <si>
    <t>レディース・クラフトフェアー</t>
  </si>
  <si>
    <t>夢まつり</t>
  </si>
  <si>
    <t>ふくおかふるさと祭り</t>
  </si>
  <si>
    <t>ふくおか産業祭・文化展</t>
  </si>
  <si>
    <t>ひるかわＭＡＩＫＡ祭</t>
  </si>
  <si>
    <t>杵振り祭り</t>
  </si>
  <si>
    <t>六斎市</t>
  </si>
  <si>
    <t>定林寺まつり　窯元めぐり</t>
  </si>
  <si>
    <t>土岐市</t>
    <rPh sb="0" eb="3">
      <t>トキシ</t>
    </rPh>
    <phoneticPr fontId="2"/>
  </si>
  <si>
    <t>だち窯やまつり</t>
  </si>
  <si>
    <t>土岐クラフトフェア（※2）</t>
  </si>
  <si>
    <t>土岐美濃焼まつり</t>
  </si>
  <si>
    <t>TOKI-陶器祭り</t>
  </si>
  <si>
    <t>炎の祭典 土岐市織部まつり</t>
  </si>
  <si>
    <t>美濃焼伝統工芸品まつり</t>
  </si>
  <si>
    <t>だちどんぶりフェスティバル</t>
  </si>
  <si>
    <t>曽木公園もみじライトアップ</t>
  </si>
  <si>
    <t>下石どえらあええ陶器祭り</t>
  </si>
  <si>
    <t>春の美濃焼伝統工芸品まつり</t>
  </si>
  <si>
    <t>瑞浪美濃源氏七夕まつり</t>
  </si>
  <si>
    <t>瑞浪市</t>
    <rPh sb="0" eb="3">
      <t>ミズナミシ</t>
    </rPh>
    <phoneticPr fontId="2"/>
  </si>
  <si>
    <t>バサラカーニバル</t>
  </si>
  <si>
    <t>おもしろ科学館（※2）</t>
  </si>
  <si>
    <t>瑞浪市農業祭</t>
  </si>
  <si>
    <t>こいのぼり祭</t>
  </si>
  <si>
    <t>美濃焼祭</t>
  </si>
  <si>
    <t>多治見市</t>
    <rPh sb="0" eb="4">
      <t>タジミシ</t>
    </rPh>
    <phoneticPr fontId="2"/>
  </si>
  <si>
    <t>多治見茶碗まつり</t>
  </si>
  <si>
    <t>たじみ陶器まつり</t>
  </si>
  <si>
    <t>市制記念花火大会・みんなでてりゃあ夏祭り</t>
  </si>
  <si>
    <t>多治見まつり</t>
  </si>
  <si>
    <t>陶の里フェスティバル</t>
  </si>
  <si>
    <t>市之倉陶祖祭（市之倉蔵出し市）</t>
  </si>
  <si>
    <t>七夕まつり</t>
  </si>
  <si>
    <t>中濃圏域　計</t>
    <rPh sb="0" eb="2">
      <t>チュウノウ</t>
    </rPh>
    <rPh sb="2" eb="3">
      <t>ケン</t>
    </rPh>
    <rPh sb="3" eb="4">
      <t>イキ</t>
    </rPh>
    <rPh sb="5" eb="6">
      <t>ケイ</t>
    </rPh>
    <phoneticPr fontId="2"/>
  </si>
  <si>
    <t>國田家の芝桜</t>
  </si>
  <si>
    <t>郡上市</t>
    <rPh sb="0" eb="2">
      <t>グジョウ</t>
    </rPh>
    <rPh sb="2" eb="3">
      <t>シ</t>
    </rPh>
    <phoneticPr fontId="2"/>
  </si>
  <si>
    <t>食の祭典in郡上</t>
  </si>
  <si>
    <t>郡上おどり</t>
  </si>
  <si>
    <t>白鳥おどり</t>
  </si>
  <si>
    <t>郡上長良川夢花火（大和）</t>
  </si>
  <si>
    <t>たかす雪まつり</t>
  </si>
  <si>
    <t>クラシックカーミーティングin美濃</t>
  </si>
  <si>
    <t>美濃市</t>
    <rPh sb="0" eb="3">
      <t>ミノシ</t>
    </rPh>
    <phoneticPr fontId="2"/>
  </si>
  <si>
    <t>美濃和紙あかりアート展</t>
  </si>
  <si>
    <t>美濃市産業祭</t>
  </si>
  <si>
    <t>美濃まつり・さくらまつり</t>
  </si>
  <si>
    <t>ツアーオブジャパン　美濃ステージ</t>
  </si>
  <si>
    <t>美濃市中日花火大会</t>
  </si>
  <si>
    <t>あかりの町並み美濃</t>
  </si>
  <si>
    <t>ひんここまつり</t>
  </si>
  <si>
    <t>美濃町家回廊（涼の音の散策）</t>
  </si>
  <si>
    <t>うだつの町家のおひな様</t>
  </si>
  <si>
    <t>うだつの町家の五月節句</t>
  </si>
  <si>
    <t>刃物のまち関シティマラソン（※2）</t>
  </si>
  <si>
    <t>関市</t>
    <rPh sb="0" eb="2">
      <t>セキシ</t>
    </rPh>
    <phoneticPr fontId="2"/>
  </si>
  <si>
    <t>一色カタクリ群生地(※2）</t>
  </si>
  <si>
    <t>刃物まつり</t>
  </si>
  <si>
    <t>関まつり</t>
  </si>
  <si>
    <t>関市民花火大会</t>
  </si>
  <si>
    <t>あじさいまつり ＩＮ板取</t>
  </si>
  <si>
    <t>関市武芸川ふるさと夏祭</t>
  </si>
  <si>
    <t>関にし秋の祭典</t>
  </si>
  <si>
    <t>よってりゃあみたけ夢いろ街道宿場まつり</t>
  </si>
  <si>
    <t>御嵩町</t>
    <rPh sb="0" eb="3">
      <t>ミタケチョウ</t>
    </rPh>
    <phoneticPr fontId="2"/>
  </si>
  <si>
    <t>久田見まつり</t>
  </si>
  <si>
    <t>八百津町</t>
    <rPh sb="0" eb="4">
      <t>ヤオツチョウ</t>
    </rPh>
    <phoneticPr fontId="2"/>
  </si>
  <si>
    <t>八百津町産業文化祭</t>
  </si>
  <si>
    <t>八百津まつり</t>
  </si>
  <si>
    <t>蘇水峡川まつり</t>
  </si>
  <si>
    <t>川辺おどり花火大会</t>
  </si>
  <si>
    <t>川辺町</t>
    <rPh sb="0" eb="2">
      <t>カワベ</t>
    </rPh>
    <rPh sb="2" eb="3">
      <t>チョウ</t>
    </rPh>
    <phoneticPr fontId="2"/>
  </si>
  <si>
    <t>川辺ふれ愛まつり</t>
  </si>
  <si>
    <t>おんさいEXPO</t>
  </si>
  <si>
    <t>富加町</t>
    <rPh sb="0" eb="3">
      <t>トミカチョウ</t>
    </rPh>
    <phoneticPr fontId="2"/>
  </si>
  <si>
    <t>とみか町民まつり</t>
  </si>
  <si>
    <t>さかほぎ祭り</t>
  </si>
  <si>
    <t>坂祝町</t>
    <rPh sb="0" eb="3">
      <t>サカホギチョウ</t>
    </rPh>
    <phoneticPr fontId="2"/>
  </si>
  <si>
    <t>さかほぎ町民まつり</t>
  </si>
  <si>
    <t>おん祭MINOKAMO秋の陣</t>
  </si>
  <si>
    <t>美濃加茂市</t>
    <rPh sb="0" eb="5">
      <t>ミノカモシ</t>
    </rPh>
    <phoneticPr fontId="2"/>
  </si>
  <si>
    <t>おん祭MINOKAMO夏の陣</t>
  </si>
  <si>
    <t>みのかも市民祭</t>
  </si>
  <si>
    <t>西濃圏域　計</t>
    <rPh sb="0" eb="2">
      <t>セイノウ</t>
    </rPh>
    <rPh sb="2" eb="4">
      <t>ケンイキ</t>
    </rPh>
    <rPh sb="5" eb="6">
      <t>ケイ</t>
    </rPh>
    <phoneticPr fontId="2"/>
  </si>
  <si>
    <t>池田サクラまつり</t>
  </si>
  <si>
    <t>池田町</t>
    <rPh sb="0" eb="2">
      <t>イケダ</t>
    </rPh>
    <rPh sb="2" eb="3">
      <t>チョウ</t>
    </rPh>
    <phoneticPr fontId="2"/>
  </si>
  <si>
    <t>みの池田ふるさと祭</t>
  </si>
  <si>
    <t>バラまつり大野</t>
  </si>
  <si>
    <t>大野町</t>
    <rPh sb="0" eb="2">
      <t>オオノ</t>
    </rPh>
    <rPh sb="2" eb="3">
      <t>チョウ</t>
    </rPh>
    <phoneticPr fontId="2"/>
  </si>
  <si>
    <t>根尾川花火大会</t>
  </si>
  <si>
    <t>ふれあい・大野まつり</t>
  </si>
  <si>
    <t>夏まつり大野おどり</t>
  </si>
  <si>
    <t>柿・牡蠣まつり</t>
  </si>
  <si>
    <t>いびがわの祭り</t>
  </si>
  <si>
    <t>揖斐川町</t>
    <rPh sb="0" eb="4">
      <t>イビガワチョウ</t>
    </rPh>
    <phoneticPr fontId="2"/>
  </si>
  <si>
    <t>いびがわマラソン</t>
  </si>
  <si>
    <t>揖斐祭り</t>
  </si>
  <si>
    <t>谷汲もみじまつり</t>
  </si>
  <si>
    <t>谷汲さくらまつり</t>
  </si>
  <si>
    <t>横蔵寺もみじまつり</t>
  </si>
  <si>
    <t>安八園遊会（※1）</t>
  </si>
  <si>
    <t>安八町</t>
    <rPh sb="0" eb="3">
      <t>アンパチチョウ</t>
    </rPh>
    <phoneticPr fontId="2"/>
  </si>
  <si>
    <t>安八ふれあい祭り</t>
  </si>
  <si>
    <t>安八梅まつり</t>
  </si>
  <si>
    <t>輪之内ふれあいフェスタ</t>
  </si>
  <si>
    <t>輪之内町</t>
    <rPh sb="0" eb="4">
      <t>ワノウチチョウ</t>
    </rPh>
    <phoneticPr fontId="2"/>
  </si>
  <si>
    <t>バラ祭りinごうど</t>
  </si>
  <si>
    <t>神戸町</t>
    <rPh sb="0" eb="3">
      <t>ゴウドチョウ</t>
    </rPh>
    <phoneticPr fontId="2"/>
  </si>
  <si>
    <t>ＧＯご～どんとこい祭り</t>
  </si>
  <si>
    <t>神戸山王まつり</t>
  </si>
  <si>
    <t>関ケ原武将シリーズ</t>
  </si>
  <si>
    <t>関ケ原町</t>
    <rPh sb="0" eb="4">
      <t>セキガハラチョウ</t>
    </rPh>
    <phoneticPr fontId="2"/>
  </si>
  <si>
    <t>Sekigahara Live Wars（※2）</t>
  </si>
  <si>
    <t>伊吹山ヒルクライム</t>
  </si>
  <si>
    <t>関ヶ原合戦まつり（ふれあい２１）</t>
  </si>
  <si>
    <t>関ケ原まつり</t>
  </si>
  <si>
    <t>中山道垂井宿まつり</t>
  </si>
  <si>
    <t>垂井町</t>
    <rPh sb="0" eb="3">
      <t>タルイチョウ</t>
    </rPh>
    <phoneticPr fontId="2"/>
  </si>
  <si>
    <t>ふれあい垂井ピア</t>
  </si>
  <si>
    <t>垂井曳やままつり</t>
  </si>
  <si>
    <t>相川鯉のぼり一斉遊泳</t>
  </si>
  <si>
    <t>チューリップ祭</t>
  </si>
  <si>
    <t>海津市</t>
    <rPh sb="0" eb="2">
      <t>カイヅ</t>
    </rPh>
    <rPh sb="2" eb="3">
      <t>シ</t>
    </rPh>
    <phoneticPr fontId="2"/>
  </si>
  <si>
    <t>海津市産業感謝祭</t>
  </si>
  <si>
    <t>今尾左義長</t>
  </si>
  <si>
    <t>長良川国際トライアスロン大会</t>
  </si>
  <si>
    <t>奥の細道むすびの地記念館　四季のイベント</t>
  </si>
  <si>
    <t>大垣市</t>
    <rPh sb="0" eb="3">
      <t>オオガキシ</t>
    </rPh>
    <phoneticPr fontId="2"/>
  </si>
  <si>
    <t>奥の細道むすびの地「春の芭蕉祭」</t>
  </si>
  <si>
    <t>奥の細道むすびの地記念館　芭蕉楽市</t>
  </si>
  <si>
    <t>元気ハツラツ市</t>
  </si>
  <si>
    <t>赤坂スポーツ公園　藤</t>
  </si>
  <si>
    <t>ソフこい</t>
  </si>
  <si>
    <t>おおがきマラソン</t>
  </si>
  <si>
    <t>ふれあいかみいしづ</t>
  </si>
  <si>
    <t>もんでこかみいしづ</t>
  </si>
  <si>
    <t>緑の村公園まつり</t>
  </si>
  <si>
    <t>農業祭</t>
  </si>
  <si>
    <t>花と緑のふれあい展</t>
  </si>
  <si>
    <t>中山道赤坂宿まつり</t>
  </si>
  <si>
    <t>大垣花火大会</t>
  </si>
  <si>
    <t>芭蕉元禄大垣楽市まるごとバザール</t>
  </si>
  <si>
    <t>芭蕉元禄大垣イルミネーション</t>
  </si>
  <si>
    <t>すのまた天王祭</t>
  </si>
  <si>
    <t>すのまた秀吉出世まつり</t>
  </si>
  <si>
    <t>水都まつり</t>
  </si>
  <si>
    <t>十万石まつり</t>
  </si>
  <si>
    <t>大垣まつり</t>
  </si>
  <si>
    <t>犀川堤の桜</t>
  </si>
  <si>
    <t>曽根城公園花しょうぶ</t>
  </si>
  <si>
    <t>ボタン園</t>
  </si>
  <si>
    <t>ひまわり畑</t>
  </si>
  <si>
    <t>岐阜圏域　計</t>
    <rPh sb="0" eb="2">
      <t>ギフ</t>
    </rPh>
    <rPh sb="2" eb="4">
      <t>ケンイキ</t>
    </rPh>
    <rPh sb="5" eb="6">
      <t>ケイ</t>
    </rPh>
    <phoneticPr fontId="2"/>
  </si>
  <si>
    <t>リバーサイドカーニバル</t>
  </si>
  <si>
    <t>笠松町</t>
    <rPh sb="0" eb="3">
      <t>カサマツチョウ</t>
    </rPh>
    <phoneticPr fontId="9"/>
  </si>
  <si>
    <t>笠松川まつり</t>
  </si>
  <si>
    <t>笠松春まつり</t>
  </si>
  <si>
    <t>よってきん祭ぎなん</t>
  </si>
  <si>
    <t>岐南町</t>
    <rPh sb="0" eb="3">
      <t>ギナンチョウ</t>
    </rPh>
    <phoneticPr fontId="2"/>
  </si>
  <si>
    <t>ぎなんフェスタ</t>
  </si>
  <si>
    <t>本巣市</t>
    <rPh sb="0" eb="3">
      <t>モトスシ</t>
    </rPh>
    <phoneticPr fontId="2"/>
  </si>
  <si>
    <t>みずほふれあいフェスタ</t>
  </si>
  <si>
    <t>瑞穂市</t>
    <rPh sb="0" eb="3">
      <t>ミズホシ</t>
    </rPh>
    <phoneticPr fontId="2"/>
  </si>
  <si>
    <t>みずほ汽車まつり（※2）</t>
  </si>
  <si>
    <t>ふるさと栗まつり</t>
  </si>
  <si>
    <t>山県市</t>
    <rPh sb="0" eb="3">
      <t>ヤマガタシ</t>
    </rPh>
    <phoneticPr fontId="2"/>
  </si>
  <si>
    <t>河川環境楽園夏フェス</t>
  </si>
  <si>
    <t>各務原市</t>
    <rPh sb="0" eb="4">
      <t>カカミガハラシ</t>
    </rPh>
    <phoneticPr fontId="2"/>
  </si>
  <si>
    <t>中山道鵜沼宿まつり</t>
  </si>
  <si>
    <t>大安寺川ホタルまつり</t>
  </si>
  <si>
    <t>各務原市桜まつり</t>
  </si>
  <si>
    <t>日本ライン夏まつり
納涼花火大会</t>
  </si>
  <si>
    <t>航空祭</t>
  </si>
  <si>
    <t>かわしま燦々夏まつり</t>
  </si>
  <si>
    <t>かかみがはら産業・農業祭</t>
  </si>
  <si>
    <t>おがせ池夏まつり花火大会</t>
  </si>
  <si>
    <t>濃尾大花火（羽島市・一宮市市民花火大会）</t>
  </si>
  <si>
    <t>羽島市</t>
    <rPh sb="0" eb="3">
      <t>ハシマシ</t>
    </rPh>
    <phoneticPr fontId="2"/>
  </si>
  <si>
    <t>美濃竹鼻ふじまつり</t>
  </si>
  <si>
    <t>美濃竹鼻まつり</t>
  </si>
  <si>
    <t>なまずまつり</t>
  </si>
  <si>
    <t>背割堤さくらまつりinはしま</t>
  </si>
  <si>
    <t>手力の火祭・夏</t>
  </si>
  <si>
    <t>岐阜市</t>
    <rPh sb="0" eb="2">
      <t>ギフ</t>
    </rPh>
    <rPh sb="2" eb="3">
      <t>シ</t>
    </rPh>
    <phoneticPr fontId="2"/>
  </si>
  <si>
    <t>長良川花火大会</t>
  </si>
  <si>
    <t>ぎふ信長まつり</t>
  </si>
  <si>
    <t>道三まつり</t>
  </si>
  <si>
    <t>ぎふ梅まつり</t>
  </si>
  <si>
    <t>GIFUナイトビュー事業(※2）</t>
  </si>
  <si>
    <t>手力の火祭</t>
  </si>
  <si>
    <t>池ノ上みそぎ祭</t>
  </si>
  <si>
    <t>前年比</t>
    <rPh sb="0" eb="3">
      <t>ゼンネンヒ</t>
    </rPh>
    <phoneticPr fontId="2"/>
  </si>
  <si>
    <t>前年差</t>
    <rPh sb="0" eb="3">
      <t>ゼンネンサ</t>
    </rPh>
    <phoneticPr fontId="2"/>
  </si>
  <si>
    <t>H28年計</t>
    <rPh sb="3" eb="5">
      <t>ネンケイ</t>
    </rPh>
    <phoneticPr fontId="2"/>
  </si>
  <si>
    <t>H29年計</t>
    <rPh sb="3" eb="5">
      <t>ネンケイ</t>
    </rPh>
    <phoneticPr fontId="2"/>
  </si>
  <si>
    <t>１０～１２月</t>
    <rPh sb="5" eb="6">
      <t>ガツ</t>
    </rPh>
    <phoneticPr fontId="2"/>
  </si>
  <si>
    <t>７～９月</t>
    <rPh sb="3" eb="4">
      <t>ガツ</t>
    </rPh>
    <phoneticPr fontId="2"/>
  </si>
  <si>
    <t>４～６月</t>
    <rPh sb="3" eb="4">
      <t>ガツ</t>
    </rPh>
    <phoneticPr fontId="2"/>
  </si>
  <si>
    <t>１～３月</t>
    <rPh sb="3" eb="4">
      <t>ガツ</t>
    </rPh>
    <phoneticPr fontId="2"/>
  </si>
  <si>
    <t>観光地点名</t>
    <rPh sb="0" eb="2">
      <t>カンコウ</t>
    </rPh>
    <rPh sb="2" eb="4">
      <t>チテン</t>
    </rPh>
    <rPh sb="4" eb="5">
      <t>メイ</t>
    </rPh>
    <phoneticPr fontId="2"/>
  </si>
  <si>
    <t>市町村</t>
    <rPh sb="0" eb="2">
      <t>シチョウ</t>
    </rPh>
    <rPh sb="2" eb="3">
      <t>ソン</t>
    </rPh>
    <phoneticPr fontId="2"/>
  </si>
  <si>
    <t>No.</t>
    <phoneticPr fontId="2"/>
  </si>
  <si>
    <t>単位：人</t>
    <rPh sb="0" eb="2">
      <t>タンイ</t>
    </rPh>
    <rPh sb="3" eb="4">
      <t>ニン</t>
    </rPh>
    <phoneticPr fontId="2"/>
  </si>
  <si>
    <t>表－１１　行祭事・イベント別入込客数（延べ人数）　市町村別集計表　</t>
    <rPh sb="0" eb="1">
      <t>ヒョウ</t>
    </rPh>
    <rPh sb="5" eb="6">
      <t>ギョウ</t>
    </rPh>
    <rPh sb="6" eb="8">
      <t>サイジ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</si>
</sst>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_);[Red]\(#,##0\)"/>
    <numFmt numFmtId="178" formatCode="0.0"/>
    <numFmt numFmtId="179" formatCode="#,##0.0_);[Red]\(#,##0.0\)"/>
    <numFmt numFmtId="180" formatCode="0.0%"/>
    <numFmt numFmtId="181" formatCode="#,##0_ "/>
  </numFmts>
  <fonts count="11" x14ac:knownFonts="1">
    <font>
      <sz val="9.550000000000000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7" fillId="0" borderId="0"/>
  </cellStyleXfs>
  <cellXfs count="266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/>
    <xf numFmtId="179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Border="1"/>
    <xf numFmtId="3" fontId="3" fillId="0" borderId="0" xfId="0" applyNumberFormat="1" applyFont="1" applyFill="1"/>
    <xf numFmtId="3" fontId="1" fillId="0" borderId="0" xfId="0" applyNumberFormat="1" applyFont="1" applyFill="1" applyBorder="1" applyAlignment="1" applyProtection="1">
      <alignment horizontal="center"/>
      <protection locked="0"/>
    </xf>
    <xf numFmtId="180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 applyProtection="1">
      <protection locked="0"/>
    </xf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4" fillId="2" borderId="1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9" xfId="0" applyNumberFormat="1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shrinkToFit="1"/>
      <protection locked="0"/>
    </xf>
    <xf numFmtId="0" fontId="1" fillId="2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80" fontId="4" fillId="2" borderId="12" xfId="0" applyNumberFormat="1" applyFont="1" applyFill="1" applyBorder="1"/>
    <xf numFmtId="3" fontId="4" fillId="2" borderId="12" xfId="0" applyNumberFormat="1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" fontId="4" fillId="2" borderId="14" xfId="0" applyNumberFormat="1" applyFont="1" applyFill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5" xfId="0" applyNumberFormat="1" applyFont="1" applyFill="1" applyBorder="1" applyProtection="1">
      <protection locked="0"/>
    </xf>
    <xf numFmtId="3" fontId="4" fillId="2" borderId="6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shrinkToFi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3" fontId="1" fillId="0" borderId="0" xfId="0" applyNumberFormat="1" applyFont="1" applyFill="1" applyBorder="1" applyProtection="1">
      <protection locked="0"/>
    </xf>
    <xf numFmtId="180" fontId="4" fillId="0" borderId="17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left" shrinkToFit="1"/>
      <protection locked="0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0" fontId="1" fillId="2" borderId="23" xfId="0" applyFont="1" applyFill="1" applyBorder="1" applyAlignment="1" applyProtection="1">
      <alignment horizontal="center" shrinkToFit="1"/>
      <protection locked="0"/>
    </xf>
    <xf numFmtId="0" fontId="1" fillId="0" borderId="14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left" shrinkToFit="1"/>
      <protection locked="0"/>
    </xf>
    <xf numFmtId="180" fontId="4" fillId="0" borderId="24" xfId="0" applyNumberFormat="1" applyFont="1" applyFill="1" applyBorder="1"/>
    <xf numFmtId="3" fontId="4" fillId="0" borderId="24" xfId="0" applyNumberFormat="1" applyFont="1" applyFill="1" applyBorder="1"/>
    <xf numFmtId="3" fontId="4" fillId="0" borderId="25" xfId="0" applyNumberFormat="1" applyFont="1" applyFill="1" applyBorder="1"/>
    <xf numFmtId="3" fontId="4" fillId="0" borderId="11" xfId="0" applyNumberFormat="1" applyFont="1" applyFill="1" applyBorder="1" applyProtection="1">
      <protection locked="0"/>
    </xf>
    <xf numFmtId="3" fontId="4" fillId="0" borderId="26" xfId="0" applyNumberFormat="1" applyFont="1" applyFill="1" applyBorder="1" applyProtection="1">
      <protection locked="0"/>
    </xf>
    <xf numFmtId="3" fontId="4" fillId="0" borderId="27" xfId="0" applyNumberFormat="1" applyFont="1" applyFill="1" applyBorder="1" applyProtection="1">
      <protection locked="0"/>
    </xf>
    <xf numFmtId="3" fontId="4" fillId="0" borderId="28" xfId="0" applyNumberFormat="1" applyFont="1" applyFill="1" applyBorder="1" applyProtection="1">
      <protection locked="0"/>
    </xf>
    <xf numFmtId="3" fontId="4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shrinkToFit="1"/>
      <protection locked="0"/>
    </xf>
    <xf numFmtId="3" fontId="4" fillId="0" borderId="19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0" fontId="1" fillId="3" borderId="11" xfId="0" applyFont="1" applyFill="1" applyBorder="1" applyAlignment="1" applyProtection="1">
      <alignment horizontal="left" shrinkToFit="1"/>
      <protection locked="0"/>
    </xf>
    <xf numFmtId="3" fontId="4" fillId="2" borderId="3" xfId="0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0" fontId="1" fillId="4" borderId="3" xfId="0" applyFont="1" applyFill="1" applyBorder="1" applyAlignment="1">
      <alignment horizontal="center"/>
    </xf>
    <xf numFmtId="180" fontId="4" fillId="2" borderId="29" xfId="0" applyNumberFormat="1" applyFont="1" applyFill="1" applyBorder="1"/>
    <xf numFmtId="3" fontId="4" fillId="2" borderId="29" xfId="0" applyNumberFormat="1" applyFont="1" applyFill="1" applyBorder="1"/>
    <xf numFmtId="3" fontId="4" fillId="2" borderId="30" xfId="0" applyNumberFormat="1" applyFont="1" applyFill="1" applyBorder="1"/>
    <xf numFmtId="3" fontId="4" fillId="2" borderId="23" xfId="0" applyNumberFormat="1" applyFont="1" applyFill="1" applyBorder="1" applyProtection="1">
      <protection locked="0"/>
    </xf>
    <xf numFmtId="3" fontId="4" fillId="2" borderId="31" xfId="0" applyNumberFormat="1" applyFont="1" applyFill="1" applyBorder="1" applyProtection="1">
      <protection locked="0"/>
    </xf>
    <xf numFmtId="3" fontId="4" fillId="2" borderId="32" xfId="0" applyNumberFormat="1" applyFont="1" applyFill="1" applyBorder="1" applyProtection="1">
      <protection locked="0"/>
    </xf>
    <xf numFmtId="3" fontId="4" fillId="2" borderId="33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19" xfId="0" applyFont="1" applyFill="1" applyBorder="1" applyAlignment="1" applyProtection="1">
      <alignment horizontal="center"/>
      <protection locked="0"/>
    </xf>
    <xf numFmtId="180" fontId="4" fillId="0" borderId="25" xfId="0" applyNumberFormat="1" applyFont="1" applyFill="1" applyBorder="1"/>
    <xf numFmtId="0" fontId="1" fillId="0" borderId="11" xfId="0" applyFont="1" applyFill="1" applyBorder="1" applyAlignment="1" applyProtection="1">
      <alignment horizontal="center"/>
      <protection locked="0"/>
    </xf>
    <xf numFmtId="180" fontId="4" fillId="0" borderId="34" xfId="0" applyNumberFormat="1" applyFont="1" applyFill="1" applyBorder="1" applyAlignment="1">
      <alignment horizontal="right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/>
    <xf numFmtId="0" fontId="1" fillId="0" borderId="11" xfId="0" applyFont="1" applyFill="1" applyBorder="1" applyAlignment="1" applyProtection="1">
      <alignment shrinkToFit="1"/>
      <protection locked="0"/>
    </xf>
    <xf numFmtId="0" fontId="1" fillId="0" borderId="30" xfId="0" applyFont="1" applyFill="1" applyBorder="1" applyAlignment="1">
      <alignment horizontal="center"/>
    </xf>
    <xf numFmtId="180" fontId="4" fillId="0" borderId="34" xfId="0" applyNumberFormat="1" applyFont="1" applyFill="1" applyBorder="1"/>
    <xf numFmtId="3" fontId="4" fillId="0" borderId="34" xfId="0" applyNumberFormat="1" applyFont="1" applyFill="1" applyBorder="1"/>
    <xf numFmtId="3" fontId="4" fillId="0" borderId="35" xfId="0" applyNumberFormat="1" applyFont="1" applyFill="1" applyBorder="1"/>
    <xf numFmtId="38" fontId="4" fillId="0" borderId="36" xfId="1" applyNumberFormat="1" applyFont="1" applyFill="1" applyBorder="1" applyProtection="1">
      <protection locked="0"/>
    </xf>
    <xf numFmtId="38" fontId="4" fillId="0" borderId="37" xfId="1" applyNumberFormat="1" applyFont="1" applyFill="1" applyBorder="1" applyProtection="1">
      <protection locked="0"/>
    </xf>
    <xf numFmtId="38" fontId="4" fillId="0" borderId="38" xfId="1" applyNumberFormat="1" applyFont="1" applyFill="1" applyBorder="1" applyProtection="1">
      <protection locked="0"/>
    </xf>
    <xf numFmtId="38" fontId="4" fillId="0" borderId="39" xfId="1" applyNumberFormat="1" applyFont="1" applyFill="1" applyBorder="1" applyProtection="1">
      <protection locked="0"/>
    </xf>
    <xf numFmtId="0" fontId="1" fillId="0" borderId="36" xfId="0" applyFont="1" applyFill="1" applyBorder="1" applyAlignment="1">
      <alignment horizontal="center"/>
    </xf>
    <xf numFmtId="38" fontId="4" fillId="0" borderId="11" xfId="1" applyNumberFormat="1" applyFont="1" applyFill="1" applyBorder="1" applyProtection="1">
      <protection locked="0"/>
    </xf>
    <xf numFmtId="38" fontId="4" fillId="0" borderId="26" xfId="1" applyNumberFormat="1" applyFont="1" applyFill="1" applyBorder="1" applyProtection="1">
      <protection locked="0"/>
    </xf>
    <xf numFmtId="38" fontId="4" fillId="0" borderId="27" xfId="1" applyNumberFormat="1" applyFont="1" applyFill="1" applyBorder="1" applyProtection="1">
      <protection locked="0"/>
    </xf>
    <xf numFmtId="38" fontId="4" fillId="0" borderId="28" xfId="1" applyNumberFormat="1" applyFont="1" applyFill="1" applyBorder="1" applyProtection="1">
      <protection locked="0"/>
    </xf>
    <xf numFmtId="180" fontId="4" fillId="0" borderId="24" xfId="0" applyNumberFormat="1" applyFont="1" applyFill="1" applyBorder="1" applyAlignment="1">
      <alignment horizontal="right"/>
    </xf>
    <xf numFmtId="38" fontId="4" fillId="0" borderId="11" xfId="0" applyNumberFormat="1" applyFont="1" applyFill="1" applyBorder="1" applyProtection="1">
      <protection locked="0"/>
    </xf>
    <xf numFmtId="38" fontId="4" fillId="0" borderId="26" xfId="0" applyNumberFormat="1" applyFont="1" applyFill="1" applyBorder="1" applyProtection="1">
      <protection locked="0"/>
    </xf>
    <xf numFmtId="38" fontId="4" fillId="0" borderId="27" xfId="0" applyNumberFormat="1" applyFont="1" applyFill="1" applyBorder="1" applyProtection="1">
      <protection locked="0"/>
    </xf>
    <xf numFmtId="38" fontId="4" fillId="0" borderId="28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shrinkToFit="1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3" fontId="6" fillId="0" borderId="0" xfId="0" applyNumberFormat="1" applyFont="1" applyFill="1"/>
    <xf numFmtId="0" fontId="1" fillId="0" borderId="15" xfId="0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/>
    </xf>
    <xf numFmtId="38" fontId="4" fillId="0" borderId="19" xfId="1" applyFont="1" applyFill="1" applyBorder="1" applyAlignment="1">
      <alignment horizontal="right"/>
    </xf>
    <xf numFmtId="0" fontId="1" fillId="3" borderId="16" xfId="0" applyFont="1" applyFill="1" applyBorder="1" applyAlignment="1">
      <alignment horizontal="left" shrinkToFit="1"/>
    </xf>
    <xf numFmtId="38" fontId="4" fillId="0" borderId="11" xfId="1" applyFont="1" applyFill="1" applyBorder="1" applyAlignment="1">
      <alignment horizontal="right"/>
    </xf>
    <xf numFmtId="181" fontId="1" fillId="0" borderId="0" xfId="0" applyNumberFormat="1" applyFont="1" applyFill="1" applyBorder="1" applyAlignment="1">
      <alignment horizontal="right"/>
    </xf>
    <xf numFmtId="180" fontId="4" fillId="0" borderId="17" xfId="0" applyNumberFormat="1" applyFont="1" applyFill="1" applyBorder="1" applyAlignment="1">
      <alignment horizontal="right"/>
    </xf>
    <xf numFmtId="38" fontId="4" fillId="0" borderId="11" xfId="1" applyFont="1" applyFill="1" applyBorder="1" applyAlignment="1" applyProtection="1">
      <alignment horizontal="right"/>
      <protection locked="0"/>
    </xf>
    <xf numFmtId="38" fontId="4" fillId="0" borderId="26" xfId="1" applyFont="1" applyFill="1" applyBorder="1" applyAlignment="1" applyProtection="1">
      <alignment horizontal="right"/>
      <protection locked="0"/>
    </xf>
    <xf numFmtId="38" fontId="4" fillId="0" borderId="27" xfId="1" applyFont="1" applyFill="1" applyBorder="1" applyAlignment="1" applyProtection="1">
      <alignment horizontal="right"/>
      <protection locked="0"/>
    </xf>
    <xf numFmtId="38" fontId="4" fillId="0" borderId="28" xfId="1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shrinkToFit="1"/>
      <protection locked="0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6" xfId="0" applyFont="1" applyFill="1" applyBorder="1" applyAlignment="1" applyProtection="1">
      <alignment shrinkToFit="1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180" fontId="4" fillId="0" borderId="41" xfId="0" applyNumberFormat="1" applyFont="1" applyFill="1" applyBorder="1"/>
    <xf numFmtId="3" fontId="4" fillId="0" borderId="41" xfId="0" applyNumberFormat="1" applyFont="1" applyFill="1" applyBorder="1"/>
    <xf numFmtId="3" fontId="4" fillId="0" borderId="42" xfId="0" applyNumberFormat="1" applyFont="1" applyFill="1" applyBorder="1"/>
    <xf numFmtId="3" fontId="4" fillId="0" borderId="43" xfId="0" applyNumberFormat="1" applyFont="1" applyFill="1" applyBorder="1" applyProtection="1">
      <protection locked="0"/>
    </xf>
    <xf numFmtId="3" fontId="4" fillId="0" borderId="44" xfId="0" applyNumberFormat="1" applyFont="1" applyFill="1" applyBorder="1" applyProtection="1">
      <protection locked="0"/>
    </xf>
    <xf numFmtId="3" fontId="4" fillId="0" borderId="45" xfId="0" applyNumberFormat="1" applyFont="1" applyFill="1" applyBorder="1" applyProtection="1">
      <protection locked="0"/>
    </xf>
    <xf numFmtId="3" fontId="4" fillId="0" borderId="46" xfId="0" applyNumberFormat="1" applyFont="1" applyFill="1" applyBorder="1" applyProtection="1">
      <protection locked="0"/>
    </xf>
    <xf numFmtId="0" fontId="1" fillId="3" borderId="47" xfId="0" applyFont="1" applyFill="1" applyBorder="1" applyAlignment="1" applyProtection="1">
      <alignment shrinkToFit="1"/>
      <protection locked="0"/>
    </xf>
    <xf numFmtId="0" fontId="1" fillId="0" borderId="48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vertical="center"/>
      <protection locked="0"/>
    </xf>
    <xf numFmtId="3" fontId="4" fillId="0" borderId="36" xfId="0" applyNumberFormat="1" applyFont="1" applyFill="1" applyBorder="1" applyProtection="1">
      <protection locked="0"/>
    </xf>
    <xf numFmtId="3" fontId="4" fillId="0" borderId="37" xfId="0" applyNumberFormat="1" applyFont="1" applyFill="1" applyBorder="1" applyProtection="1">
      <protection locked="0"/>
    </xf>
    <xf numFmtId="3" fontId="4" fillId="0" borderId="38" xfId="0" applyNumberFormat="1" applyFont="1" applyFill="1" applyBorder="1" applyProtection="1">
      <protection locked="0"/>
    </xf>
    <xf numFmtId="3" fontId="4" fillId="0" borderId="39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 textRotation="255"/>
    </xf>
    <xf numFmtId="0" fontId="1" fillId="0" borderId="30" xfId="0" applyFont="1" applyFill="1" applyBorder="1" applyAlignment="1">
      <alignment vertical="center" textRotation="255"/>
    </xf>
    <xf numFmtId="3" fontId="4" fillId="0" borderId="49" xfId="0" applyNumberFormat="1" applyFont="1" applyFill="1" applyBorder="1"/>
    <xf numFmtId="3" fontId="4" fillId="0" borderId="47" xfId="0" applyNumberFormat="1" applyFont="1" applyFill="1" applyBorder="1"/>
    <xf numFmtId="3" fontId="4" fillId="0" borderId="48" xfId="0" applyNumberFormat="1" applyFont="1" applyFill="1" applyBorder="1" applyProtection="1">
      <protection locked="0"/>
    </xf>
    <xf numFmtId="3" fontId="4" fillId="0" borderId="50" xfId="0" applyNumberFormat="1" applyFont="1" applyFill="1" applyBorder="1" applyProtection="1">
      <protection locked="0"/>
    </xf>
    <xf numFmtId="3" fontId="4" fillId="0" borderId="51" xfId="0" applyNumberFormat="1" applyFont="1" applyFill="1" applyBorder="1" applyProtection="1">
      <protection locked="0"/>
    </xf>
    <xf numFmtId="3" fontId="4" fillId="0" borderId="52" xfId="0" applyNumberFormat="1" applyFont="1" applyFill="1" applyBorder="1" applyProtection="1">
      <protection locked="0"/>
    </xf>
    <xf numFmtId="0" fontId="1" fillId="0" borderId="48" xfId="0" applyFont="1" applyFill="1" applyBorder="1" applyAlignment="1">
      <alignment horizontal="center" vertical="center"/>
    </xf>
    <xf numFmtId="0" fontId="8" fillId="0" borderId="0" xfId="0" applyFont="1" applyFill="1"/>
    <xf numFmtId="176" fontId="8" fillId="0" borderId="0" xfId="0" applyNumberFormat="1" applyFont="1" applyFill="1"/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38" fontId="4" fillId="0" borderId="19" xfId="1" applyFont="1" applyFill="1" applyBorder="1"/>
    <xf numFmtId="38" fontId="4" fillId="0" borderId="20" xfId="1" applyFont="1" applyFill="1" applyBorder="1"/>
    <xf numFmtId="38" fontId="4" fillId="0" borderId="21" xfId="1" applyFont="1" applyFill="1" applyBorder="1"/>
    <xf numFmtId="38" fontId="4" fillId="0" borderId="22" xfId="1" applyFont="1" applyFill="1" applyBorder="1"/>
    <xf numFmtId="0" fontId="1" fillId="3" borderId="11" xfId="0" applyFont="1" applyFill="1" applyBorder="1" applyAlignment="1">
      <alignment shrinkToFit="1"/>
    </xf>
    <xf numFmtId="38" fontId="4" fillId="0" borderId="11" xfId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28" xfId="1" applyFont="1" applyFill="1" applyBorder="1"/>
    <xf numFmtId="0" fontId="1" fillId="2" borderId="14" xfId="0" applyFont="1" applyFill="1" applyBorder="1" applyAlignment="1">
      <alignment horizontal="center" shrinkToFit="1"/>
    </xf>
    <xf numFmtId="180" fontId="4" fillId="0" borderId="53" xfId="0" applyNumberFormat="1" applyFont="1" applyFill="1" applyBorder="1"/>
    <xf numFmtId="3" fontId="4" fillId="0" borderId="53" xfId="0" applyNumberFormat="1" applyFont="1" applyFill="1" applyBorder="1"/>
    <xf numFmtId="3" fontId="4" fillId="0" borderId="54" xfId="0" applyNumberFormat="1" applyFont="1" applyFill="1" applyBorder="1"/>
    <xf numFmtId="3" fontId="4" fillId="0" borderId="55" xfId="0" applyNumberFormat="1" applyFont="1" applyFill="1" applyBorder="1" applyProtection="1">
      <protection locked="0"/>
    </xf>
    <xf numFmtId="3" fontId="4" fillId="0" borderId="56" xfId="0" applyNumberFormat="1" applyFont="1" applyFill="1" applyBorder="1" applyProtection="1">
      <protection locked="0"/>
    </xf>
    <xf numFmtId="3" fontId="4" fillId="0" borderId="57" xfId="0" applyNumberFormat="1" applyFont="1" applyFill="1" applyBorder="1" applyProtection="1">
      <protection locked="0"/>
    </xf>
    <xf numFmtId="3" fontId="4" fillId="0" borderId="58" xfId="0" applyNumberFormat="1" applyFont="1" applyFill="1" applyBorder="1" applyProtection="1">
      <protection locked="0"/>
    </xf>
    <xf numFmtId="0" fontId="1" fillId="3" borderId="55" xfId="0" applyFont="1" applyFill="1" applyBorder="1" applyAlignment="1" applyProtection="1">
      <alignment shrinkToFit="1"/>
      <protection locked="0"/>
    </xf>
    <xf numFmtId="0" fontId="1" fillId="0" borderId="54" xfId="0" applyFont="1" applyFill="1" applyBorder="1" applyAlignment="1" applyProtection="1">
      <alignment horizontal="center" vertical="center" shrinkToFit="1"/>
      <protection locked="0"/>
    </xf>
    <xf numFmtId="180" fontId="4" fillId="0" borderId="49" xfId="0" applyNumberFormat="1" applyFont="1" applyFill="1" applyBorder="1" applyAlignment="1">
      <alignment horizontal="right"/>
    </xf>
    <xf numFmtId="3" fontId="4" fillId="0" borderId="49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8" xfId="0" applyNumberFormat="1" applyFont="1" applyFill="1" applyBorder="1"/>
    <xf numFmtId="3" fontId="4" fillId="0" borderId="50" xfId="0" applyNumberFormat="1" applyFont="1" applyFill="1" applyBorder="1"/>
    <xf numFmtId="3" fontId="4" fillId="0" borderId="51" xfId="0" applyNumberFormat="1" applyFont="1" applyFill="1" applyBorder="1"/>
    <xf numFmtId="3" fontId="4" fillId="0" borderId="52" xfId="0" applyNumberFormat="1" applyFont="1" applyFill="1" applyBorder="1"/>
    <xf numFmtId="0" fontId="1" fillId="0" borderId="48" xfId="0" applyFont="1" applyFill="1" applyBorder="1" applyAlignment="1" applyProtection="1">
      <alignment horizontal="center"/>
      <protection locked="0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180" fontId="4" fillId="0" borderId="59" xfId="0" applyNumberFormat="1" applyFont="1" applyFill="1" applyBorder="1" applyAlignment="1">
      <alignment horizontal="right"/>
    </xf>
    <xf numFmtId="38" fontId="4" fillId="0" borderId="1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180" fontId="4" fillId="0" borderId="49" xfId="0" applyNumberFormat="1" applyFont="1" applyFill="1" applyBorder="1"/>
    <xf numFmtId="0" fontId="1" fillId="0" borderId="11" xfId="0" applyFont="1" applyFill="1" applyBorder="1" applyAlignment="1">
      <alignment horizontal="left" shrinkToFit="1"/>
    </xf>
    <xf numFmtId="0" fontId="6" fillId="5" borderId="0" xfId="0" applyFont="1" applyFill="1"/>
    <xf numFmtId="176" fontId="6" fillId="5" borderId="0" xfId="0" applyNumberFormat="1" applyFont="1" applyFill="1"/>
    <xf numFmtId="3" fontId="1" fillId="5" borderId="0" xfId="0" applyNumberFormat="1" applyFont="1" applyFill="1" applyBorder="1"/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4" fillId="0" borderId="26" xfId="0" applyNumberFormat="1" applyFont="1" applyFill="1" applyBorder="1" applyAlignment="1" applyProtection="1">
      <alignment horizontal="right"/>
      <protection locked="0"/>
    </xf>
    <xf numFmtId="3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28" xfId="0" applyNumberFormat="1" applyFont="1" applyFill="1" applyBorder="1" applyAlignment="1" applyProtection="1">
      <alignment horizontal="right"/>
      <protection locked="0"/>
    </xf>
    <xf numFmtId="0" fontId="4" fillId="3" borderId="11" xfId="2" applyFont="1" applyFill="1" applyBorder="1" applyAlignment="1" applyProtection="1">
      <alignment shrinkToFit="1"/>
      <protection locked="0"/>
    </xf>
    <xf numFmtId="0" fontId="1" fillId="2" borderId="3" xfId="0" applyFont="1" applyFill="1" applyBorder="1"/>
    <xf numFmtId="0" fontId="1" fillId="3" borderId="18" xfId="0" applyFont="1" applyFill="1" applyBorder="1" applyAlignment="1" applyProtection="1">
      <alignment shrinkToFit="1"/>
      <protection locked="0"/>
    </xf>
    <xf numFmtId="0" fontId="3" fillId="0" borderId="0" xfId="0" applyFont="1" applyFill="1"/>
    <xf numFmtId="176" fontId="3" fillId="0" borderId="0" xfId="0" applyNumberFormat="1" applyFont="1" applyFill="1"/>
    <xf numFmtId="0" fontId="4" fillId="0" borderId="18" xfId="0" applyFont="1" applyFill="1" applyBorder="1" applyAlignment="1" applyProtection="1">
      <alignment shrinkToFit="1"/>
      <protection locked="0"/>
    </xf>
    <xf numFmtId="0" fontId="4" fillId="0" borderId="43" xfId="0" applyFont="1" applyFill="1" applyBorder="1" applyAlignment="1" applyProtection="1">
      <alignment shrinkToFit="1"/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59" xfId="0" applyNumberFormat="1" applyFont="1" applyFill="1" applyBorder="1"/>
    <xf numFmtId="3" fontId="4" fillId="0" borderId="40" xfId="0" applyNumberFormat="1" applyFont="1" applyFill="1" applyBorder="1"/>
    <xf numFmtId="3" fontId="4" fillId="0" borderId="47" xfId="0" applyNumberFormat="1" applyFont="1" applyFill="1" applyBorder="1" applyProtection="1">
      <protection locked="0"/>
    </xf>
    <xf numFmtId="0" fontId="1" fillId="3" borderId="43" xfId="0" applyFont="1" applyFill="1" applyBorder="1" applyAlignment="1" applyProtection="1">
      <alignment shrinkToFit="1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>
      <alignment horizontal="left" shrinkToFit="1"/>
    </xf>
    <xf numFmtId="0" fontId="3" fillId="6" borderId="0" xfId="0" applyFont="1" applyFill="1"/>
    <xf numFmtId="176" fontId="3" fillId="6" borderId="0" xfId="0" applyNumberFormat="1" applyFont="1" applyFill="1"/>
    <xf numFmtId="3" fontId="1" fillId="6" borderId="0" xfId="0" applyNumberFormat="1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alignment shrinkToFit="1"/>
      <protection locked="0"/>
    </xf>
    <xf numFmtId="0" fontId="1" fillId="0" borderId="60" xfId="0" applyFont="1" applyFill="1" applyBorder="1" applyAlignment="1">
      <alignment horizontal="center"/>
    </xf>
    <xf numFmtId="180" fontId="4" fillId="0" borderId="59" xfId="0" applyNumberFormat="1" applyFont="1" applyFill="1" applyBorder="1"/>
    <xf numFmtId="3" fontId="4" fillId="0" borderId="16" xfId="0" applyNumberFormat="1" applyFont="1" applyFill="1" applyBorder="1" applyProtection="1">
      <protection locked="0"/>
    </xf>
    <xf numFmtId="3" fontId="4" fillId="0" borderId="61" xfId="0" applyNumberFormat="1" applyFont="1" applyFill="1" applyBorder="1" applyProtection="1">
      <protection locked="0"/>
    </xf>
    <xf numFmtId="3" fontId="4" fillId="0" borderId="62" xfId="0" applyNumberFormat="1" applyFont="1" applyFill="1" applyBorder="1" applyProtection="1">
      <protection locked="0"/>
    </xf>
    <xf numFmtId="3" fontId="4" fillId="0" borderId="63" xfId="0" applyNumberFormat="1" applyFont="1" applyFill="1" applyBorder="1" applyProtection="1">
      <protection locked="0"/>
    </xf>
    <xf numFmtId="0" fontId="1" fillId="0" borderId="40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41" xfId="0" applyFont="1" applyFill="1" applyBorder="1"/>
    <xf numFmtId="0" fontId="1" fillId="0" borderId="42" xfId="0" applyFont="1" applyFill="1" applyBorder="1"/>
    <xf numFmtId="0" fontId="1" fillId="0" borderId="43" xfId="0" applyFont="1" applyFill="1" applyBorder="1" applyAlignment="1"/>
    <xf numFmtId="0" fontId="1" fillId="0" borderId="44" xfId="0" applyFont="1" applyFill="1" applyBorder="1" applyAlignment="1"/>
    <xf numFmtId="0" fontId="1" fillId="0" borderId="45" xfId="0" applyFont="1" applyFill="1" applyBorder="1" applyAlignment="1"/>
    <xf numFmtId="0" fontId="1" fillId="0" borderId="46" xfId="0" applyFont="1" applyFill="1" applyBorder="1" applyAlignment="1"/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0" fillId="0" borderId="0" xfId="0" applyFont="1" applyFill="1" applyAlignment="1">
      <alignment horizontal="right" shrinkToFit="1"/>
    </xf>
    <xf numFmtId="0" fontId="10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left" shrinkToFit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1301672\f\20&#35251;&#20809;&#20225;&#30011;&#25285;&#24403;\&#9734;&#39640;&#27211;\&#35251;&#20809;&#32113;&#35336;\H24\&#9733;&#9733;&#9733;&#65320;&#65298;&#65300;&#24180;&#20998;&#38598;&#35336;\H22&#24180;4-6&#26376;&#26032;&#22522;&#28310;&#12395;&#12424;&#12427;&#38598;&#35336;&#65288;&#25903;&#25588;&#12484;&#12540;&#12523;&#65289;\&#9733;&#25512;&#35336;&#25903;&#25588;&#12484;&#12540;&#12523;&#12304;&#22235;&#21322;&#2639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_前提"/>
      <sheetName val="入力_名簿"/>
      <sheetName val="入力_調査票"/>
      <sheetName val="構成率"/>
      <sheetName val="構成率・パック県外除く"/>
      <sheetName val="訪問地点数"/>
      <sheetName val="平均宿泊施設数"/>
      <sheetName val="実家・キャンプ場等利用補正係数"/>
      <sheetName val="消費額"/>
      <sheetName val="出力_統計量"/>
      <sheetName val="出力_共有様式"/>
      <sheetName val="work対象月"/>
      <sheetName val="work調査地点"/>
      <sheetName val="work名簿"/>
      <sheetName val="work調査票"/>
      <sheetName val="拡大係数"/>
      <sheetName val="宿泊客数"/>
      <sheetName val="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51"/>
  <sheetViews>
    <sheetView tabSelected="1" view="pageBreakPreview" zoomScale="85" zoomScaleNormal="75" zoomScaleSheetLayoutView="85" workbookViewId="0">
      <pane xSplit="3" ySplit="2" topLeftCell="D228" activePane="bottomRight" state="frozen"/>
      <selection activeCell="L67" sqref="L67"/>
      <selection pane="topRight" activeCell="L67" sqref="L67"/>
      <selection pane="bottomLeft" activeCell="L67" sqref="L67"/>
      <selection pane="bottomRight" activeCell="L67" sqref="L67"/>
    </sheetView>
  </sheetViews>
  <sheetFormatPr defaultColWidth="11.42578125" defaultRowHeight="13.35" customHeight="1" x14ac:dyDescent="0.15"/>
  <cols>
    <col min="1" max="1" width="7" style="1" customWidth="1"/>
    <col min="2" max="2" width="12" style="6" customWidth="1"/>
    <col min="3" max="3" width="41.7109375" style="5" customWidth="1"/>
    <col min="4" max="5" width="15.7109375" style="4" customWidth="1"/>
    <col min="6" max="6" width="17.28515625" style="4" customWidth="1"/>
    <col min="7" max="7" width="19.85546875" style="3" customWidth="1"/>
    <col min="8" max="11" width="18.85546875" style="1" customWidth="1"/>
    <col min="12" max="12" width="11.42578125" style="1"/>
    <col min="13" max="13" width="11.85546875" style="1" bestFit="1" customWidth="1"/>
    <col min="14" max="16" width="11.42578125" style="1"/>
    <col min="17" max="17" width="12.28515625" style="2" bestFit="1" customWidth="1"/>
    <col min="18" max="20" width="13.5703125" style="2" bestFit="1" customWidth="1"/>
    <col min="21" max="21" width="14.85546875" style="2" bestFit="1" customWidth="1"/>
    <col min="22" max="16384" width="11.42578125" style="1"/>
  </cols>
  <sheetData>
    <row r="1" spans="1:246" ht="13.5" x14ac:dyDescent="0.15">
      <c r="A1" s="265" t="s">
        <v>257</v>
      </c>
      <c r="B1" s="265"/>
      <c r="C1" s="265"/>
      <c r="D1" s="265"/>
      <c r="E1" s="265"/>
      <c r="F1" s="264"/>
      <c r="G1" s="263"/>
    </row>
    <row r="2" spans="1:246" ht="14.25" thickBot="1" x14ac:dyDescent="0.2">
      <c r="B2" s="51"/>
      <c r="C2" s="262"/>
      <c r="D2" s="1"/>
      <c r="E2" s="1"/>
      <c r="F2" s="261"/>
      <c r="G2" s="261"/>
      <c r="K2" s="261" t="s">
        <v>256</v>
      </c>
    </row>
    <row r="3" spans="1:246" ht="13.35" customHeight="1" x14ac:dyDescent="0.15">
      <c r="A3" s="260"/>
      <c r="B3" s="259"/>
      <c r="C3" s="255"/>
      <c r="D3" s="258"/>
      <c r="E3" s="257"/>
      <c r="F3" s="257"/>
      <c r="G3" s="256"/>
      <c r="H3" s="255"/>
      <c r="I3" s="254"/>
      <c r="J3" s="253"/>
      <c r="K3" s="253"/>
      <c r="L3" s="10"/>
    </row>
    <row r="4" spans="1:246" ht="13.35" customHeight="1" x14ac:dyDescent="0.15">
      <c r="A4" s="38" t="s">
        <v>255</v>
      </c>
      <c r="B4" s="233" t="s">
        <v>254</v>
      </c>
      <c r="C4" s="38" t="s">
        <v>253</v>
      </c>
      <c r="D4" s="252" t="s">
        <v>252</v>
      </c>
      <c r="E4" s="251" t="s">
        <v>251</v>
      </c>
      <c r="F4" s="251" t="s">
        <v>250</v>
      </c>
      <c r="G4" s="250" t="s">
        <v>249</v>
      </c>
      <c r="H4" s="38" t="s">
        <v>248</v>
      </c>
      <c r="I4" s="233" t="s">
        <v>247</v>
      </c>
      <c r="J4" s="249" t="s">
        <v>246</v>
      </c>
      <c r="K4" s="249" t="s">
        <v>245</v>
      </c>
      <c r="L4" s="248"/>
    </row>
    <row r="5" spans="1:246" ht="13.35" customHeight="1" thickBot="1" x14ac:dyDescent="0.2">
      <c r="A5" s="56"/>
      <c r="B5" s="247"/>
      <c r="C5" s="246"/>
      <c r="D5" s="245"/>
      <c r="E5" s="244"/>
      <c r="F5" s="244"/>
      <c r="G5" s="243"/>
      <c r="H5" s="242"/>
      <c r="I5" s="241"/>
      <c r="J5" s="240"/>
      <c r="K5" s="240"/>
      <c r="L5" s="10"/>
    </row>
    <row r="6" spans="1:246" ht="13.35" customHeight="1" x14ac:dyDescent="0.15">
      <c r="A6" s="39">
        <v>1</v>
      </c>
      <c r="B6" s="239" t="s">
        <v>237</v>
      </c>
      <c r="C6" s="232" t="s">
        <v>244</v>
      </c>
      <c r="D6" s="238">
        <v>0</v>
      </c>
      <c r="E6" s="237">
        <v>0</v>
      </c>
      <c r="F6" s="237">
        <v>0</v>
      </c>
      <c r="G6" s="236">
        <v>5100</v>
      </c>
      <c r="H6" s="235">
        <v>5100</v>
      </c>
      <c r="I6" s="223">
        <v>5100</v>
      </c>
      <c r="J6" s="222">
        <v>0</v>
      </c>
      <c r="K6" s="234">
        <v>1</v>
      </c>
      <c r="L6" s="86"/>
      <c r="M6" s="217"/>
      <c r="N6" s="217"/>
      <c r="O6" s="217"/>
      <c r="P6" s="217"/>
      <c r="Q6" s="218"/>
      <c r="R6" s="218"/>
      <c r="S6" s="218"/>
      <c r="T6" s="218"/>
      <c r="U6" s="218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</row>
    <row r="7" spans="1:246" ht="13.35" customHeight="1" x14ac:dyDescent="0.15">
      <c r="A7" s="29">
        <f>A6+1</f>
        <v>2</v>
      </c>
      <c r="B7" s="231" t="s">
        <v>237</v>
      </c>
      <c r="C7" s="232" t="s">
        <v>243</v>
      </c>
      <c r="D7" s="64">
        <v>0</v>
      </c>
      <c r="E7" s="63">
        <v>30000</v>
      </c>
      <c r="F7" s="63">
        <v>0</v>
      </c>
      <c r="G7" s="62">
        <v>0</v>
      </c>
      <c r="H7" s="61">
        <v>30000</v>
      </c>
      <c r="I7" s="60">
        <v>30000</v>
      </c>
      <c r="J7" s="59">
        <v>0</v>
      </c>
      <c r="K7" s="58">
        <v>1</v>
      </c>
      <c r="L7" s="86"/>
      <c r="M7" s="217"/>
      <c r="N7" s="217"/>
      <c r="O7" s="217"/>
      <c r="P7" s="217"/>
      <c r="Q7" s="218"/>
      <c r="R7" s="218"/>
      <c r="S7" s="218"/>
      <c r="T7" s="218"/>
      <c r="U7" s="218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</row>
    <row r="8" spans="1:246" ht="13.35" customHeight="1" x14ac:dyDescent="0.15">
      <c r="A8" s="29">
        <f>A7+1</f>
        <v>3</v>
      </c>
      <c r="B8" s="231" t="s">
        <v>237</v>
      </c>
      <c r="C8" s="232" t="s">
        <v>242</v>
      </c>
      <c r="D8" s="64">
        <v>0</v>
      </c>
      <c r="E8" s="63">
        <v>0</v>
      </c>
      <c r="F8" s="63">
        <v>0</v>
      </c>
      <c r="G8" s="62">
        <v>0</v>
      </c>
      <c r="H8" s="61">
        <v>0</v>
      </c>
      <c r="I8" s="60">
        <v>0</v>
      </c>
      <c r="J8" s="59">
        <v>0</v>
      </c>
      <c r="K8" s="107" t="s">
        <v>33</v>
      </c>
      <c r="L8" s="86"/>
      <c r="M8" s="217"/>
      <c r="N8" s="217"/>
      <c r="O8" s="217"/>
      <c r="P8" s="217"/>
      <c r="Q8" s="218"/>
      <c r="R8" s="218"/>
      <c r="S8" s="218"/>
      <c r="T8" s="218"/>
      <c r="U8" s="218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</row>
    <row r="9" spans="1:246" ht="13.35" customHeight="1" x14ac:dyDescent="0.15">
      <c r="A9" s="29">
        <f>A8+1</f>
        <v>4</v>
      </c>
      <c r="B9" s="231" t="s">
        <v>237</v>
      </c>
      <c r="C9" s="232" t="s">
        <v>241</v>
      </c>
      <c r="D9" s="64">
        <v>90000</v>
      </c>
      <c r="E9" s="63">
        <v>0</v>
      </c>
      <c r="F9" s="63">
        <v>0</v>
      </c>
      <c r="G9" s="62">
        <v>0</v>
      </c>
      <c r="H9" s="61">
        <v>90000</v>
      </c>
      <c r="I9" s="60">
        <v>80000</v>
      </c>
      <c r="J9" s="59">
        <v>10000</v>
      </c>
      <c r="K9" s="58">
        <v>1.125</v>
      </c>
      <c r="L9" s="86"/>
      <c r="M9" s="217"/>
      <c r="N9" s="217"/>
      <c r="O9" s="217"/>
      <c r="P9" s="217"/>
      <c r="Q9" s="218"/>
      <c r="R9" s="218"/>
      <c r="S9" s="218"/>
      <c r="T9" s="218"/>
      <c r="U9" s="218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</row>
    <row r="10" spans="1:246" ht="13.35" customHeight="1" x14ac:dyDescent="0.15">
      <c r="A10" s="29">
        <f>A9+1</f>
        <v>5</v>
      </c>
      <c r="B10" s="231" t="s">
        <v>237</v>
      </c>
      <c r="C10" s="232" t="s">
        <v>240</v>
      </c>
      <c r="D10" s="64">
        <v>0</v>
      </c>
      <c r="E10" s="63">
        <v>410000</v>
      </c>
      <c r="F10" s="63">
        <v>0</v>
      </c>
      <c r="G10" s="62">
        <v>0</v>
      </c>
      <c r="H10" s="61">
        <v>410000</v>
      </c>
      <c r="I10" s="60">
        <v>300000</v>
      </c>
      <c r="J10" s="59">
        <v>110000</v>
      </c>
      <c r="K10" s="58">
        <v>1.3666666666666667</v>
      </c>
      <c r="L10" s="86"/>
      <c r="M10" s="217"/>
      <c r="N10" s="217"/>
      <c r="O10" s="217"/>
      <c r="P10" s="217"/>
      <c r="Q10" s="218"/>
      <c r="R10" s="218"/>
      <c r="S10" s="218"/>
      <c r="T10" s="218"/>
      <c r="U10" s="218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</row>
    <row r="11" spans="1:246" ht="13.35" customHeight="1" x14ac:dyDescent="0.15">
      <c r="A11" s="29">
        <f>A10+1</f>
        <v>6</v>
      </c>
      <c r="B11" s="231" t="s">
        <v>237</v>
      </c>
      <c r="C11" s="232" t="s">
        <v>239</v>
      </c>
      <c r="D11" s="64">
        <v>0</v>
      </c>
      <c r="E11" s="63">
        <v>0</v>
      </c>
      <c r="F11" s="63">
        <v>0</v>
      </c>
      <c r="G11" s="62">
        <v>350000</v>
      </c>
      <c r="H11" s="61">
        <v>350000</v>
      </c>
      <c r="I11" s="60">
        <v>400000</v>
      </c>
      <c r="J11" s="59">
        <v>-50000</v>
      </c>
      <c r="K11" s="58">
        <v>0.875</v>
      </c>
      <c r="L11" s="86"/>
      <c r="M11" s="217"/>
      <c r="N11" s="217"/>
      <c r="O11" s="217"/>
      <c r="P11" s="217"/>
      <c r="Q11" s="218"/>
      <c r="R11" s="218"/>
      <c r="S11" s="218"/>
      <c r="T11" s="218"/>
      <c r="U11" s="218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</row>
    <row r="12" spans="1:246" s="4" customFormat="1" ht="13.35" customHeight="1" x14ac:dyDescent="0.15">
      <c r="A12" s="29">
        <f>A11+1</f>
        <v>7</v>
      </c>
      <c r="B12" s="231" t="s">
        <v>237</v>
      </c>
      <c r="C12" s="232" t="s">
        <v>238</v>
      </c>
      <c r="D12" s="64">
        <v>0</v>
      </c>
      <c r="E12" s="63">
        <v>0</v>
      </c>
      <c r="F12" s="63">
        <v>700000</v>
      </c>
      <c r="G12" s="62">
        <v>0</v>
      </c>
      <c r="H12" s="61">
        <v>700000</v>
      </c>
      <c r="I12" s="60">
        <v>700000</v>
      </c>
      <c r="J12" s="59">
        <v>0</v>
      </c>
      <c r="K12" s="58">
        <v>1</v>
      </c>
      <c r="L12" s="86"/>
      <c r="M12" s="217"/>
      <c r="N12" s="217"/>
      <c r="O12" s="217"/>
      <c r="P12" s="217"/>
      <c r="Q12" s="218"/>
      <c r="R12" s="218"/>
      <c r="S12" s="218"/>
      <c r="T12" s="218"/>
      <c r="U12" s="218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</row>
    <row r="13" spans="1:246" s="4" customFormat="1" ht="13.35" customHeight="1" thickBot="1" x14ac:dyDescent="0.2">
      <c r="A13" s="29">
        <f>A12+1</f>
        <v>8</v>
      </c>
      <c r="B13" s="233" t="s">
        <v>237</v>
      </c>
      <c r="C13" s="232" t="s">
        <v>236</v>
      </c>
      <c r="D13" s="64">
        <v>0</v>
      </c>
      <c r="E13" s="63">
        <v>0</v>
      </c>
      <c r="F13" s="63">
        <v>20000</v>
      </c>
      <c r="G13" s="62">
        <v>0</v>
      </c>
      <c r="H13" s="61">
        <v>20000</v>
      </c>
      <c r="I13" s="116">
        <v>20000</v>
      </c>
      <c r="J13" s="59">
        <v>0</v>
      </c>
      <c r="K13" s="107">
        <v>1</v>
      </c>
      <c r="L13" s="86"/>
      <c r="M13" s="217"/>
      <c r="N13" s="217"/>
      <c r="O13" s="217"/>
      <c r="P13" s="217"/>
      <c r="Q13" s="218"/>
      <c r="R13" s="218"/>
      <c r="S13" s="218"/>
      <c r="T13" s="218"/>
      <c r="U13" s="218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</row>
    <row r="14" spans="1:246" ht="13.35" customHeight="1" thickTop="1" thickBot="1" x14ac:dyDescent="0.2">
      <c r="A14" s="85"/>
      <c r="B14" s="94"/>
      <c r="C14" s="55" t="s">
        <v>7</v>
      </c>
      <c r="D14" s="84">
        <v>90000</v>
      </c>
      <c r="E14" s="83">
        <v>440000</v>
      </c>
      <c r="F14" s="83">
        <v>720000</v>
      </c>
      <c r="G14" s="82">
        <v>355100</v>
      </c>
      <c r="H14" s="81">
        <v>1605100</v>
      </c>
      <c r="I14" s="80">
        <v>1535100</v>
      </c>
      <c r="J14" s="79">
        <v>70000</v>
      </c>
      <c r="K14" s="78">
        <v>1.0455996352029184</v>
      </c>
      <c r="L14" s="12"/>
      <c r="M14" s="11"/>
      <c r="N14" s="11"/>
      <c r="O14" s="217"/>
      <c r="P14" s="217"/>
      <c r="Q14" s="218"/>
      <c r="R14" s="218"/>
      <c r="S14" s="218"/>
      <c r="T14" s="218"/>
      <c r="U14" s="218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</row>
    <row r="15" spans="1:246" ht="13.35" customHeight="1" x14ac:dyDescent="0.15">
      <c r="A15" s="29">
        <f>A13+1</f>
        <v>9</v>
      </c>
      <c r="B15" s="231" t="s">
        <v>231</v>
      </c>
      <c r="C15" s="67" t="s">
        <v>235</v>
      </c>
      <c r="D15" s="64">
        <v>0</v>
      </c>
      <c r="E15" s="63">
        <v>5000</v>
      </c>
      <c r="F15" s="63">
        <v>0</v>
      </c>
      <c r="G15" s="62">
        <v>4000</v>
      </c>
      <c r="H15" s="61">
        <v>9000</v>
      </c>
      <c r="I15" s="60">
        <v>22000</v>
      </c>
      <c r="J15" s="59">
        <v>-13000</v>
      </c>
      <c r="K15" s="58">
        <v>0.40909090909090912</v>
      </c>
      <c r="L15" s="86"/>
      <c r="M15" s="217"/>
      <c r="N15" s="217"/>
      <c r="O15" s="217"/>
      <c r="P15" s="217"/>
      <c r="Q15" s="218"/>
      <c r="R15" s="218"/>
      <c r="S15" s="218"/>
      <c r="T15" s="218"/>
      <c r="U15" s="218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</row>
    <row r="16" spans="1:246" ht="13.35" customHeight="1" x14ac:dyDescent="0.15">
      <c r="A16" s="29">
        <f>A15+1</f>
        <v>10</v>
      </c>
      <c r="B16" s="231" t="s">
        <v>231</v>
      </c>
      <c r="C16" s="67" t="s">
        <v>234</v>
      </c>
      <c r="D16" s="64">
        <v>0</v>
      </c>
      <c r="E16" s="63">
        <v>0</v>
      </c>
      <c r="F16" s="63">
        <v>0</v>
      </c>
      <c r="G16" s="62">
        <v>140000</v>
      </c>
      <c r="H16" s="61">
        <v>140000</v>
      </c>
      <c r="I16" s="60">
        <v>152000</v>
      </c>
      <c r="J16" s="59">
        <v>-12000</v>
      </c>
      <c r="K16" s="58">
        <v>0.92105263157894735</v>
      </c>
      <c r="L16" s="86"/>
      <c r="M16" s="217"/>
      <c r="N16" s="217"/>
      <c r="O16" s="217"/>
      <c r="P16" s="217"/>
      <c r="Q16" s="218"/>
      <c r="R16" s="218"/>
      <c r="S16" s="218"/>
      <c r="T16" s="218"/>
      <c r="U16" s="218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</row>
    <row r="17" spans="1:246" ht="13.35" customHeight="1" x14ac:dyDescent="0.15">
      <c r="A17" s="29">
        <f>A16+1</f>
        <v>11</v>
      </c>
      <c r="B17" s="231" t="s">
        <v>231</v>
      </c>
      <c r="C17" s="67" t="s">
        <v>233</v>
      </c>
      <c r="D17" s="64">
        <v>0</v>
      </c>
      <c r="E17" s="63">
        <v>125000</v>
      </c>
      <c r="F17" s="63">
        <v>0</v>
      </c>
      <c r="G17" s="62">
        <v>0</v>
      </c>
      <c r="H17" s="61">
        <v>125000</v>
      </c>
      <c r="I17" s="60">
        <v>125000</v>
      </c>
      <c r="J17" s="59">
        <v>0</v>
      </c>
      <c r="K17" s="58">
        <v>1</v>
      </c>
      <c r="L17" s="86"/>
      <c r="M17" s="217"/>
      <c r="N17" s="217"/>
      <c r="O17" s="217"/>
      <c r="P17" s="217"/>
      <c r="Q17" s="218"/>
      <c r="R17" s="218"/>
      <c r="S17" s="218"/>
      <c r="T17" s="218"/>
      <c r="U17" s="218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</row>
    <row r="18" spans="1:246" ht="13.35" customHeight="1" x14ac:dyDescent="0.15">
      <c r="A18" s="29">
        <f>A17+1</f>
        <v>12</v>
      </c>
      <c r="B18" s="231" t="s">
        <v>231</v>
      </c>
      <c r="C18" s="67" t="s">
        <v>232</v>
      </c>
      <c r="D18" s="64">
        <v>0</v>
      </c>
      <c r="E18" s="63">
        <v>109000</v>
      </c>
      <c r="F18" s="63">
        <v>0</v>
      </c>
      <c r="G18" s="62">
        <v>0</v>
      </c>
      <c r="H18" s="61">
        <v>109000</v>
      </c>
      <c r="I18" s="60">
        <v>117000</v>
      </c>
      <c r="J18" s="59">
        <v>-8000</v>
      </c>
      <c r="K18" s="58">
        <v>0.93162393162393164</v>
      </c>
      <c r="L18" s="86"/>
      <c r="M18" s="217"/>
      <c r="N18" s="217"/>
      <c r="O18" s="217"/>
      <c r="P18" s="217"/>
      <c r="Q18" s="218"/>
      <c r="R18" s="218"/>
      <c r="S18" s="218"/>
      <c r="T18" s="218"/>
      <c r="U18" s="218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</row>
    <row r="19" spans="1:246" ht="13.35" customHeight="1" thickBot="1" x14ac:dyDescent="0.2">
      <c r="A19" s="29">
        <f>A18+1</f>
        <v>13</v>
      </c>
      <c r="B19" s="50" t="s">
        <v>231</v>
      </c>
      <c r="C19" s="67" t="s">
        <v>230</v>
      </c>
      <c r="D19" s="47">
        <v>0</v>
      </c>
      <c r="E19" s="46">
        <v>0</v>
      </c>
      <c r="F19" s="46">
        <v>240000</v>
      </c>
      <c r="G19" s="45">
        <v>0</v>
      </c>
      <c r="H19" s="44">
        <v>240000</v>
      </c>
      <c r="I19" s="43">
        <v>240000</v>
      </c>
      <c r="J19" s="42">
        <v>0</v>
      </c>
      <c r="K19" s="41">
        <v>1</v>
      </c>
      <c r="L19" s="86"/>
      <c r="M19" s="217"/>
      <c r="N19" s="217"/>
      <c r="O19" s="217"/>
      <c r="P19" s="217"/>
      <c r="Q19" s="218"/>
      <c r="R19" s="218"/>
      <c r="S19" s="218"/>
      <c r="T19" s="218"/>
      <c r="U19" s="218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17"/>
      <c r="IL19" s="217"/>
    </row>
    <row r="20" spans="1:246" ht="13.35" customHeight="1" thickTop="1" thickBot="1" x14ac:dyDescent="0.2">
      <c r="A20" s="85"/>
      <c r="B20" s="94"/>
      <c r="C20" s="55" t="s">
        <v>7</v>
      </c>
      <c r="D20" s="84">
        <v>0</v>
      </c>
      <c r="E20" s="83">
        <v>239000</v>
      </c>
      <c r="F20" s="83">
        <v>240000</v>
      </c>
      <c r="G20" s="82">
        <v>144000</v>
      </c>
      <c r="H20" s="81">
        <v>623000</v>
      </c>
      <c r="I20" s="80">
        <v>656000</v>
      </c>
      <c r="J20" s="79">
        <v>-33000</v>
      </c>
      <c r="K20" s="78">
        <v>0.94969512195121952</v>
      </c>
      <c r="L20" s="12"/>
      <c r="M20" s="11"/>
      <c r="N20" s="11"/>
      <c r="O20" s="217"/>
      <c r="P20" s="217"/>
      <c r="Q20" s="218"/>
      <c r="R20" s="218"/>
      <c r="S20" s="218"/>
      <c r="T20" s="218"/>
      <c r="U20" s="218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7"/>
      <c r="FY20" s="217"/>
      <c r="FZ20" s="217"/>
      <c r="GA20" s="217"/>
      <c r="GB20" s="217"/>
      <c r="GC20" s="217"/>
      <c r="GD20" s="217"/>
      <c r="GE20" s="217"/>
      <c r="GF20" s="217"/>
      <c r="GG20" s="217"/>
      <c r="GH20" s="217"/>
      <c r="GI20" s="217"/>
      <c r="GJ20" s="217"/>
      <c r="GK20" s="217"/>
      <c r="GL20" s="217"/>
      <c r="GM20" s="217"/>
      <c r="GN20" s="217"/>
      <c r="GO20" s="217"/>
      <c r="GP20" s="217"/>
      <c r="GQ20" s="217"/>
      <c r="GR20" s="217"/>
      <c r="GS20" s="217"/>
      <c r="GT20" s="217"/>
      <c r="GU20" s="217"/>
      <c r="GV20" s="217"/>
      <c r="GW20" s="217"/>
      <c r="GX20" s="217"/>
      <c r="GY20" s="217"/>
      <c r="GZ20" s="217"/>
      <c r="HA20" s="217"/>
      <c r="HB20" s="217"/>
      <c r="HC20" s="217"/>
      <c r="HD20" s="217"/>
      <c r="HE20" s="217"/>
      <c r="HF20" s="217"/>
      <c r="HG20" s="217"/>
      <c r="HH20" s="217"/>
      <c r="HI20" s="217"/>
      <c r="HJ20" s="217"/>
      <c r="HK20" s="217"/>
      <c r="HL20" s="217"/>
      <c r="HM20" s="217"/>
      <c r="HN20" s="217"/>
      <c r="HO20" s="217"/>
      <c r="HP20" s="217"/>
      <c r="HQ20" s="217"/>
      <c r="HR20" s="217"/>
      <c r="HS20" s="217"/>
      <c r="HT20" s="217"/>
      <c r="HU20" s="217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17"/>
      <c r="IL20" s="217"/>
    </row>
    <row r="21" spans="1:246" ht="13.35" customHeight="1" x14ac:dyDescent="0.15">
      <c r="A21" s="29">
        <f>A19+1</f>
        <v>14</v>
      </c>
      <c r="B21" s="29" t="s">
        <v>221</v>
      </c>
      <c r="C21" s="67" t="s">
        <v>229</v>
      </c>
      <c r="D21" s="64">
        <v>0</v>
      </c>
      <c r="E21" s="63">
        <v>0</v>
      </c>
      <c r="F21" s="63">
        <v>70000</v>
      </c>
      <c r="G21" s="62">
        <v>0</v>
      </c>
      <c r="H21" s="61">
        <v>70000</v>
      </c>
      <c r="I21" s="60">
        <v>60000</v>
      </c>
      <c r="J21" s="59">
        <v>10000</v>
      </c>
      <c r="K21" s="58">
        <v>1.1666666666666667</v>
      </c>
      <c r="L21" s="86"/>
      <c r="M21" s="217"/>
      <c r="N21" s="217"/>
      <c r="O21" s="217"/>
      <c r="P21" s="217"/>
      <c r="Q21" s="218"/>
      <c r="R21" s="218"/>
      <c r="S21" s="218"/>
      <c r="T21" s="218"/>
      <c r="U21" s="218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  <c r="FQ21" s="217"/>
      <c r="FR21" s="217"/>
      <c r="FS21" s="217"/>
      <c r="FT21" s="217"/>
      <c r="FU21" s="217"/>
      <c r="FV21" s="217"/>
      <c r="FW21" s="217"/>
      <c r="FX21" s="217"/>
      <c r="FY21" s="217"/>
      <c r="FZ21" s="217"/>
      <c r="GA21" s="217"/>
      <c r="GB21" s="217"/>
      <c r="GC21" s="217"/>
      <c r="GD21" s="217"/>
      <c r="GE21" s="217"/>
      <c r="GF21" s="217"/>
      <c r="GG21" s="217"/>
      <c r="GH21" s="217"/>
      <c r="GI21" s="217"/>
      <c r="GJ21" s="217"/>
      <c r="GK21" s="217"/>
      <c r="GL21" s="217"/>
      <c r="GM21" s="217"/>
      <c r="GN21" s="217"/>
      <c r="GO21" s="217"/>
      <c r="GP21" s="217"/>
      <c r="GQ21" s="217"/>
      <c r="GR21" s="217"/>
      <c r="GS21" s="217"/>
      <c r="GT21" s="217"/>
      <c r="GU21" s="217"/>
      <c r="GV21" s="217"/>
      <c r="GW21" s="217"/>
      <c r="GX21" s="217"/>
      <c r="GY21" s="217"/>
      <c r="GZ21" s="217"/>
      <c r="HA21" s="217"/>
      <c r="HB21" s="217"/>
      <c r="HC21" s="217"/>
      <c r="HD21" s="217"/>
      <c r="HE21" s="217"/>
      <c r="HF21" s="217"/>
      <c r="HG21" s="217"/>
      <c r="HH21" s="217"/>
      <c r="HI21" s="217"/>
      <c r="HJ21" s="217"/>
      <c r="HK21" s="217"/>
      <c r="HL21" s="217"/>
      <c r="HM21" s="217"/>
      <c r="HN21" s="217"/>
      <c r="HO21" s="217"/>
      <c r="HP21" s="217"/>
      <c r="HQ21" s="217"/>
      <c r="HR21" s="217"/>
      <c r="HS21" s="217"/>
      <c r="HT21" s="217"/>
      <c r="HU21" s="217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17"/>
      <c r="IL21" s="217"/>
    </row>
    <row r="22" spans="1:246" ht="13.35" customHeight="1" x14ac:dyDescent="0.15">
      <c r="A22" s="29">
        <f>A21+1</f>
        <v>15</v>
      </c>
      <c r="B22" s="29" t="s">
        <v>221</v>
      </c>
      <c r="C22" s="67" t="s">
        <v>228</v>
      </c>
      <c r="D22" s="64">
        <v>0</v>
      </c>
      <c r="E22" s="63">
        <v>0</v>
      </c>
      <c r="F22" s="63">
        <v>0</v>
      </c>
      <c r="G22" s="62">
        <v>24000</v>
      </c>
      <c r="H22" s="61">
        <v>24000</v>
      </c>
      <c r="I22" s="60">
        <v>27500</v>
      </c>
      <c r="J22" s="59">
        <v>-3500</v>
      </c>
      <c r="K22" s="58">
        <v>0.87272727272727268</v>
      </c>
      <c r="L22" s="86"/>
      <c r="M22" s="217"/>
      <c r="N22" s="217"/>
      <c r="O22" s="217"/>
      <c r="P22" s="217"/>
      <c r="Q22" s="218"/>
      <c r="R22" s="218"/>
      <c r="S22" s="218"/>
      <c r="T22" s="218"/>
      <c r="U22" s="218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7"/>
      <c r="FY22" s="217"/>
      <c r="FZ22" s="217"/>
      <c r="GA22" s="217"/>
      <c r="GB22" s="217"/>
      <c r="GC22" s="217"/>
      <c r="GD22" s="217"/>
      <c r="GE22" s="217"/>
      <c r="GF22" s="217"/>
      <c r="GG22" s="217"/>
      <c r="GH22" s="217"/>
      <c r="GI22" s="217"/>
      <c r="GJ22" s="217"/>
      <c r="GK22" s="217"/>
      <c r="GL22" s="217"/>
      <c r="GM22" s="217"/>
      <c r="GN22" s="217"/>
      <c r="GO22" s="217"/>
      <c r="GP22" s="217"/>
      <c r="GQ22" s="217"/>
      <c r="GR22" s="217"/>
      <c r="GS22" s="217"/>
      <c r="GT22" s="217"/>
      <c r="GU22" s="217"/>
      <c r="GV22" s="217"/>
      <c r="GW22" s="217"/>
      <c r="GX22" s="217"/>
      <c r="GY22" s="217"/>
      <c r="GZ22" s="217"/>
      <c r="HA22" s="217"/>
      <c r="HB22" s="217"/>
      <c r="HC22" s="217"/>
      <c r="HD22" s="217"/>
      <c r="HE22" s="217"/>
      <c r="HF22" s="217"/>
      <c r="HG22" s="217"/>
      <c r="HH22" s="217"/>
      <c r="HI22" s="217"/>
      <c r="HJ22" s="217"/>
      <c r="HK22" s="217"/>
      <c r="HL22" s="217"/>
      <c r="HM22" s="217"/>
      <c r="HN22" s="217"/>
      <c r="HO22" s="217"/>
      <c r="HP22" s="217"/>
      <c r="HQ22" s="217"/>
      <c r="HR22" s="217"/>
      <c r="HS22" s="217"/>
      <c r="HT22" s="217"/>
      <c r="HU22" s="217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17"/>
      <c r="IL22" s="217"/>
    </row>
    <row r="23" spans="1:246" ht="13.35" customHeight="1" x14ac:dyDescent="0.15">
      <c r="A23" s="29">
        <f>A22+1</f>
        <v>16</v>
      </c>
      <c r="B23" s="29" t="s">
        <v>221</v>
      </c>
      <c r="C23" s="67" t="s">
        <v>227</v>
      </c>
      <c r="D23" s="64">
        <v>0</v>
      </c>
      <c r="E23" s="63">
        <v>0</v>
      </c>
      <c r="F23" s="63">
        <v>64653</v>
      </c>
      <c r="G23" s="62">
        <v>0</v>
      </c>
      <c r="H23" s="61">
        <v>64653</v>
      </c>
      <c r="I23" s="60">
        <v>63252</v>
      </c>
      <c r="J23" s="59">
        <v>1401</v>
      </c>
      <c r="K23" s="58">
        <v>1.0221494972490988</v>
      </c>
      <c r="L23" s="86"/>
      <c r="M23" s="217"/>
      <c r="N23" s="217"/>
      <c r="O23" s="217"/>
      <c r="P23" s="217"/>
      <c r="Q23" s="218"/>
      <c r="R23" s="218"/>
      <c r="S23" s="218"/>
      <c r="T23" s="218"/>
      <c r="U23" s="218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  <c r="GB23" s="217"/>
      <c r="GC23" s="217"/>
      <c r="GD23" s="217"/>
      <c r="GE23" s="217"/>
      <c r="GF23" s="217"/>
      <c r="GG23" s="217"/>
      <c r="GH23" s="217"/>
      <c r="GI23" s="217"/>
      <c r="GJ23" s="217"/>
      <c r="GK23" s="217"/>
      <c r="GL23" s="217"/>
      <c r="GM23" s="217"/>
      <c r="GN23" s="217"/>
      <c r="GO23" s="217"/>
      <c r="GP23" s="217"/>
      <c r="GQ23" s="217"/>
      <c r="GR23" s="217"/>
      <c r="GS23" s="217"/>
      <c r="GT23" s="217"/>
      <c r="GU23" s="217"/>
      <c r="GV23" s="217"/>
      <c r="GW23" s="217"/>
      <c r="GX23" s="217"/>
      <c r="GY23" s="217"/>
      <c r="GZ23" s="217"/>
      <c r="HA23" s="217"/>
      <c r="HB23" s="217"/>
      <c r="HC23" s="217"/>
      <c r="HD23" s="217"/>
      <c r="HE23" s="217"/>
      <c r="HF23" s="217"/>
      <c r="HG23" s="217"/>
      <c r="HH23" s="217"/>
      <c r="HI23" s="217"/>
      <c r="HJ23" s="217"/>
      <c r="HK23" s="217"/>
      <c r="HL23" s="217"/>
      <c r="HM23" s="217"/>
      <c r="HN23" s="217"/>
      <c r="HO23" s="217"/>
      <c r="HP23" s="217"/>
      <c r="HQ23" s="217"/>
      <c r="HR23" s="217"/>
      <c r="HS23" s="217"/>
      <c r="HT23" s="217"/>
      <c r="HU23" s="217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17"/>
      <c r="IL23" s="217"/>
    </row>
    <row r="24" spans="1:246" ht="13.35" customHeight="1" x14ac:dyDescent="0.15">
      <c r="A24" s="29">
        <f>A23+1</f>
        <v>17</v>
      </c>
      <c r="B24" s="29" t="s">
        <v>221</v>
      </c>
      <c r="C24" s="67" t="s">
        <v>226</v>
      </c>
      <c r="D24" s="64">
        <v>0</v>
      </c>
      <c r="E24" s="63">
        <v>0</v>
      </c>
      <c r="F24" s="63">
        <v>0</v>
      </c>
      <c r="G24" s="62">
        <v>130000</v>
      </c>
      <c r="H24" s="61">
        <v>130000</v>
      </c>
      <c r="I24" s="60">
        <v>60000</v>
      </c>
      <c r="J24" s="59">
        <v>70000</v>
      </c>
      <c r="K24" s="58">
        <v>2.1666666666666665</v>
      </c>
      <c r="L24" s="86"/>
      <c r="M24" s="217"/>
      <c r="N24" s="217"/>
      <c r="O24" s="217"/>
      <c r="P24" s="217"/>
      <c r="Q24" s="218"/>
      <c r="R24" s="218"/>
      <c r="S24" s="218"/>
      <c r="T24" s="218"/>
      <c r="U24" s="218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217"/>
      <c r="GC24" s="217"/>
      <c r="GD24" s="217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</row>
    <row r="25" spans="1:246" ht="13.35" customHeight="1" x14ac:dyDescent="0.15">
      <c r="A25" s="29">
        <f>A24+1</f>
        <v>18</v>
      </c>
      <c r="B25" s="29" t="s">
        <v>221</v>
      </c>
      <c r="C25" s="67" t="s">
        <v>225</v>
      </c>
      <c r="D25" s="64">
        <v>0</v>
      </c>
      <c r="E25" s="63">
        <v>0</v>
      </c>
      <c r="F25" s="63">
        <v>230000</v>
      </c>
      <c r="G25" s="62">
        <v>0</v>
      </c>
      <c r="H25" s="61">
        <v>230000</v>
      </c>
      <c r="I25" s="60">
        <v>230000</v>
      </c>
      <c r="J25" s="59">
        <v>0</v>
      </c>
      <c r="K25" s="58">
        <v>1</v>
      </c>
      <c r="L25" s="86"/>
      <c r="M25" s="217"/>
      <c r="N25" s="217"/>
      <c r="O25" s="217"/>
      <c r="P25" s="217"/>
      <c r="Q25" s="218"/>
      <c r="R25" s="218"/>
      <c r="S25" s="218"/>
      <c r="T25" s="218"/>
      <c r="U25" s="218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</row>
    <row r="26" spans="1:246" ht="13.35" customHeight="1" x14ac:dyDescent="0.15">
      <c r="A26" s="29">
        <f>A25+1</f>
        <v>19</v>
      </c>
      <c r="B26" s="29" t="s">
        <v>221</v>
      </c>
      <c r="C26" s="67" t="s">
        <v>224</v>
      </c>
      <c r="D26" s="64">
        <v>0</v>
      </c>
      <c r="E26" s="63">
        <v>189000</v>
      </c>
      <c r="F26" s="63">
        <v>0</v>
      </c>
      <c r="G26" s="62">
        <v>0</v>
      </c>
      <c r="H26" s="61">
        <v>189000</v>
      </c>
      <c r="I26" s="60">
        <v>270000</v>
      </c>
      <c r="J26" s="59">
        <v>-81000</v>
      </c>
      <c r="K26" s="58">
        <v>0.7</v>
      </c>
      <c r="L26" s="86"/>
      <c r="M26" s="217"/>
      <c r="N26" s="217"/>
      <c r="O26" s="217"/>
      <c r="P26" s="217"/>
      <c r="Q26" s="218"/>
      <c r="R26" s="218"/>
      <c r="S26" s="218"/>
      <c r="T26" s="218"/>
      <c r="U26" s="218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  <c r="GB26" s="217"/>
      <c r="GC26" s="217"/>
      <c r="GD26" s="217"/>
      <c r="GE26" s="217"/>
      <c r="GF26" s="217"/>
      <c r="GG26" s="217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</row>
    <row r="27" spans="1:246" ht="13.35" customHeight="1" x14ac:dyDescent="0.15">
      <c r="A27" s="29">
        <f>A26+1</f>
        <v>20</v>
      </c>
      <c r="B27" s="29" t="s">
        <v>221</v>
      </c>
      <c r="C27" s="67" t="s">
        <v>223</v>
      </c>
      <c r="D27" s="64">
        <v>0</v>
      </c>
      <c r="E27" s="63">
        <v>7163</v>
      </c>
      <c r="F27" s="63">
        <v>0</v>
      </c>
      <c r="G27" s="62">
        <v>0</v>
      </c>
      <c r="H27" s="61">
        <v>7163</v>
      </c>
      <c r="I27" s="60">
        <v>7000</v>
      </c>
      <c r="J27" s="59">
        <v>163</v>
      </c>
      <c r="K27" s="58">
        <v>1.0232857142857144</v>
      </c>
      <c r="L27" s="86"/>
      <c r="M27" s="217"/>
      <c r="N27" s="217"/>
      <c r="O27" s="217"/>
      <c r="P27" s="217"/>
      <c r="Q27" s="218"/>
      <c r="R27" s="218"/>
      <c r="S27" s="218"/>
      <c r="T27" s="218"/>
      <c r="U27" s="218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</row>
    <row r="28" spans="1:246" ht="13.35" customHeight="1" x14ac:dyDescent="0.15">
      <c r="A28" s="29">
        <f>A27+1</f>
        <v>21</v>
      </c>
      <c r="B28" s="29" t="s">
        <v>221</v>
      </c>
      <c r="C28" s="67" t="s">
        <v>222</v>
      </c>
      <c r="D28" s="64">
        <v>6000</v>
      </c>
      <c r="E28" s="63">
        <v>0</v>
      </c>
      <c r="F28" s="63">
        <v>3000</v>
      </c>
      <c r="G28" s="62">
        <v>0</v>
      </c>
      <c r="H28" s="61">
        <v>9000</v>
      </c>
      <c r="I28" s="116">
        <v>7000</v>
      </c>
      <c r="J28" s="115">
        <v>2000</v>
      </c>
      <c r="K28" s="107">
        <v>1.2857142857142858</v>
      </c>
      <c r="L28" s="230"/>
      <c r="M28" s="228"/>
      <c r="N28" s="228"/>
      <c r="O28" s="228"/>
      <c r="P28" s="228"/>
      <c r="Q28" s="229"/>
      <c r="R28" s="229"/>
      <c r="S28" s="229"/>
      <c r="T28" s="229"/>
      <c r="U28" s="229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  <c r="GV28" s="228"/>
      <c r="GW28" s="228"/>
      <c r="GX28" s="228"/>
      <c r="GY28" s="228"/>
      <c r="GZ28" s="228"/>
      <c r="HA28" s="228"/>
      <c r="HB28" s="228"/>
      <c r="HC28" s="228"/>
      <c r="HD28" s="228"/>
      <c r="HE28" s="228"/>
      <c r="HF28" s="228"/>
      <c r="HG28" s="228"/>
      <c r="HH28" s="228"/>
      <c r="HI28" s="228"/>
      <c r="HJ28" s="228"/>
      <c r="HK28" s="228"/>
      <c r="HL28" s="228"/>
      <c r="HM28" s="228"/>
      <c r="HN28" s="228"/>
      <c r="HO28" s="228"/>
      <c r="HP28" s="228"/>
      <c r="HQ28" s="228"/>
      <c r="HR28" s="228"/>
      <c r="HS28" s="228"/>
      <c r="HT28" s="228"/>
      <c r="HU28" s="228"/>
      <c r="HV28" s="228"/>
      <c r="HW28" s="228"/>
      <c r="HX28" s="228"/>
      <c r="HY28" s="228"/>
      <c r="HZ28" s="228"/>
      <c r="IA28" s="228"/>
      <c r="IB28" s="228"/>
      <c r="IC28" s="228"/>
      <c r="ID28" s="228"/>
      <c r="IE28" s="228"/>
      <c r="IF28" s="228"/>
      <c r="IG28" s="228"/>
      <c r="IH28" s="228"/>
      <c r="II28" s="228"/>
      <c r="IJ28" s="228"/>
      <c r="IK28" s="228"/>
      <c r="IL28" s="228"/>
    </row>
    <row r="29" spans="1:246" ht="13.35" customHeight="1" thickBot="1" x14ac:dyDescent="0.2">
      <c r="A29" s="29">
        <f>A28+1</f>
        <v>22</v>
      </c>
      <c r="B29" s="29" t="s">
        <v>221</v>
      </c>
      <c r="C29" s="67" t="s">
        <v>220</v>
      </c>
      <c r="D29" s="64">
        <v>0</v>
      </c>
      <c r="E29" s="63">
        <v>0</v>
      </c>
      <c r="F29" s="63">
        <v>44900</v>
      </c>
      <c r="G29" s="62">
        <v>0</v>
      </c>
      <c r="H29" s="61">
        <v>44900</v>
      </c>
      <c r="I29" s="116">
        <v>37901</v>
      </c>
      <c r="J29" s="115">
        <v>6999</v>
      </c>
      <c r="K29" s="107">
        <v>1.1846653122608901</v>
      </c>
      <c r="L29" s="230"/>
      <c r="M29" s="228"/>
      <c r="N29" s="228"/>
      <c r="O29" s="228"/>
      <c r="P29" s="228"/>
      <c r="Q29" s="229"/>
      <c r="R29" s="229"/>
      <c r="S29" s="229"/>
      <c r="T29" s="229"/>
      <c r="U29" s="229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  <c r="GV29" s="228"/>
      <c r="GW29" s="228"/>
      <c r="GX29" s="228"/>
      <c r="GY29" s="228"/>
      <c r="GZ29" s="228"/>
      <c r="HA29" s="228"/>
      <c r="HB29" s="228"/>
      <c r="HC29" s="228"/>
      <c r="HD29" s="228"/>
      <c r="HE29" s="228"/>
      <c r="HF29" s="228"/>
      <c r="HG29" s="228"/>
      <c r="HH29" s="228"/>
      <c r="HI29" s="228"/>
      <c r="HJ29" s="228"/>
      <c r="HK29" s="228"/>
      <c r="HL29" s="228"/>
      <c r="HM29" s="228"/>
      <c r="HN29" s="228"/>
      <c r="HO29" s="228"/>
      <c r="HP29" s="228"/>
      <c r="HQ29" s="228"/>
      <c r="HR29" s="228"/>
      <c r="HS29" s="228"/>
      <c r="HT29" s="228"/>
      <c r="HU29" s="228"/>
      <c r="HV29" s="228"/>
      <c r="HW29" s="228"/>
      <c r="HX29" s="228"/>
      <c r="HY29" s="228"/>
      <c r="HZ29" s="228"/>
      <c r="IA29" s="228"/>
      <c r="IB29" s="228"/>
      <c r="IC29" s="228"/>
      <c r="ID29" s="228"/>
      <c r="IE29" s="228"/>
      <c r="IF29" s="228"/>
      <c r="IG29" s="228"/>
      <c r="IH29" s="228"/>
      <c r="II29" s="228"/>
      <c r="IJ29" s="228"/>
      <c r="IK29" s="228"/>
      <c r="IL29" s="228"/>
    </row>
    <row r="30" spans="1:246" ht="13.35" customHeight="1" thickTop="1" thickBot="1" x14ac:dyDescent="0.2">
      <c r="A30" s="85"/>
      <c r="B30" s="94"/>
      <c r="C30" s="55" t="s">
        <v>7</v>
      </c>
      <c r="D30" s="84">
        <v>6000</v>
      </c>
      <c r="E30" s="83">
        <v>196163</v>
      </c>
      <c r="F30" s="83">
        <v>412553</v>
      </c>
      <c r="G30" s="82">
        <v>154000</v>
      </c>
      <c r="H30" s="81">
        <v>768716</v>
      </c>
      <c r="I30" s="80">
        <v>762653</v>
      </c>
      <c r="J30" s="79">
        <v>6063</v>
      </c>
      <c r="K30" s="78">
        <v>1.0079498802207556</v>
      </c>
      <c r="L30" s="12"/>
      <c r="M30" s="11"/>
      <c r="N30" s="11"/>
      <c r="O30" s="217"/>
      <c r="P30" s="217"/>
      <c r="Q30" s="218"/>
      <c r="R30" s="218"/>
      <c r="S30" s="218"/>
      <c r="T30" s="218"/>
      <c r="U30" s="218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</row>
    <row r="31" spans="1:246" ht="13.35" customHeight="1" thickBot="1" x14ac:dyDescent="0.2">
      <c r="A31" s="29">
        <f>A29+1</f>
        <v>23</v>
      </c>
      <c r="B31" s="87" t="s">
        <v>219</v>
      </c>
      <c r="C31" s="227" t="s">
        <v>218</v>
      </c>
      <c r="D31" s="71">
        <v>0</v>
      </c>
      <c r="E31" s="70">
        <v>0</v>
      </c>
      <c r="F31" s="70">
        <v>0</v>
      </c>
      <c r="G31" s="69">
        <v>50000</v>
      </c>
      <c r="H31" s="68">
        <v>50000</v>
      </c>
      <c r="I31" s="43">
        <v>43000</v>
      </c>
      <c r="J31" s="42">
        <v>7000</v>
      </c>
      <c r="K31" s="41">
        <v>1.1627906976744187</v>
      </c>
      <c r="L31" s="86"/>
      <c r="M31" s="217"/>
      <c r="N31" s="217"/>
      <c r="O31" s="217"/>
      <c r="P31" s="217"/>
      <c r="Q31" s="218"/>
      <c r="R31" s="218"/>
      <c r="S31" s="218"/>
      <c r="T31" s="218"/>
      <c r="U31" s="218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</row>
    <row r="32" spans="1:246" ht="13.35" customHeight="1" thickTop="1" thickBot="1" x14ac:dyDescent="0.2">
      <c r="A32" s="85"/>
      <c r="B32" s="94"/>
      <c r="C32" s="55" t="s">
        <v>7</v>
      </c>
      <c r="D32" s="84">
        <v>0</v>
      </c>
      <c r="E32" s="83">
        <v>0</v>
      </c>
      <c r="F32" s="83">
        <v>0</v>
      </c>
      <c r="G32" s="82">
        <v>50000</v>
      </c>
      <c r="H32" s="81">
        <v>50000</v>
      </c>
      <c r="I32" s="80">
        <v>43000</v>
      </c>
      <c r="J32" s="79">
        <v>7000</v>
      </c>
      <c r="K32" s="78">
        <v>1.1627906976744187</v>
      </c>
      <c r="L32" s="12"/>
      <c r="M32" s="11"/>
      <c r="N32" s="11"/>
      <c r="O32" s="217"/>
      <c r="P32" s="217"/>
      <c r="Q32" s="218"/>
      <c r="R32" s="218"/>
      <c r="S32" s="218"/>
      <c r="T32" s="218"/>
      <c r="U32" s="218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  <c r="GD32" s="217"/>
      <c r="GE32" s="217"/>
      <c r="GF32" s="217"/>
      <c r="GG32" s="217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</row>
    <row r="33" spans="1:246" ht="13.35" customHeight="1" x14ac:dyDescent="0.15">
      <c r="A33" s="29">
        <f>A31+1</f>
        <v>24</v>
      </c>
      <c r="B33" s="226" t="s">
        <v>216</v>
      </c>
      <c r="C33" s="225" t="s">
        <v>217</v>
      </c>
      <c r="D33" s="164">
        <v>0</v>
      </c>
      <c r="E33" s="163">
        <v>0</v>
      </c>
      <c r="F33" s="163">
        <v>0</v>
      </c>
      <c r="G33" s="162">
        <v>0</v>
      </c>
      <c r="H33" s="224">
        <v>0</v>
      </c>
      <c r="I33" s="223">
        <v>0</v>
      </c>
      <c r="J33" s="222">
        <v>0</v>
      </c>
      <c r="K33" s="200" t="s">
        <v>33</v>
      </c>
      <c r="L33" s="40"/>
      <c r="M33" s="217"/>
      <c r="N33" s="217"/>
      <c r="O33" s="217"/>
      <c r="P33" s="217"/>
      <c r="Q33" s="218"/>
      <c r="R33" s="218"/>
      <c r="S33" s="218"/>
      <c r="T33" s="218"/>
      <c r="U33" s="218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  <c r="GB33" s="217"/>
      <c r="GC33" s="217"/>
      <c r="GD33" s="217"/>
      <c r="GE33" s="217"/>
      <c r="GF33" s="217"/>
      <c r="GG33" s="217"/>
      <c r="GH33" s="217"/>
      <c r="GI33" s="217"/>
      <c r="GJ33" s="217"/>
      <c r="GK33" s="217"/>
      <c r="GL33" s="217"/>
      <c r="GM33" s="217"/>
      <c r="GN33" s="217"/>
      <c r="GO33" s="217"/>
      <c r="GP33" s="217"/>
      <c r="GQ33" s="217"/>
      <c r="GR33" s="217"/>
      <c r="GS33" s="217"/>
      <c r="GT33" s="217"/>
      <c r="GU33" s="217"/>
      <c r="GV33" s="217"/>
      <c r="GW33" s="217"/>
      <c r="GX33" s="217"/>
      <c r="GY33" s="217"/>
      <c r="GZ33" s="217"/>
      <c r="HA33" s="217"/>
      <c r="HB33" s="217"/>
      <c r="HC33" s="217"/>
      <c r="HD33" s="217"/>
      <c r="HE33" s="217"/>
      <c r="HF33" s="217"/>
      <c r="HG33" s="217"/>
      <c r="HH33" s="217"/>
      <c r="HI33" s="217"/>
      <c r="HJ33" s="217"/>
      <c r="HK33" s="217"/>
      <c r="HL33" s="217"/>
      <c r="HM33" s="217"/>
      <c r="HN33" s="217"/>
      <c r="HO33" s="217"/>
      <c r="HP33" s="217"/>
      <c r="HQ33" s="217"/>
      <c r="HR33" s="217"/>
      <c r="HS33" s="217"/>
      <c r="HT33" s="217"/>
      <c r="HU33" s="217"/>
      <c r="HV33" s="217"/>
      <c r="HW33" s="217"/>
      <c r="HX33" s="217"/>
      <c r="HY33" s="217"/>
      <c r="HZ33" s="217"/>
      <c r="IA33" s="217"/>
      <c r="IB33" s="217"/>
      <c r="IC33" s="217"/>
      <c r="ID33" s="217"/>
      <c r="IE33" s="217"/>
      <c r="IF33" s="217"/>
      <c r="IG33" s="217"/>
      <c r="IH33" s="217"/>
      <c r="II33" s="217"/>
      <c r="IJ33" s="217"/>
      <c r="IK33" s="217"/>
      <c r="IL33" s="217"/>
    </row>
    <row r="34" spans="1:246" ht="13.35" customHeight="1" thickBot="1" x14ac:dyDescent="0.2">
      <c r="A34" s="29">
        <f>A33+1</f>
        <v>25</v>
      </c>
      <c r="B34" s="155" t="s">
        <v>216</v>
      </c>
      <c r="C34" s="216" t="s">
        <v>215</v>
      </c>
      <c r="D34" s="47">
        <v>0</v>
      </c>
      <c r="E34" s="46">
        <v>0</v>
      </c>
      <c r="F34" s="46">
        <v>0</v>
      </c>
      <c r="G34" s="45">
        <v>10500</v>
      </c>
      <c r="H34" s="221">
        <v>10500</v>
      </c>
      <c r="I34" s="97">
        <v>10000</v>
      </c>
      <c r="J34" s="96">
        <v>500</v>
      </c>
      <c r="K34" s="95">
        <v>1.05</v>
      </c>
      <c r="L34" s="40"/>
      <c r="M34" s="217"/>
      <c r="N34" s="217"/>
      <c r="O34" s="217"/>
      <c r="P34" s="217"/>
      <c r="Q34" s="218"/>
      <c r="R34" s="218"/>
      <c r="S34" s="218"/>
      <c r="T34" s="218"/>
      <c r="U34" s="218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  <c r="GB34" s="217"/>
      <c r="GC34" s="217"/>
      <c r="GD34" s="217"/>
      <c r="GE34" s="217"/>
      <c r="GF34" s="217"/>
      <c r="GG34" s="217"/>
      <c r="GH34" s="217"/>
      <c r="GI34" s="217"/>
      <c r="GJ34" s="217"/>
      <c r="GK34" s="217"/>
      <c r="GL34" s="217"/>
      <c r="GM34" s="217"/>
      <c r="GN34" s="217"/>
      <c r="GO34" s="217"/>
      <c r="GP34" s="217"/>
      <c r="GQ34" s="217"/>
      <c r="GR34" s="217"/>
      <c r="GS34" s="217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/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7"/>
      <c r="IC34" s="217"/>
      <c r="ID34" s="217"/>
      <c r="IE34" s="217"/>
      <c r="IF34" s="217"/>
      <c r="IG34" s="217"/>
      <c r="IH34" s="217"/>
      <c r="II34" s="217"/>
      <c r="IJ34" s="217"/>
      <c r="IK34" s="217"/>
      <c r="IL34" s="217"/>
    </row>
    <row r="35" spans="1:246" ht="13.35" customHeight="1" thickTop="1" thickBot="1" x14ac:dyDescent="0.2">
      <c r="A35" s="85"/>
      <c r="B35" s="94"/>
      <c r="C35" s="55" t="s">
        <v>7</v>
      </c>
      <c r="D35" s="84">
        <v>0</v>
      </c>
      <c r="E35" s="83">
        <v>0</v>
      </c>
      <c r="F35" s="83">
        <v>0</v>
      </c>
      <c r="G35" s="82">
        <v>10500</v>
      </c>
      <c r="H35" s="81">
        <v>10500</v>
      </c>
      <c r="I35" s="80">
        <v>10000</v>
      </c>
      <c r="J35" s="79">
        <v>500</v>
      </c>
      <c r="K35" s="78">
        <v>1.05</v>
      </c>
      <c r="L35" s="12"/>
      <c r="M35" s="11"/>
      <c r="N35" s="11"/>
      <c r="O35" s="217"/>
      <c r="P35" s="217"/>
      <c r="Q35" s="218"/>
      <c r="R35" s="218"/>
      <c r="S35" s="218"/>
      <c r="T35" s="218"/>
      <c r="U35" s="218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</row>
    <row r="36" spans="1:246" ht="13.35" customHeight="1" thickBot="1" x14ac:dyDescent="0.2">
      <c r="A36" s="29">
        <f>A34+1</f>
        <v>26</v>
      </c>
      <c r="B36" s="89" t="s">
        <v>214</v>
      </c>
      <c r="C36" s="67" t="s">
        <v>143</v>
      </c>
      <c r="D36" s="64">
        <v>0</v>
      </c>
      <c r="E36" s="63">
        <v>0</v>
      </c>
      <c r="F36" s="63">
        <v>35000</v>
      </c>
      <c r="G36" s="62">
        <v>0</v>
      </c>
      <c r="H36" s="61">
        <v>35000</v>
      </c>
      <c r="I36" s="60">
        <v>30000</v>
      </c>
      <c r="J36" s="59">
        <v>5000</v>
      </c>
      <c r="K36" s="58">
        <v>1.1666666666666667</v>
      </c>
      <c r="L36" s="86"/>
      <c r="M36" s="217"/>
      <c r="N36" s="217"/>
      <c r="O36" s="217"/>
      <c r="P36" s="217"/>
      <c r="Q36" s="218"/>
      <c r="R36" s="218"/>
      <c r="S36" s="218"/>
      <c r="T36" s="218"/>
      <c r="U36" s="218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7"/>
      <c r="FO36" s="217"/>
      <c r="FP36" s="217"/>
      <c r="FQ36" s="217"/>
      <c r="FR36" s="217"/>
      <c r="FS36" s="217"/>
      <c r="FT36" s="217"/>
      <c r="FU36" s="217"/>
      <c r="FV36" s="217"/>
      <c r="FW36" s="217"/>
      <c r="FX36" s="217"/>
      <c r="FY36" s="217"/>
      <c r="FZ36" s="217"/>
      <c r="GA36" s="217"/>
      <c r="GB36" s="217"/>
      <c r="GC36" s="217"/>
      <c r="GD36" s="217"/>
      <c r="GE36" s="217"/>
      <c r="GF36" s="217"/>
      <c r="GG36" s="217"/>
      <c r="GH36" s="217"/>
      <c r="GI36" s="217"/>
      <c r="GJ36" s="217"/>
      <c r="GK36" s="217"/>
      <c r="GL36" s="217"/>
      <c r="GM36" s="217"/>
      <c r="GN36" s="217"/>
      <c r="GO36" s="217"/>
      <c r="GP36" s="217"/>
      <c r="GQ36" s="217"/>
      <c r="GR36" s="217"/>
      <c r="GS36" s="217"/>
      <c r="GT36" s="217"/>
      <c r="GU36" s="217"/>
      <c r="GV36" s="217"/>
      <c r="GW36" s="217"/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/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7"/>
      <c r="IC36" s="217"/>
      <c r="ID36" s="217"/>
      <c r="IE36" s="217"/>
      <c r="IF36" s="217"/>
      <c r="IG36" s="217"/>
      <c r="IH36" s="217"/>
      <c r="II36" s="217"/>
      <c r="IJ36" s="217"/>
      <c r="IK36" s="217"/>
      <c r="IL36" s="217"/>
    </row>
    <row r="37" spans="1:246" ht="13.35" customHeight="1" thickTop="1" thickBot="1" x14ac:dyDescent="0.2">
      <c r="A37" s="85"/>
      <c r="B37" s="94"/>
      <c r="C37" s="55" t="s">
        <v>7</v>
      </c>
      <c r="D37" s="84">
        <v>0</v>
      </c>
      <c r="E37" s="83">
        <v>0</v>
      </c>
      <c r="F37" s="83">
        <v>35000</v>
      </c>
      <c r="G37" s="82">
        <v>0</v>
      </c>
      <c r="H37" s="81">
        <v>35000</v>
      </c>
      <c r="I37" s="80">
        <v>30000</v>
      </c>
      <c r="J37" s="79">
        <v>5000</v>
      </c>
      <c r="K37" s="78">
        <v>1.1666666666666667</v>
      </c>
      <c r="L37" s="12"/>
      <c r="M37" s="11"/>
      <c r="N37" s="11"/>
      <c r="O37" s="217"/>
      <c r="P37" s="217"/>
      <c r="Q37" s="218"/>
      <c r="R37" s="218"/>
      <c r="S37" s="218"/>
      <c r="T37" s="218"/>
      <c r="U37" s="218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7"/>
      <c r="FY37" s="217"/>
      <c r="FZ37" s="217"/>
      <c r="GA37" s="217"/>
      <c r="GB37" s="217"/>
      <c r="GC37" s="217"/>
      <c r="GD37" s="217"/>
      <c r="GE37" s="217"/>
      <c r="GF37" s="217"/>
      <c r="GG37" s="217"/>
      <c r="GH37" s="217"/>
      <c r="GI37" s="217"/>
      <c r="GJ37" s="217"/>
      <c r="GK37" s="217"/>
      <c r="GL37" s="217"/>
      <c r="GM37" s="217"/>
      <c r="GN37" s="217"/>
      <c r="GO37" s="217"/>
      <c r="GP37" s="217"/>
      <c r="GQ37" s="217"/>
      <c r="GR37" s="217"/>
      <c r="GS37" s="217"/>
      <c r="GT37" s="217"/>
      <c r="GU37" s="217"/>
      <c r="GV37" s="217"/>
      <c r="GW37" s="217"/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/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7"/>
      <c r="IC37" s="217"/>
      <c r="ID37" s="217"/>
      <c r="IE37" s="217"/>
      <c r="IF37" s="217"/>
      <c r="IG37" s="217"/>
      <c r="IH37" s="217"/>
      <c r="II37" s="217"/>
      <c r="IJ37" s="217"/>
      <c r="IK37" s="217"/>
      <c r="IL37" s="217"/>
    </row>
    <row r="38" spans="1:246" ht="13.35" customHeight="1" x14ac:dyDescent="0.15">
      <c r="A38" s="29">
        <f>A36+1</f>
        <v>27</v>
      </c>
      <c r="B38" s="149" t="s">
        <v>212</v>
      </c>
      <c r="C38" s="220" t="s">
        <v>213</v>
      </c>
      <c r="D38" s="164">
        <v>0</v>
      </c>
      <c r="E38" s="163">
        <v>0</v>
      </c>
      <c r="F38" s="163">
        <v>0</v>
      </c>
      <c r="G38" s="162">
        <v>9463</v>
      </c>
      <c r="H38" s="161">
        <v>9463</v>
      </c>
      <c r="I38" s="160">
        <v>30000</v>
      </c>
      <c r="J38" s="159">
        <v>-20537</v>
      </c>
      <c r="K38" s="205">
        <v>0.31543333333333334</v>
      </c>
      <c r="L38" s="86"/>
      <c r="M38" s="217"/>
      <c r="N38" s="217"/>
      <c r="O38" s="217"/>
      <c r="P38" s="217"/>
      <c r="Q38" s="218"/>
      <c r="R38" s="218"/>
      <c r="S38" s="218"/>
      <c r="T38" s="218"/>
      <c r="U38" s="218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  <c r="GB38" s="217"/>
      <c r="GC38" s="217"/>
      <c r="GD38" s="217"/>
      <c r="GE38" s="217"/>
      <c r="GF38" s="217"/>
      <c r="GG38" s="217"/>
      <c r="GH38" s="217"/>
      <c r="GI38" s="217"/>
      <c r="GJ38" s="217"/>
      <c r="GK38" s="217"/>
      <c r="GL38" s="217"/>
      <c r="GM38" s="217"/>
      <c r="GN38" s="217"/>
      <c r="GO38" s="217"/>
      <c r="GP38" s="217"/>
      <c r="GQ38" s="217"/>
      <c r="GR38" s="217"/>
      <c r="GS38" s="217"/>
      <c r="GT38" s="217"/>
      <c r="GU38" s="217"/>
      <c r="GV38" s="217"/>
      <c r="GW38" s="217"/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/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7"/>
      <c r="IC38" s="217"/>
      <c r="ID38" s="217"/>
      <c r="IE38" s="217"/>
      <c r="IF38" s="217"/>
      <c r="IG38" s="217"/>
      <c r="IH38" s="217"/>
      <c r="II38" s="217"/>
      <c r="IJ38" s="217"/>
      <c r="IK38" s="217"/>
      <c r="IL38" s="217"/>
    </row>
    <row r="39" spans="1:246" ht="13.35" customHeight="1" thickBot="1" x14ac:dyDescent="0.2">
      <c r="A39" s="29">
        <f>A38+1</f>
        <v>28</v>
      </c>
      <c r="B39" s="49" t="s">
        <v>212</v>
      </c>
      <c r="C39" s="219" t="s">
        <v>211</v>
      </c>
      <c r="D39" s="47">
        <v>0</v>
      </c>
      <c r="E39" s="46">
        <v>0</v>
      </c>
      <c r="F39" s="46">
        <v>15000</v>
      </c>
      <c r="G39" s="45">
        <v>0</v>
      </c>
      <c r="H39" s="44">
        <v>15000</v>
      </c>
      <c r="I39" s="43">
        <v>15000</v>
      </c>
      <c r="J39" s="42">
        <v>0</v>
      </c>
      <c r="K39" s="41">
        <v>1</v>
      </c>
      <c r="L39" s="86"/>
      <c r="M39" s="217"/>
      <c r="N39" s="217"/>
      <c r="O39" s="217"/>
      <c r="P39" s="217"/>
      <c r="Q39" s="218"/>
      <c r="R39" s="218"/>
      <c r="S39" s="218"/>
      <c r="T39" s="218"/>
      <c r="U39" s="218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7"/>
      <c r="FY39" s="217"/>
      <c r="FZ39" s="217"/>
      <c r="GA39" s="217"/>
      <c r="GB39" s="217"/>
      <c r="GC39" s="217"/>
      <c r="GD39" s="217"/>
      <c r="GE39" s="217"/>
      <c r="GF39" s="217"/>
      <c r="GG39" s="217"/>
      <c r="GH39" s="217"/>
      <c r="GI39" s="217"/>
      <c r="GJ39" s="217"/>
      <c r="GK39" s="217"/>
      <c r="GL39" s="217"/>
      <c r="GM39" s="217"/>
      <c r="GN39" s="217"/>
      <c r="GO39" s="217"/>
      <c r="GP39" s="217"/>
      <c r="GQ39" s="217"/>
      <c r="GR39" s="217"/>
      <c r="GS39" s="217"/>
      <c r="GT39" s="217"/>
      <c r="GU39" s="217"/>
      <c r="GV39" s="217"/>
      <c r="GW39" s="217"/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/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7"/>
      <c r="IC39" s="217"/>
      <c r="ID39" s="217"/>
      <c r="IE39" s="217"/>
      <c r="IF39" s="217"/>
      <c r="IG39" s="217"/>
      <c r="IH39" s="217"/>
      <c r="II39" s="217"/>
      <c r="IJ39" s="217"/>
      <c r="IK39" s="217"/>
      <c r="IL39" s="217"/>
    </row>
    <row r="40" spans="1:246" ht="13.35" customHeight="1" thickTop="1" thickBot="1" x14ac:dyDescent="0.2">
      <c r="A40" s="85"/>
      <c r="B40" s="94"/>
      <c r="C40" s="55" t="s">
        <v>7</v>
      </c>
      <c r="D40" s="84">
        <v>0</v>
      </c>
      <c r="E40" s="83">
        <v>0</v>
      </c>
      <c r="F40" s="83">
        <v>15000</v>
      </c>
      <c r="G40" s="82">
        <v>9463</v>
      </c>
      <c r="H40" s="81">
        <v>24463</v>
      </c>
      <c r="I40" s="80">
        <v>45000</v>
      </c>
      <c r="J40" s="79">
        <v>-20537</v>
      </c>
      <c r="K40" s="78">
        <v>0.54362222222222223</v>
      </c>
      <c r="L40" s="12"/>
      <c r="M40" s="11"/>
      <c r="N40" s="11"/>
      <c r="O40" s="217"/>
      <c r="P40" s="217"/>
      <c r="Q40" s="218"/>
      <c r="R40" s="218"/>
      <c r="S40" s="218"/>
      <c r="T40" s="218"/>
      <c r="U40" s="218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</row>
    <row r="41" spans="1:246" ht="13.35" customHeight="1" x14ac:dyDescent="0.15">
      <c r="A41" s="29">
        <f>A39+1</f>
        <v>29</v>
      </c>
      <c r="B41" s="195" t="s">
        <v>208</v>
      </c>
      <c r="C41" s="148" t="s">
        <v>210</v>
      </c>
      <c r="D41" s="164">
        <v>0</v>
      </c>
      <c r="E41" s="163">
        <v>13500</v>
      </c>
      <c r="F41" s="163">
        <v>0</v>
      </c>
      <c r="G41" s="162">
        <v>0</v>
      </c>
      <c r="H41" s="161">
        <v>13500</v>
      </c>
      <c r="I41" s="160">
        <v>13500</v>
      </c>
      <c r="J41" s="159">
        <v>0</v>
      </c>
      <c r="K41" s="205">
        <v>1</v>
      </c>
      <c r="L41" s="86"/>
      <c r="M41" s="217"/>
      <c r="N41" s="217"/>
      <c r="O41" s="217"/>
      <c r="P41" s="217"/>
      <c r="Q41" s="218"/>
      <c r="R41" s="218"/>
      <c r="S41" s="218"/>
      <c r="T41" s="218"/>
      <c r="U41" s="218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V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7"/>
      <c r="IC41" s="217"/>
      <c r="ID41" s="217"/>
      <c r="IE41" s="217"/>
      <c r="IF41" s="217"/>
      <c r="IG41" s="217"/>
      <c r="IH41" s="217"/>
      <c r="II41" s="217"/>
      <c r="IJ41" s="217"/>
      <c r="IK41" s="217"/>
      <c r="IL41" s="217"/>
    </row>
    <row r="42" spans="1:246" ht="13.35" customHeight="1" x14ac:dyDescent="0.15">
      <c r="A42" s="29">
        <f>A41+1</f>
        <v>30</v>
      </c>
      <c r="B42" s="29" t="s">
        <v>208</v>
      </c>
      <c r="C42" s="140" t="s">
        <v>209</v>
      </c>
      <c r="D42" s="64">
        <v>0</v>
      </c>
      <c r="E42" s="63">
        <v>0</v>
      </c>
      <c r="F42" s="63">
        <v>13000</v>
      </c>
      <c r="G42" s="62">
        <v>0</v>
      </c>
      <c r="H42" s="61">
        <v>13000</v>
      </c>
      <c r="I42" s="60">
        <v>30000</v>
      </c>
      <c r="J42" s="59">
        <v>-17000</v>
      </c>
      <c r="K42" s="58">
        <v>0.43333333333333335</v>
      </c>
      <c r="L42" s="86"/>
      <c r="M42" s="217"/>
      <c r="N42" s="217"/>
      <c r="O42" s="217"/>
      <c r="P42" s="217"/>
      <c r="Q42" s="218"/>
      <c r="R42" s="218"/>
      <c r="S42" s="218"/>
      <c r="T42" s="218"/>
      <c r="U42" s="218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7"/>
      <c r="FY42" s="217"/>
      <c r="FZ42" s="217"/>
      <c r="GA42" s="217"/>
      <c r="GB42" s="217"/>
      <c r="GC42" s="217"/>
      <c r="GD42" s="217"/>
      <c r="GE42" s="217"/>
      <c r="GF42" s="217"/>
      <c r="GG42" s="217"/>
      <c r="GH42" s="217"/>
      <c r="GI42" s="217"/>
      <c r="GJ42" s="217"/>
      <c r="GK42" s="217"/>
      <c r="GL42" s="217"/>
      <c r="GM42" s="217"/>
      <c r="GN42" s="217"/>
      <c r="GO42" s="217"/>
      <c r="GP42" s="217"/>
      <c r="GQ42" s="217"/>
      <c r="GR42" s="217"/>
      <c r="GS42" s="217"/>
      <c r="GT42" s="217"/>
      <c r="GU42" s="217"/>
      <c r="GV42" s="217"/>
      <c r="GW42" s="217"/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/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7"/>
      <c r="IC42" s="217"/>
      <c r="ID42" s="217"/>
      <c r="IE42" s="217"/>
      <c r="IF42" s="217"/>
      <c r="IG42" s="217"/>
      <c r="IH42" s="217"/>
      <c r="II42" s="217"/>
      <c r="IJ42" s="217"/>
      <c r="IK42" s="217"/>
      <c r="IL42" s="217"/>
    </row>
    <row r="43" spans="1:246" ht="13.35" customHeight="1" thickBot="1" x14ac:dyDescent="0.2">
      <c r="A43" s="29">
        <f>A42+1</f>
        <v>31</v>
      </c>
      <c r="B43" s="49" t="s">
        <v>208</v>
      </c>
      <c r="C43" s="216" t="s">
        <v>207</v>
      </c>
      <c r="D43" s="47">
        <v>0</v>
      </c>
      <c r="E43" s="46">
        <v>0</v>
      </c>
      <c r="F43" s="46">
        <v>0</v>
      </c>
      <c r="G43" s="45">
        <v>0</v>
      </c>
      <c r="H43" s="44">
        <v>0</v>
      </c>
      <c r="I43" s="43">
        <v>30000</v>
      </c>
      <c r="J43" s="42">
        <v>-30000</v>
      </c>
      <c r="K43" s="41">
        <v>0</v>
      </c>
      <c r="L43" s="86"/>
      <c r="M43" s="51"/>
      <c r="N43" s="51"/>
      <c r="O43" s="51"/>
      <c r="P43" s="51"/>
      <c r="Q43" s="52"/>
      <c r="R43" s="52"/>
      <c r="S43" s="52"/>
      <c r="T43" s="52"/>
      <c r="U43" s="52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</row>
    <row r="44" spans="1:246" ht="13.35" customHeight="1" thickTop="1" thickBot="1" x14ac:dyDescent="0.2">
      <c r="A44" s="85"/>
      <c r="B44" s="94"/>
      <c r="C44" s="55" t="s">
        <v>7</v>
      </c>
      <c r="D44" s="84">
        <v>0</v>
      </c>
      <c r="E44" s="83">
        <v>13500</v>
      </c>
      <c r="F44" s="83">
        <v>13000</v>
      </c>
      <c r="G44" s="82">
        <v>0</v>
      </c>
      <c r="H44" s="81">
        <v>26500</v>
      </c>
      <c r="I44" s="80">
        <v>73500</v>
      </c>
      <c r="J44" s="79">
        <v>-47000</v>
      </c>
      <c r="K44" s="78">
        <v>0.36054421768707484</v>
      </c>
      <c r="L44" s="12"/>
      <c r="M44" s="11"/>
      <c r="N44" s="11"/>
      <c r="O44" s="51"/>
      <c r="P44" s="51"/>
      <c r="Q44" s="52"/>
      <c r="R44" s="52"/>
      <c r="S44" s="52"/>
      <c r="T44" s="52"/>
      <c r="U44" s="5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</row>
    <row r="45" spans="1:246" ht="13.35" customHeight="1" thickBot="1" x14ac:dyDescent="0.2">
      <c r="A45" s="77"/>
      <c r="B45" s="215"/>
      <c r="C45" s="120" t="s">
        <v>206</v>
      </c>
      <c r="D45" s="76">
        <v>96000</v>
      </c>
      <c r="E45" s="75">
        <v>888663</v>
      </c>
      <c r="F45" s="75">
        <v>1435553</v>
      </c>
      <c r="G45" s="74">
        <v>723063</v>
      </c>
      <c r="H45" s="73">
        <v>3143279</v>
      </c>
      <c r="I45" s="15">
        <v>3155253</v>
      </c>
      <c r="J45" s="14">
        <v>-11974</v>
      </c>
      <c r="K45" s="13">
        <v>0.99620505867516806</v>
      </c>
      <c r="L45" s="12"/>
      <c r="M45" s="11"/>
      <c r="N45" s="51"/>
      <c r="O45" s="51"/>
      <c r="P45" s="51"/>
      <c r="Q45" s="52"/>
      <c r="R45" s="52"/>
      <c r="S45" s="52"/>
      <c r="T45" s="52"/>
      <c r="U45" s="52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</row>
    <row r="46" spans="1:246" ht="13.35" customHeight="1" x14ac:dyDescent="0.15">
      <c r="A46" s="29">
        <f>A43+1</f>
        <v>32</v>
      </c>
      <c r="B46" s="29" t="s">
        <v>181</v>
      </c>
      <c r="C46" s="214" t="s">
        <v>205</v>
      </c>
      <c r="D46" s="64">
        <v>0</v>
      </c>
      <c r="E46" s="63">
        <v>0</v>
      </c>
      <c r="F46" s="63">
        <v>62000</v>
      </c>
      <c r="G46" s="62">
        <v>0</v>
      </c>
      <c r="H46" s="61">
        <v>62000</v>
      </c>
      <c r="I46" s="60">
        <v>65000</v>
      </c>
      <c r="J46" s="59">
        <v>-3000</v>
      </c>
      <c r="K46" s="58">
        <v>0.9538461538461539</v>
      </c>
      <c r="L46" s="86"/>
      <c r="M46" s="51"/>
      <c r="N46" s="51"/>
      <c r="O46" s="51"/>
      <c r="P46" s="51"/>
      <c r="Q46" s="52"/>
      <c r="R46" s="52"/>
      <c r="S46" s="52"/>
      <c r="T46" s="52"/>
      <c r="U46" s="52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</row>
    <row r="47" spans="1:246" ht="13.35" customHeight="1" x14ac:dyDescent="0.15">
      <c r="A47" s="29">
        <f>A46+1</f>
        <v>33</v>
      </c>
      <c r="B47" s="29" t="s">
        <v>181</v>
      </c>
      <c r="C47" s="214" t="s">
        <v>204</v>
      </c>
      <c r="D47" s="64">
        <v>0</v>
      </c>
      <c r="E47" s="63">
        <v>34000</v>
      </c>
      <c r="F47" s="63">
        <v>0</v>
      </c>
      <c r="G47" s="62">
        <v>0</v>
      </c>
      <c r="H47" s="61">
        <v>34000</v>
      </c>
      <c r="I47" s="60">
        <v>34000</v>
      </c>
      <c r="J47" s="59">
        <v>0</v>
      </c>
      <c r="K47" s="58">
        <v>1</v>
      </c>
      <c r="L47" s="86"/>
      <c r="M47" s="51"/>
      <c r="N47" s="51"/>
      <c r="O47" s="51"/>
      <c r="P47" s="51"/>
      <c r="Q47" s="52"/>
      <c r="R47" s="52"/>
      <c r="S47" s="52"/>
      <c r="T47" s="52"/>
      <c r="U47" s="52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</row>
    <row r="48" spans="1:246" ht="13.35" customHeight="1" x14ac:dyDescent="0.15">
      <c r="A48" s="29">
        <f>A47+1</f>
        <v>34</v>
      </c>
      <c r="B48" s="29" t="s">
        <v>181</v>
      </c>
      <c r="C48" s="214" t="s">
        <v>203</v>
      </c>
      <c r="D48" s="64">
        <v>0</v>
      </c>
      <c r="E48" s="63">
        <v>40550</v>
      </c>
      <c r="F48" s="63">
        <v>0</v>
      </c>
      <c r="G48" s="62">
        <v>0</v>
      </c>
      <c r="H48" s="61">
        <v>40550</v>
      </c>
      <c r="I48" s="60">
        <v>40550</v>
      </c>
      <c r="J48" s="59">
        <v>0</v>
      </c>
      <c r="K48" s="58">
        <v>1</v>
      </c>
      <c r="L48" s="86"/>
      <c r="M48" s="51"/>
      <c r="N48" s="51"/>
      <c r="O48" s="51"/>
      <c r="P48" s="51"/>
      <c r="Q48" s="52"/>
      <c r="R48" s="52"/>
      <c r="S48" s="52"/>
      <c r="T48" s="52"/>
      <c r="U48" s="52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</row>
    <row r="49" spans="1:246" ht="13.35" customHeight="1" x14ac:dyDescent="0.15">
      <c r="A49" s="29">
        <f>A48+1</f>
        <v>35</v>
      </c>
      <c r="B49" s="29" t="s">
        <v>181</v>
      </c>
      <c r="C49" s="214" t="s">
        <v>202</v>
      </c>
      <c r="D49" s="64">
        <v>4000</v>
      </c>
      <c r="E49" s="63">
        <v>40000</v>
      </c>
      <c r="F49" s="63">
        <v>0</v>
      </c>
      <c r="G49" s="62">
        <v>0</v>
      </c>
      <c r="H49" s="61">
        <v>44000</v>
      </c>
      <c r="I49" s="60">
        <v>87000</v>
      </c>
      <c r="J49" s="59">
        <v>-43000</v>
      </c>
      <c r="K49" s="58">
        <v>0.50574712643678166</v>
      </c>
      <c r="L49" s="86"/>
      <c r="M49" s="51"/>
      <c r="N49" s="51"/>
      <c r="O49" s="51"/>
      <c r="P49" s="51"/>
      <c r="Q49" s="52"/>
      <c r="R49" s="52"/>
      <c r="S49" s="52"/>
      <c r="T49" s="52"/>
      <c r="U49" s="52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</row>
    <row r="50" spans="1:246" ht="13.35" customHeight="1" x14ac:dyDescent="0.15">
      <c r="A50" s="29">
        <f>A49+1</f>
        <v>36</v>
      </c>
      <c r="B50" s="29" t="s">
        <v>181</v>
      </c>
      <c r="C50" s="214" t="s">
        <v>201</v>
      </c>
      <c r="D50" s="64">
        <v>0</v>
      </c>
      <c r="E50" s="63">
        <v>290000</v>
      </c>
      <c r="F50" s="63">
        <v>0</v>
      </c>
      <c r="G50" s="62">
        <v>0</v>
      </c>
      <c r="H50" s="61">
        <v>290000</v>
      </c>
      <c r="I50" s="60">
        <v>310000</v>
      </c>
      <c r="J50" s="59">
        <v>-20000</v>
      </c>
      <c r="K50" s="58">
        <v>0.93548387096774188</v>
      </c>
      <c r="L50" s="86"/>
      <c r="M50" s="51"/>
      <c r="N50" s="51"/>
      <c r="O50" s="51"/>
      <c r="P50" s="51"/>
      <c r="Q50" s="52"/>
      <c r="R50" s="52"/>
      <c r="S50" s="52"/>
      <c r="T50" s="52"/>
      <c r="U50" s="52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</row>
    <row r="51" spans="1:246" ht="13.35" customHeight="1" x14ac:dyDescent="0.15">
      <c r="A51" s="29">
        <f>A50+1</f>
        <v>37</v>
      </c>
      <c r="B51" s="29" t="s">
        <v>181</v>
      </c>
      <c r="C51" s="214" t="s">
        <v>200</v>
      </c>
      <c r="D51" s="64">
        <v>0</v>
      </c>
      <c r="E51" s="63">
        <v>0</v>
      </c>
      <c r="F51" s="63">
        <v>0</v>
      </c>
      <c r="G51" s="62">
        <v>120000</v>
      </c>
      <c r="H51" s="61">
        <v>120000</v>
      </c>
      <c r="I51" s="60">
        <v>120000</v>
      </c>
      <c r="J51" s="59">
        <v>0</v>
      </c>
      <c r="K51" s="58">
        <v>1</v>
      </c>
      <c r="L51" s="86"/>
      <c r="M51" s="51"/>
      <c r="N51" s="51"/>
      <c r="O51" s="51"/>
      <c r="P51" s="51"/>
      <c r="Q51" s="52"/>
      <c r="R51" s="52"/>
      <c r="S51" s="52"/>
      <c r="T51" s="52"/>
      <c r="U51" s="52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</row>
    <row r="52" spans="1:246" ht="13.35" customHeight="1" x14ac:dyDescent="0.15">
      <c r="A52" s="29">
        <f>A51+1</f>
        <v>38</v>
      </c>
      <c r="B52" s="29" t="s">
        <v>181</v>
      </c>
      <c r="C52" s="214" t="s">
        <v>199</v>
      </c>
      <c r="D52" s="64">
        <v>0</v>
      </c>
      <c r="E52" s="63">
        <v>0</v>
      </c>
      <c r="F52" s="63">
        <v>140000</v>
      </c>
      <c r="G52" s="62">
        <v>0</v>
      </c>
      <c r="H52" s="61">
        <v>140000</v>
      </c>
      <c r="I52" s="60">
        <v>140000</v>
      </c>
      <c r="J52" s="59">
        <v>0</v>
      </c>
      <c r="K52" s="58">
        <v>1</v>
      </c>
      <c r="L52" s="86"/>
      <c r="M52" s="51"/>
      <c r="N52" s="51"/>
      <c r="O52" s="51"/>
      <c r="P52" s="51"/>
      <c r="Q52" s="52"/>
      <c r="R52" s="52"/>
      <c r="S52" s="52"/>
      <c r="T52" s="52"/>
      <c r="U52" s="52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</row>
    <row r="53" spans="1:246" ht="13.35" customHeight="1" x14ac:dyDescent="0.15">
      <c r="A53" s="29">
        <f>A52+1</f>
        <v>39</v>
      </c>
      <c r="B53" s="29" t="s">
        <v>181</v>
      </c>
      <c r="C53" s="214" t="s">
        <v>198</v>
      </c>
      <c r="D53" s="64">
        <v>0</v>
      </c>
      <c r="E53" s="63">
        <v>0</v>
      </c>
      <c r="F53" s="63">
        <v>0</v>
      </c>
      <c r="G53" s="62">
        <v>16000</v>
      </c>
      <c r="H53" s="61">
        <v>16000</v>
      </c>
      <c r="I53" s="60">
        <v>16000</v>
      </c>
      <c r="J53" s="59">
        <v>0</v>
      </c>
      <c r="K53" s="58">
        <v>1</v>
      </c>
      <c r="L53" s="86"/>
      <c r="M53" s="51"/>
      <c r="N53" s="51"/>
      <c r="O53" s="51"/>
      <c r="P53" s="51"/>
      <c r="Q53" s="52"/>
      <c r="R53" s="52"/>
      <c r="S53" s="52"/>
      <c r="T53" s="52"/>
      <c r="U53" s="52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</row>
    <row r="54" spans="1:246" ht="13.35" customHeight="1" x14ac:dyDescent="0.15">
      <c r="A54" s="29">
        <f>A53+1</f>
        <v>40</v>
      </c>
      <c r="B54" s="29" t="s">
        <v>181</v>
      </c>
      <c r="C54" s="214" t="s">
        <v>197</v>
      </c>
      <c r="D54" s="64">
        <v>0</v>
      </c>
      <c r="E54" s="63">
        <v>0</v>
      </c>
      <c r="F54" s="63">
        <v>16000</v>
      </c>
      <c r="G54" s="62">
        <v>0</v>
      </c>
      <c r="H54" s="61">
        <v>16000</v>
      </c>
      <c r="I54" s="60">
        <v>18000</v>
      </c>
      <c r="J54" s="59">
        <v>-2000</v>
      </c>
      <c r="K54" s="58">
        <v>0.88888888888888884</v>
      </c>
      <c r="L54" s="86"/>
      <c r="M54" s="51"/>
      <c r="N54" s="51"/>
      <c r="O54" s="51"/>
      <c r="P54" s="51"/>
      <c r="Q54" s="52"/>
      <c r="R54" s="52"/>
      <c r="S54" s="52"/>
      <c r="T54" s="52"/>
      <c r="U54" s="52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</row>
    <row r="55" spans="1:246" ht="13.35" customHeight="1" x14ac:dyDescent="0.15">
      <c r="A55" s="29">
        <f>A54+1</f>
        <v>41</v>
      </c>
      <c r="B55" s="29" t="s">
        <v>181</v>
      </c>
      <c r="C55" s="214" t="s">
        <v>196</v>
      </c>
      <c r="D55" s="64">
        <v>0</v>
      </c>
      <c r="E55" s="63">
        <v>0</v>
      </c>
      <c r="F55" s="63">
        <v>0</v>
      </c>
      <c r="G55" s="62">
        <v>35000</v>
      </c>
      <c r="H55" s="61">
        <v>35000</v>
      </c>
      <c r="I55" s="60">
        <v>35000</v>
      </c>
      <c r="J55" s="59">
        <v>0</v>
      </c>
      <c r="K55" s="58">
        <v>1</v>
      </c>
      <c r="L55" s="86"/>
      <c r="M55" s="51"/>
      <c r="N55" s="51"/>
      <c r="O55" s="51"/>
      <c r="P55" s="51"/>
      <c r="Q55" s="52"/>
      <c r="R55" s="52"/>
      <c r="S55" s="52"/>
      <c r="T55" s="52"/>
      <c r="U55" s="52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</row>
    <row r="56" spans="1:246" ht="13.35" customHeight="1" x14ac:dyDescent="0.15">
      <c r="A56" s="29">
        <f>A55+1</f>
        <v>42</v>
      </c>
      <c r="B56" s="29" t="s">
        <v>181</v>
      </c>
      <c r="C56" s="214" t="s">
        <v>195</v>
      </c>
      <c r="D56" s="64">
        <v>0</v>
      </c>
      <c r="E56" s="63">
        <v>0</v>
      </c>
      <c r="F56" s="63">
        <v>0</v>
      </c>
      <c r="G56" s="62">
        <v>90000</v>
      </c>
      <c r="H56" s="61">
        <v>90000</v>
      </c>
      <c r="I56" s="60">
        <v>110000</v>
      </c>
      <c r="J56" s="59">
        <v>-20000</v>
      </c>
      <c r="K56" s="58">
        <v>0.81818181818181823</v>
      </c>
      <c r="L56" s="86"/>
      <c r="M56" s="51"/>
      <c r="N56" s="51"/>
      <c r="O56" s="51"/>
      <c r="P56" s="51"/>
      <c r="Q56" s="52"/>
      <c r="R56" s="52"/>
      <c r="S56" s="52"/>
      <c r="T56" s="52"/>
      <c r="U56" s="52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</row>
    <row r="57" spans="1:246" ht="13.35" customHeight="1" x14ac:dyDescent="0.15">
      <c r="A57" s="29">
        <f>A56+1</f>
        <v>43</v>
      </c>
      <c r="B57" s="29" t="s">
        <v>181</v>
      </c>
      <c r="C57" s="214" t="s">
        <v>194</v>
      </c>
      <c r="D57" s="64">
        <v>0</v>
      </c>
      <c r="E57" s="63">
        <v>0</v>
      </c>
      <c r="F57" s="63">
        <v>120000</v>
      </c>
      <c r="G57" s="62">
        <v>0</v>
      </c>
      <c r="H57" s="61">
        <v>120000</v>
      </c>
      <c r="I57" s="60">
        <v>120000</v>
      </c>
      <c r="J57" s="59">
        <v>0</v>
      </c>
      <c r="K57" s="58">
        <v>1</v>
      </c>
      <c r="L57" s="86"/>
      <c r="M57" s="51"/>
      <c r="N57" s="51"/>
      <c r="O57" s="51"/>
      <c r="P57" s="51"/>
      <c r="Q57" s="52"/>
      <c r="R57" s="52"/>
      <c r="S57" s="52"/>
      <c r="T57" s="52"/>
      <c r="U57" s="52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</row>
    <row r="58" spans="1:246" ht="13.35" customHeight="1" x14ac:dyDescent="0.15">
      <c r="A58" s="29">
        <f>A57+1</f>
        <v>44</v>
      </c>
      <c r="B58" s="29" t="s">
        <v>181</v>
      </c>
      <c r="C58" s="214" t="s">
        <v>193</v>
      </c>
      <c r="D58" s="64">
        <v>0</v>
      </c>
      <c r="E58" s="63">
        <v>0</v>
      </c>
      <c r="F58" s="63">
        <v>0</v>
      </c>
      <c r="G58" s="62">
        <v>35000</v>
      </c>
      <c r="H58" s="61">
        <v>35000</v>
      </c>
      <c r="I58" s="60">
        <v>30000</v>
      </c>
      <c r="J58" s="59">
        <v>5000</v>
      </c>
      <c r="K58" s="58">
        <v>1.1666666666666667</v>
      </c>
      <c r="L58" s="86"/>
      <c r="M58" s="51"/>
      <c r="N58" s="51"/>
      <c r="O58" s="51"/>
      <c r="P58" s="51"/>
      <c r="Q58" s="52"/>
      <c r="R58" s="52"/>
      <c r="S58" s="52"/>
      <c r="T58" s="52"/>
      <c r="U58" s="52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</row>
    <row r="59" spans="1:246" ht="13.35" customHeight="1" x14ac:dyDescent="0.15">
      <c r="A59" s="29">
        <f>A58+1</f>
        <v>45</v>
      </c>
      <c r="B59" s="29" t="s">
        <v>181</v>
      </c>
      <c r="C59" s="214" t="s">
        <v>192</v>
      </c>
      <c r="D59" s="64">
        <v>0</v>
      </c>
      <c r="E59" s="63">
        <v>8000</v>
      </c>
      <c r="F59" s="63">
        <v>0</v>
      </c>
      <c r="G59" s="62">
        <v>0</v>
      </c>
      <c r="H59" s="61">
        <v>8000</v>
      </c>
      <c r="I59" s="60">
        <v>8000</v>
      </c>
      <c r="J59" s="59">
        <v>0</v>
      </c>
      <c r="K59" s="58">
        <v>1</v>
      </c>
      <c r="L59" s="86"/>
      <c r="M59" s="51"/>
      <c r="N59" s="51"/>
      <c r="O59" s="51"/>
      <c r="P59" s="51"/>
      <c r="Q59" s="52"/>
      <c r="R59" s="52"/>
      <c r="S59" s="52"/>
      <c r="T59" s="52"/>
      <c r="U59" s="52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</row>
    <row r="60" spans="1:246" ht="13.35" customHeight="1" x14ac:dyDescent="0.15">
      <c r="A60" s="29">
        <f>A59+1</f>
        <v>46</v>
      </c>
      <c r="B60" s="29" t="s">
        <v>181</v>
      </c>
      <c r="C60" s="214" t="s">
        <v>191</v>
      </c>
      <c r="D60" s="64">
        <v>0</v>
      </c>
      <c r="E60" s="63">
        <v>0</v>
      </c>
      <c r="F60" s="63">
        <v>0</v>
      </c>
      <c r="G60" s="62">
        <v>14560</v>
      </c>
      <c r="H60" s="61">
        <v>14560</v>
      </c>
      <c r="I60" s="60">
        <v>14600</v>
      </c>
      <c r="J60" s="59">
        <v>-40</v>
      </c>
      <c r="K60" s="58">
        <v>0.99726027397260275</v>
      </c>
      <c r="L60" s="86"/>
      <c r="M60" s="51"/>
      <c r="N60" s="51"/>
      <c r="O60" s="51"/>
      <c r="P60" s="51"/>
      <c r="Q60" s="52"/>
      <c r="R60" s="52"/>
      <c r="S60" s="52"/>
      <c r="T60" s="52"/>
      <c r="U60" s="52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</row>
    <row r="61" spans="1:246" ht="13.35" customHeight="1" x14ac:dyDescent="0.15">
      <c r="A61" s="29">
        <f>A60+1</f>
        <v>47</v>
      </c>
      <c r="B61" s="29" t="s">
        <v>181</v>
      </c>
      <c r="C61" s="214" t="s">
        <v>190</v>
      </c>
      <c r="D61" s="64">
        <v>0</v>
      </c>
      <c r="E61" s="63">
        <v>13800</v>
      </c>
      <c r="F61" s="63">
        <v>0</v>
      </c>
      <c r="G61" s="62">
        <v>2500</v>
      </c>
      <c r="H61" s="61">
        <v>16300</v>
      </c>
      <c r="I61" s="60">
        <v>13900</v>
      </c>
      <c r="J61" s="59">
        <v>2400</v>
      </c>
      <c r="K61" s="58">
        <v>1.1726618705035972</v>
      </c>
      <c r="L61" s="86"/>
      <c r="M61" s="51"/>
      <c r="N61" s="51"/>
      <c r="O61" s="51"/>
      <c r="P61" s="51"/>
      <c r="Q61" s="52"/>
      <c r="R61" s="52"/>
      <c r="S61" s="52"/>
      <c r="T61" s="52"/>
      <c r="U61" s="52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</row>
    <row r="62" spans="1:246" ht="13.35" customHeight="1" x14ac:dyDescent="0.15">
      <c r="A62" s="29">
        <f>A61+1</f>
        <v>48</v>
      </c>
      <c r="B62" s="29" t="s">
        <v>181</v>
      </c>
      <c r="C62" s="214" t="s">
        <v>189</v>
      </c>
      <c r="D62" s="64">
        <v>0</v>
      </c>
      <c r="E62" s="63">
        <v>0</v>
      </c>
      <c r="F62" s="63">
        <v>15000</v>
      </c>
      <c r="G62" s="62">
        <v>0</v>
      </c>
      <c r="H62" s="61">
        <v>15000</v>
      </c>
      <c r="I62" s="60">
        <v>15000</v>
      </c>
      <c r="J62" s="59">
        <v>0</v>
      </c>
      <c r="K62" s="58">
        <v>1</v>
      </c>
      <c r="L62" s="86"/>
      <c r="M62" s="51"/>
      <c r="N62" s="51"/>
      <c r="O62" s="51"/>
      <c r="P62" s="51"/>
      <c r="Q62" s="52"/>
      <c r="R62" s="52"/>
      <c r="S62" s="52"/>
      <c r="T62" s="52"/>
      <c r="U62" s="52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</row>
    <row r="63" spans="1:246" ht="13.35" customHeight="1" x14ac:dyDescent="0.15">
      <c r="A63" s="29">
        <f>A62+1</f>
        <v>49</v>
      </c>
      <c r="B63" s="29" t="s">
        <v>181</v>
      </c>
      <c r="C63" s="214" t="s">
        <v>188</v>
      </c>
      <c r="D63" s="64">
        <v>0</v>
      </c>
      <c r="E63" s="63">
        <v>0</v>
      </c>
      <c r="F63" s="63">
        <v>0</v>
      </c>
      <c r="G63" s="62">
        <v>0</v>
      </c>
      <c r="H63" s="61">
        <v>0</v>
      </c>
      <c r="I63" s="60">
        <v>10000</v>
      </c>
      <c r="J63" s="59">
        <v>-10000</v>
      </c>
      <c r="K63" s="107">
        <v>0</v>
      </c>
      <c r="L63" s="86"/>
      <c r="M63" s="51"/>
      <c r="N63" s="51"/>
      <c r="O63" s="51"/>
      <c r="P63" s="51"/>
      <c r="Q63" s="52"/>
      <c r="R63" s="52"/>
      <c r="S63" s="52"/>
      <c r="T63" s="52"/>
      <c r="U63" s="52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</row>
    <row r="64" spans="1:246" ht="13.35" customHeight="1" x14ac:dyDescent="0.15">
      <c r="A64" s="29">
        <f>A63+1</f>
        <v>50</v>
      </c>
      <c r="B64" s="29" t="s">
        <v>181</v>
      </c>
      <c r="C64" s="214" t="s">
        <v>187</v>
      </c>
      <c r="D64" s="64">
        <v>0</v>
      </c>
      <c r="E64" s="63">
        <v>0</v>
      </c>
      <c r="F64" s="63">
        <v>0</v>
      </c>
      <c r="G64" s="62">
        <v>40000</v>
      </c>
      <c r="H64" s="61">
        <v>40000</v>
      </c>
      <c r="I64" s="60">
        <v>45000</v>
      </c>
      <c r="J64" s="59">
        <v>-5000</v>
      </c>
      <c r="K64" s="58">
        <v>0.88888888888888884</v>
      </c>
      <c r="L64" s="86"/>
      <c r="M64" s="51"/>
      <c r="N64" s="51"/>
      <c r="O64" s="51"/>
      <c r="P64" s="51"/>
      <c r="Q64" s="52"/>
      <c r="R64" s="52"/>
      <c r="S64" s="52"/>
      <c r="T64" s="52"/>
      <c r="U64" s="52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</row>
    <row r="65" spans="1:246" ht="13.35" customHeight="1" x14ac:dyDescent="0.15">
      <c r="A65" s="29">
        <f>A64+1</f>
        <v>51</v>
      </c>
      <c r="B65" s="29" t="s">
        <v>181</v>
      </c>
      <c r="C65" s="214" t="s">
        <v>186</v>
      </c>
      <c r="D65" s="64">
        <v>0</v>
      </c>
      <c r="E65" s="63">
        <v>0</v>
      </c>
      <c r="F65" s="63">
        <v>0</v>
      </c>
      <c r="G65" s="62">
        <v>9000</v>
      </c>
      <c r="H65" s="61">
        <v>9000</v>
      </c>
      <c r="I65" s="60">
        <v>8000</v>
      </c>
      <c r="J65" s="59">
        <v>1000</v>
      </c>
      <c r="K65" s="58">
        <v>1.125</v>
      </c>
      <c r="L65" s="86"/>
      <c r="M65" s="51"/>
      <c r="N65" s="51"/>
      <c r="O65" s="51"/>
      <c r="P65" s="51"/>
      <c r="Q65" s="52"/>
      <c r="R65" s="52"/>
      <c r="S65" s="52"/>
      <c r="T65" s="52"/>
      <c r="U65" s="52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</row>
    <row r="66" spans="1:246" ht="13.35" customHeight="1" x14ac:dyDescent="0.15">
      <c r="A66" s="29">
        <f>A65+1</f>
        <v>52</v>
      </c>
      <c r="B66" s="29" t="s">
        <v>181</v>
      </c>
      <c r="C66" s="214" t="s">
        <v>185</v>
      </c>
      <c r="D66" s="64">
        <v>0</v>
      </c>
      <c r="E66" s="63">
        <v>17520</v>
      </c>
      <c r="F66" s="63">
        <v>0</v>
      </c>
      <c r="G66" s="62">
        <v>0</v>
      </c>
      <c r="H66" s="61">
        <v>17520</v>
      </c>
      <c r="I66" s="60">
        <v>19734</v>
      </c>
      <c r="J66" s="59">
        <v>-2214</v>
      </c>
      <c r="K66" s="58">
        <v>0.88780784432958348</v>
      </c>
      <c r="L66" s="86"/>
      <c r="M66" s="51"/>
      <c r="N66" s="51"/>
      <c r="O66" s="51"/>
      <c r="P66" s="51"/>
      <c r="Q66" s="52"/>
      <c r="R66" s="52"/>
      <c r="S66" s="52"/>
      <c r="T66" s="52"/>
      <c r="U66" s="52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</row>
    <row r="67" spans="1:246" ht="13.35" customHeight="1" x14ac:dyDescent="0.15">
      <c r="A67" s="29">
        <f>A66+1</f>
        <v>53</v>
      </c>
      <c r="B67" s="29" t="s">
        <v>181</v>
      </c>
      <c r="C67" s="214" t="s">
        <v>184</v>
      </c>
      <c r="D67" s="64">
        <v>35000</v>
      </c>
      <c r="E67" s="63">
        <v>120000</v>
      </c>
      <c r="F67" s="63">
        <v>75000</v>
      </c>
      <c r="G67" s="62">
        <v>100000</v>
      </c>
      <c r="H67" s="61">
        <v>330000</v>
      </c>
      <c r="I67" s="60">
        <v>305000</v>
      </c>
      <c r="J67" s="59">
        <v>25000</v>
      </c>
      <c r="K67" s="58">
        <v>1.0819672131147542</v>
      </c>
      <c r="L67" s="86"/>
      <c r="M67" s="51"/>
      <c r="N67" s="51"/>
      <c r="O67" s="51"/>
      <c r="P67" s="51"/>
      <c r="Q67" s="52"/>
      <c r="R67" s="52"/>
      <c r="S67" s="52"/>
      <c r="T67" s="52"/>
      <c r="U67" s="52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</row>
    <row r="68" spans="1:246" ht="13.35" customHeight="1" x14ac:dyDescent="0.15">
      <c r="A68" s="29">
        <f>A67+1</f>
        <v>54</v>
      </c>
      <c r="B68" s="29" t="s">
        <v>181</v>
      </c>
      <c r="C68" s="214" t="s">
        <v>183</v>
      </c>
      <c r="D68" s="64">
        <v>6000</v>
      </c>
      <c r="E68" s="63">
        <v>3000</v>
      </c>
      <c r="F68" s="63">
        <v>3000</v>
      </c>
      <c r="G68" s="62">
        <v>3000</v>
      </c>
      <c r="H68" s="61">
        <v>15000</v>
      </c>
      <c r="I68" s="60">
        <v>21000</v>
      </c>
      <c r="J68" s="59">
        <v>-6000</v>
      </c>
      <c r="K68" s="58">
        <v>0.7142857142857143</v>
      </c>
      <c r="L68" s="40"/>
      <c r="M68" s="51"/>
      <c r="N68" s="51"/>
      <c r="O68" s="51"/>
      <c r="P68" s="51"/>
      <c r="Q68" s="52"/>
      <c r="R68" s="52"/>
      <c r="S68" s="52"/>
      <c r="T68" s="52"/>
      <c r="U68" s="52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</row>
    <row r="69" spans="1:246" ht="13.35" customHeight="1" x14ac:dyDescent="0.15">
      <c r="A69" s="29">
        <f>A68+1</f>
        <v>55</v>
      </c>
      <c r="B69" s="29" t="s">
        <v>181</v>
      </c>
      <c r="C69" s="214" t="s">
        <v>182</v>
      </c>
      <c r="D69" s="64">
        <v>0</v>
      </c>
      <c r="E69" s="63">
        <v>25000</v>
      </c>
      <c r="F69" s="63">
        <v>0</v>
      </c>
      <c r="G69" s="62">
        <v>0</v>
      </c>
      <c r="H69" s="61">
        <v>25000</v>
      </c>
      <c r="I69" s="60">
        <v>40000</v>
      </c>
      <c r="J69" s="59">
        <v>-15000</v>
      </c>
      <c r="K69" s="58">
        <v>0.625</v>
      </c>
      <c r="L69" s="40"/>
      <c r="M69" s="51"/>
      <c r="N69" s="51"/>
      <c r="O69" s="51"/>
      <c r="P69" s="51"/>
      <c r="Q69" s="52"/>
      <c r="R69" s="52"/>
      <c r="S69" s="52"/>
      <c r="T69" s="52"/>
      <c r="U69" s="52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</row>
    <row r="70" spans="1:246" ht="13.35" customHeight="1" thickBot="1" x14ac:dyDescent="0.2">
      <c r="A70" s="29">
        <f>A69+1</f>
        <v>56</v>
      </c>
      <c r="B70" s="49" t="s">
        <v>181</v>
      </c>
      <c r="C70" s="214" t="s">
        <v>180</v>
      </c>
      <c r="D70" s="47">
        <v>0</v>
      </c>
      <c r="E70" s="46">
        <v>0</v>
      </c>
      <c r="F70" s="46">
        <v>0</v>
      </c>
      <c r="G70" s="45">
        <v>0</v>
      </c>
      <c r="H70" s="44">
        <v>0</v>
      </c>
      <c r="I70" s="43">
        <v>35000</v>
      </c>
      <c r="J70" s="42">
        <v>-35000</v>
      </c>
      <c r="K70" s="41">
        <v>0</v>
      </c>
      <c r="L70" s="40"/>
      <c r="M70" s="51"/>
      <c r="N70" s="51"/>
      <c r="O70" s="51"/>
      <c r="P70" s="51"/>
      <c r="Q70" s="52"/>
      <c r="R70" s="52"/>
      <c r="S70" s="52"/>
      <c r="T70" s="52"/>
      <c r="U70" s="52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</row>
    <row r="71" spans="1:246" ht="13.35" customHeight="1" thickTop="1" thickBot="1" x14ac:dyDescent="0.2">
      <c r="A71" s="85"/>
      <c r="B71" s="94"/>
      <c r="C71" s="55" t="s">
        <v>7</v>
      </c>
      <c r="D71" s="84">
        <v>45000</v>
      </c>
      <c r="E71" s="83">
        <v>591870</v>
      </c>
      <c r="F71" s="83">
        <v>431000</v>
      </c>
      <c r="G71" s="82">
        <v>465060</v>
      </c>
      <c r="H71" s="81">
        <v>1532930</v>
      </c>
      <c r="I71" s="80">
        <v>1660784</v>
      </c>
      <c r="J71" s="79">
        <v>-127854</v>
      </c>
      <c r="K71" s="78">
        <v>0.92301587683889053</v>
      </c>
      <c r="L71" s="12"/>
      <c r="M71" s="11"/>
      <c r="N71" s="11"/>
      <c r="O71" s="51"/>
      <c r="P71" s="51"/>
      <c r="Q71" s="52"/>
      <c r="R71" s="52"/>
      <c r="S71" s="52"/>
      <c r="T71" s="52"/>
      <c r="U71" s="52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</row>
    <row r="72" spans="1:246" ht="13.35" customHeight="1" x14ac:dyDescent="0.15">
      <c r="A72" s="29">
        <f>A70+1</f>
        <v>57</v>
      </c>
      <c r="B72" s="29" t="s">
        <v>176</v>
      </c>
      <c r="C72" s="206" t="s">
        <v>179</v>
      </c>
      <c r="D72" s="213">
        <v>0</v>
      </c>
      <c r="E72" s="212">
        <v>0</v>
      </c>
      <c r="F72" s="212">
        <v>5000</v>
      </c>
      <c r="G72" s="211">
        <v>0</v>
      </c>
      <c r="H72" s="210">
        <v>5000</v>
      </c>
      <c r="I72" s="116">
        <v>5000</v>
      </c>
      <c r="J72" s="59">
        <v>0</v>
      </c>
      <c r="K72" s="58">
        <v>1</v>
      </c>
      <c r="L72" s="209"/>
      <c r="M72" s="207"/>
      <c r="N72" s="207"/>
      <c r="O72" s="207"/>
      <c r="P72" s="207"/>
      <c r="Q72" s="208"/>
      <c r="R72" s="208"/>
      <c r="S72" s="208"/>
      <c r="T72" s="208"/>
      <c r="U72" s="208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7"/>
      <c r="EH72" s="207"/>
      <c r="EI72" s="207"/>
      <c r="EJ72" s="207"/>
      <c r="EK72" s="207"/>
      <c r="EL72" s="207"/>
      <c r="EM72" s="207"/>
      <c r="EN72" s="207"/>
      <c r="EO72" s="207"/>
      <c r="EP72" s="207"/>
      <c r="EQ72" s="207"/>
      <c r="ER72" s="207"/>
      <c r="ES72" s="207"/>
      <c r="ET72" s="207"/>
      <c r="EU72" s="207"/>
      <c r="EV72" s="207"/>
      <c r="EW72" s="207"/>
      <c r="EX72" s="207"/>
      <c r="EY72" s="207"/>
      <c r="EZ72" s="207"/>
      <c r="FA72" s="207"/>
      <c r="FB72" s="207"/>
      <c r="FC72" s="207"/>
      <c r="FD72" s="207"/>
      <c r="FE72" s="207"/>
      <c r="FF72" s="207"/>
      <c r="FG72" s="207"/>
      <c r="FH72" s="207"/>
      <c r="FI72" s="207"/>
      <c r="FJ72" s="207"/>
      <c r="FK72" s="207"/>
      <c r="FL72" s="207"/>
      <c r="FM72" s="207"/>
      <c r="FN72" s="207"/>
      <c r="FO72" s="207"/>
      <c r="FP72" s="207"/>
      <c r="FQ72" s="207"/>
      <c r="FR72" s="207"/>
      <c r="FS72" s="207"/>
      <c r="FT72" s="207"/>
      <c r="FU72" s="207"/>
      <c r="FV72" s="207"/>
      <c r="FW72" s="207"/>
      <c r="FX72" s="207"/>
      <c r="FY72" s="207"/>
      <c r="FZ72" s="207"/>
      <c r="GA72" s="207"/>
      <c r="GB72" s="207"/>
      <c r="GC72" s="207"/>
      <c r="GD72" s="207"/>
      <c r="GE72" s="207"/>
      <c r="GF72" s="207"/>
      <c r="GG72" s="207"/>
      <c r="GH72" s="207"/>
      <c r="GI72" s="207"/>
      <c r="GJ72" s="207"/>
      <c r="GK72" s="207"/>
      <c r="GL72" s="207"/>
      <c r="GM72" s="207"/>
      <c r="GN72" s="207"/>
      <c r="GO72" s="207"/>
      <c r="GP72" s="207"/>
      <c r="GQ72" s="207"/>
      <c r="GR72" s="207"/>
      <c r="GS72" s="207"/>
      <c r="GT72" s="207"/>
      <c r="GU72" s="207"/>
      <c r="GV72" s="207"/>
      <c r="GW72" s="207"/>
      <c r="GX72" s="207"/>
      <c r="GY72" s="207"/>
      <c r="GZ72" s="207"/>
      <c r="HA72" s="207"/>
      <c r="HB72" s="207"/>
      <c r="HC72" s="207"/>
      <c r="HD72" s="207"/>
      <c r="HE72" s="207"/>
      <c r="HF72" s="207"/>
      <c r="HG72" s="207"/>
      <c r="HH72" s="207"/>
      <c r="HI72" s="207"/>
      <c r="HJ72" s="207"/>
      <c r="HK72" s="207"/>
      <c r="HL72" s="207"/>
      <c r="HM72" s="207"/>
      <c r="HN72" s="207"/>
      <c r="HO72" s="207"/>
      <c r="HP72" s="207"/>
      <c r="HQ72" s="207"/>
      <c r="HR72" s="207"/>
      <c r="HS72" s="207"/>
      <c r="HT72" s="207"/>
      <c r="HU72" s="207"/>
      <c r="HV72" s="207"/>
      <c r="HW72" s="207"/>
      <c r="HX72" s="207"/>
      <c r="HY72" s="207"/>
      <c r="HZ72" s="207"/>
      <c r="IA72" s="207"/>
      <c r="IB72" s="207"/>
      <c r="IC72" s="207"/>
      <c r="ID72" s="207"/>
      <c r="IE72" s="207"/>
      <c r="IF72" s="207"/>
      <c r="IG72" s="207"/>
      <c r="IH72" s="207"/>
      <c r="II72" s="207"/>
      <c r="IJ72" s="207"/>
      <c r="IK72" s="207"/>
      <c r="IL72" s="207"/>
    </row>
    <row r="73" spans="1:246" ht="13.35" customHeight="1" x14ac:dyDescent="0.15">
      <c r="A73" s="29">
        <f>A72+1</f>
        <v>58</v>
      </c>
      <c r="B73" s="29" t="s">
        <v>176</v>
      </c>
      <c r="C73" s="206" t="s">
        <v>178</v>
      </c>
      <c r="D73" s="64">
        <v>9000</v>
      </c>
      <c r="E73" s="63">
        <v>0</v>
      </c>
      <c r="F73" s="63">
        <v>0</v>
      </c>
      <c r="G73" s="62">
        <v>0</v>
      </c>
      <c r="H73" s="61">
        <v>9000</v>
      </c>
      <c r="I73" s="60">
        <v>9000</v>
      </c>
      <c r="J73" s="59">
        <v>0</v>
      </c>
      <c r="K73" s="58">
        <v>1</v>
      </c>
      <c r="L73" s="86"/>
      <c r="M73" s="51"/>
      <c r="N73" s="51"/>
      <c r="O73" s="51"/>
      <c r="P73" s="51"/>
      <c r="Q73" s="52"/>
      <c r="R73" s="52"/>
      <c r="S73" s="52"/>
      <c r="T73" s="52"/>
      <c r="U73" s="52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</row>
    <row r="74" spans="1:246" ht="13.35" customHeight="1" x14ac:dyDescent="0.15">
      <c r="A74" s="29">
        <f>A73+1</f>
        <v>59</v>
      </c>
      <c r="B74" s="29" t="s">
        <v>176</v>
      </c>
      <c r="C74" s="206" t="s">
        <v>177</v>
      </c>
      <c r="D74" s="64">
        <v>0</v>
      </c>
      <c r="E74" s="63">
        <v>0</v>
      </c>
      <c r="F74" s="63">
        <v>0</v>
      </c>
      <c r="G74" s="62">
        <v>8150</v>
      </c>
      <c r="H74" s="61">
        <v>8150</v>
      </c>
      <c r="I74" s="60">
        <v>23400</v>
      </c>
      <c r="J74" s="59">
        <v>-15250</v>
      </c>
      <c r="K74" s="107">
        <v>0.34829059829059827</v>
      </c>
      <c r="L74" s="86"/>
      <c r="M74" s="51"/>
      <c r="N74" s="51"/>
      <c r="O74" s="51"/>
      <c r="P74" s="51"/>
      <c r="Q74" s="52"/>
      <c r="R74" s="52"/>
      <c r="S74" s="52"/>
      <c r="T74" s="52"/>
      <c r="U74" s="52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</row>
    <row r="75" spans="1:246" ht="13.35" customHeight="1" thickBot="1" x14ac:dyDescent="0.2">
      <c r="A75" s="29">
        <f>A74+1</f>
        <v>60</v>
      </c>
      <c r="B75" s="49" t="s">
        <v>176</v>
      </c>
      <c r="C75" s="206" t="s">
        <v>175</v>
      </c>
      <c r="D75" s="47">
        <v>0</v>
      </c>
      <c r="E75" s="46">
        <v>202725</v>
      </c>
      <c r="F75" s="46">
        <v>0</v>
      </c>
      <c r="G75" s="45">
        <v>0</v>
      </c>
      <c r="H75" s="44">
        <v>202725</v>
      </c>
      <c r="I75" s="43">
        <v>187498</v>
      </c>
      <c r="J75" s="42">
        <v>15227</v>
      </c>
      <c r="K75" s="41">
        <v>1.0812115329230179</v>
      </c>
      <c r="L75" s="86"/>
      <c r="M75" s="51"/>
      <c r="N75" s="51"/>
      <c r="O75" s="51"/>
      <c r="P75" s="51"/>
      <c r="Q75" s="52"/>
      <c r="R75" s="52"/>
      <c r="S75" s="52"/>
      <c r="T75" s="52"/>
      <c r="U75" s="52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</row>
    <row r="76" spans="1:246" ht="13.35" customHeight="1" thickTop="1" thickBot="1" x14ac:dyDescent="0.2">
      <c r="A76" s="85"/>
      <c r="B76" s="94"/>
      <c r="C76" s="55" t="s">
        <v>7</v>
      </c>
      <c r="D76" s="84">
        <v>9000</v>
      </c>
      <c r="E76" s="83">
        <v>202725</v>
      </c>
      <c r="F76" s="83">
        <v>5000</v>
      </c>
      <c r="G76" s="82">
        <v>8150</v>
      </c>
      <c r="H76" s="81">
        <v>224875</v>
      </c>
      <c r="I76" s="80">
        <v>224898</v>
      </c>
      <c r="J76" s="79">
        <v>-23</v>
      </c>
      <c r="K76" s="78">
        <v>0.99989773141601967</v>
      </c>
      <c r="L76" s="12"/>
      <c r="M76" s="11"/>
      <c r="N76" s="11"/>
      <c r="O76" s="51"/>
      <c r="P76" s="51"/>
      <c r="Q76" s="52"/>
      <c r="R76" s="52"/>
      <c r="S76" s="52"/>
      <c r="T76" s="52"/>
      <c r="U76" s="52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</row>
    <row r="77" spans="1:246" ht="13.35" customHeight="1" x14ac:dyDescent="0.15">
      <c r="A77" s="29">
        <f>A75+1</f>
        <v>61</v>
      </c>
      <c r="B77" s="195" t="s">
        <v>171</v>
      </c>
      <c r="C77" s="140" t="s">
        <v>174</v>
      </c>
      <c r="D77" s="164">
        <v>3000</v>
      </c>
      <c r="E77" s="163">
        <v>12000</v>
      </c>
      <c r="F77" s="163">
        <v>0</v>
      </c>
      <c r="G77" s="162">
        <v>0</v>
      </c>
      <c r="H77" s="161">
        <v>15000</v>
      </c>
      <c r="I77" s="160">
        <v>15000</v>
      </c>
      <c r="J77" s="159">
        <v>0</v>
      </c>
      <c r="K77" s="205">
        <v>1</v>
      </c>
      <c r="L77" s="86"/>
      <c r="M77" s="51"/>
      <c r="N77" s="51"/>
      <c r="O77" s="51"/>
      <c r="P77" s="51"/>
      <c r="Q77" s="52"/>
      <c r="R77" s="52"/>
      <c r="S77" s="52"/>
      <c r="T77" s="52"/>
      <c r="U77" s="52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</row>
    <row r="78" spans="1:246" ht="13.35" customHeight="1" x14ac:dyDescent="0.15">
      <c r="A78" s="29">
        <f>A77+1</f>
        <v>62</v>
      </c>
      <c r="B78" s="29" t="s">
        <v>171</v>
      </c>
      <c r="C78" s="140" t="s">
        <v>173</v>
      </c>
      <c r="D78" s="64">
        <v>0</v>
      </c>
      <c r="E78" s="63">
        <v>30000</v>
      </c>
      <c r="F78" s="63">
        <v>0</v>
      </c>
      <c r="G78" s="62">
        <v>0</v>
      </c>
      <c r="H78" s="61">
        <v>30000</v>
      </c>
      <c r="I78" s="60">
        <v>32000</v>
      </c>
      <c r="J78" s="59">
        <v>-2000</v>
      </c>
      <c r="K78" s="58">
        <v>0.9375</v>
      </c>
      <c r="L78" s="86"/>
      <c r="M78" s="51"/>
      <c r="N78" s="51"/>
      <c r="O78" s="51"/>
      <c r="P78" s="51"/>
      <c r="Q78" s="52"/>
      <c r="R78" s="52"/>
      <c r="S78" s="52"/>
      <c r="T78" s="52"/>
      <c r="U78" s="52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</row>
    <row r="79" spans="1:246" ht="13.35" customHeight="1" x14ac:dyDescent="0.15">
      <c r="A79" s="29">
        <f>A78+1</f>
        <v>63</v>
      </c>
      <c r="B79" s="29" t="s">
        <v>171</v>
      </c>
      <c r="C79" s="140" t="s">
        <v>172</v>
      </c>
      <c r="D79" s="64">
        <v>0</v>
      </c>
      <c r="E79" s="63">
        <v>0</v>
      </c>
      <c r="F79" s="63">
        <v>0</v>
      </c>
      <c r="G79" s="62">
        <v>45000</v>
      </c>
      <c r="H79" s="61">
        <v>45000</v>
      </c>
      <c r="I79" s="60">
        <v>41000</v>
      </c>
      <c r="J79" s="59">
        <v>4000</v>
      </c>
      <c r="K79" s="58">
        <v>1.0975609756097562</v>
      </c>
      <c r="L79" s="86"/>
      <c r="M79" s="51"/>
      <c r="N79" s="51"/>
      <c r="O79" s="51"/>
      <c r="P79" s="51"/>
      <c r="Q79" s="52"/>
      <c r="R79" s="52"/>
      <c r="S79" s="52"/>
      <c r="T79" s="52"/>
      <c r="U79" s="52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</row>
    <row r="80" spans="1:246" ht="13.35" customHeight="1" thickBot="1" x14ac:dyDescent="0.2">
      <c r="A80" s="29">
        <f>A79+1</f>
        <v>64</v>
      </c>
      <c r="B80" s="49" t="s">
        <v>171</v>
      </c>
      <c r="C80" s="140" t="s">
        <v>170</v>
      </c>
      <c r="D80" s="47">
        <v>0</v>
      </c>
      <c r="E80" s="46">
        <v>0</v>
      </c>
      <c r="F80" s="46">
        <v>9900</v>
      </c>
      <c r="G80" s="45">
        <v>0</v>
      </c>
      <c r="H80" s="44">
        <v>9900</v>
      </c>
      <c r="I80" s="43">
        <v>9000</v>
      </c>
      <c r="J80" s="42">
        <v>900</v>
      </c>
      <c r="K80" s="41">
        <v>1.1000000000000001</v>
      </c>
      <c r="L80" s="86"/>
      <c r="M80" s="51"/>
      <c r="N80" s="51"/>
      <c r="O80" s="51"/>
      <c r="P80" s="51"/>
      <c r="Q80" s="52"/>
      <c r="R80" s="52"/>
      <c r="S80" s="52"/>
      <c r="T80" s="52"/>
      <c r="U80" s="52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</row>
    <row r="81" spans="1:246" ht="13.35" customHeight="1" thickTop="1" thickBot="1" x14ac:dyDescent="0.2">
      <c r="A81" s="85"/>
      <c r="B81" s="94"/>
      <c r="C81" s="55" t="s">
        <v>7</v>
      </c>
      <c r="D81" s="84">
        <v>3000</v>
      </c>
      <c r="E81" s="83">
        <v>42000</v>
      </c>
      <c r="F81" s="83">
        <v>9900</v>
      </c>
      <c r="G81" s="82">
        <v>45000</v>
      </c>
      <c r="H81" s="81">
        <v>99900</v>
      </c>
      <c r="I81" s="80">
        <v>97000</v>
      </c>
      <c r="J81" s="79">
        <v>2900</v>
      </c>
      <c r="K81" s="78">
        <v>1.0298969072164947</v>
      </c>
      <c r="L81" s="12"/>
      <c r="M81" s="11"/>
      <c r="N81" s="11"/>
      <c r="O81" s="51"/>
      <c r="P81" s="51"/>
      <c r="Q81" s="52"/>
      <c r="R81" s="52"/>
      <c r="S81" s="52"/>
      <c r="T81" s="52"/>
      <c r="U81" s="52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</row>
    <row r="82" spans="1:246" ht="13.35" customHeight="1" x14ac:dyDescent="0.15">
      <c r="A82" s="29">
        <f>A80+1</f>
        <v>65</v>
      </c>
      <c r="B82" s="29" t="s">
        <v>165</v>
      </c>
      <c r="C82" s="173" t="s">
        <v>169</v>
      </c>
      <c r="D82" s="204">
        <v>0</v>
      </c>
      <c r="E82" s="203">
        <v>0</v>
      </c>
      <c r="F82" s="203">
        <v>0</v>
      </c>
      <c r="G82" s="202">
        <v>10000</v>
      </c>
      <c r="H82" s="201">
        <v>10000</v>
      </c>
      <c r="I82" s="60">
        <v>10000</v>
      </c>
      <c r="J82" s="59">
        <v>0</v>
      </c>
      <c r="K82" s="58">
        <v>1</v>
      </c>
      <c r="L82" s="86"/>
      <c r="M82" s="51"/>
      <c r="N82" s="51"/>
      <c r="O82" s="51"/>
      <c r="P82" s="51"/>
      <c r="Q82" s="52"/>
      <c r="R82" s="52"/>
      <c r="S82" s="52"/>
      <c r="T82" s="52"/>
      <c r="U82" s="52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</row>
    <row r="83" spans="1:246" ht="13.35" customHeight="1" x14ac:dyDescent="0.15">
      <c r="A83" s="29">
        <f>A82+1</f>
        <v>66</v>
      </c>
      <c r="B83" s="102" t="s">
        <v>165</v>
      </c>
      <c r="C83" s="173" t="s">
        <v>168</v>
      </c>
      <c r="D83" s="154">
        <v>0</v>
      </c>
      <c r="E83" s="153">
        <v>0</v>
      </c>
      <c r="F83" s="153">
        <v>0</v>
      </c>
      <c r="G83" s="152">
        <v>30000</v>
      </c>
      <c r="H83" s="151">
        <v>30000</v>
      </c>
      <c r="I83" s="97">
        <v>80000</v>
      </c>
      <c r="J83" s="96">
        <v>-50000</v>
      </c>
      <c r="K83" s="95">
        <v>0.375</v>
      </c>
      <c r="L83" s="86"/>
      <c r="M83" s="51"/>
      <c r="N83" s="51"/>
      <c r="O83" s="51"/>
      <c r="P83" s="51"/>
      <c r="Q83" s="52"/>
      <c r="R83" s="52"/>
      <c r="S83" s="52"/>
      <c r="T83" s="52"/>
      <c r="U83" s="52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</row>
    <row r="84" spans="1:246" ht="13.35" customHeight="1" x14ac:dyDescent="0.15">
      <c r="A84" s="29">
        <f>A83+1</f>
        <v>67</v>
      </c>
      <c r="B84" s="29" t="s">
        <v>165</v>
      </c>
      <c r="C84" s="173" t="s">
        <v>167</v>
      </c>
      <c r="D84" s="204">
        <v>0</v>
      </c>
      <c r="E84" s="203">
        <v>10000</v>
      </c>
      <c r="F84" s="203">
        <v>0</v>
      </c>
      <c r="G84" s="202">
        <v>0</v>
      </c>
      <c r="H84" s="201">
        <v>10000</v>
      </c>
      <c r="I84" s="60">
        <v>10000</v>
      </c>
      <c r="J84" s="59">
        <v>0</v>
      </c>
      <c r="K84" s="58">
        <v>1</v>
      </c>
      <c r="L84" s="86"/>
      <c r="M84" s="51"/>
      <c r="N84" s="51"/>
      <c r="O84" s="51"/>
      <c r="P84" s="51"/>
      <c r="Q84" s="52"/>
      <c r="R84" s="52"/>
      <c r="S84" s="52"/>
      <c r="T84" s="52"/>
      <c r="U84" s="52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</row>
    <row r="85" spans="1:246" ht="13.35" customHeight="1" x14ac:dyDescent="0.15">
      <c r="A85" s="29">
        <f>A84+1</f>
        <v>68</v>
      </c>
      <c r="B85" s="29" t="s">
        <v>165</v>
      </c>
      <c r="C85" s="173" t="s">
        <v>166</v>
      </c>
      <c r="D85" s="204">
        <v>0</v>
      </c>
      <c r="E85" s="203">
        <v>0</v>
      </c>
      <c r="F85" s="203">
        <v>0</v>
      </c>
      <c r="G85" s="202">
        <v>0</v>
      </c>
      <c r="H85" s="201">
        <v>0</v>
      </c>
      <c r="I85" s="60">
        <v>3500</v>
      </c>
      <c r="J85" s="59">
        <v>-3500</v>
      </c>
      <c r="K85" s="200" t="s">
        <v>33</v>
      </c>
      <c r="L85" s="86"/>
      <c r="M85" s="51"/>
      <c r="N85" s="51"/>
      <c r="O85" s="51"/>
      <c r="P85" s="51"/>
      <c r="Q85" s="52"/>
      <c r="R85" s="52"/>
      <c r="S85" s="52"/>
      <c r="T85" s="52"/>
      <c r="U85" s="52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</row>
    <row r="86" spans="1:246" ht="13.35" customHeight="1" thickBot="1" x14ac:dyDescent="0.2">
      <c r="A86" s="29">
        <f>A85+1</f>
        <v>69</v>
      </c>
      <c r="B86" s="49" t="s">
        <v>165</v>
      </c>
      <c r="C86" s="173" t="s">
        <v>164</v>
      </c>
      <c r="D86" s="199">
        <v>0</v>
      </c>
      <c r="E86" s="198">
        <v>8566</v>
      </c>
      <c r="F86" s="198">
        <v>0</v>
      </c>
      <c r="G86" s="197">
        <v>0</v>
      </c>
      <c r="H86" s="196">
        <v>8566</v>
      </c>
      <c r="I86" s="60">
        <v>25920</v>
      </c>
      <c r="J86" s="59">
        <v>-17354</v>
      </c>
      <c r="K86" s="58">
        <v>0.33047839506172838</v>
      </c>
      <c r="L86" s="86"/>
      <c r="M86" s="51"/>
      <c r="N86" s="51"/>
      <c r="O86" s="51"/>
      <c r="P86" s="51"/>
      <c r="Q86" s="52"/>
      <c r="R86" s="52"/>
      <c r="S86" s="52"/>
      <c r="T86" s="52"/>
      <c r="U86" s="52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</row>
    <row r="87" spans="1:246" ht="13.35" customHeight="1" thickTop="1" thickBot="1" x14ac:dyDescent="0.2">
      <c r="A87" s="85"/>
      <c r="B87" s="94"/>
      <c r="C87" s="55" t="s">
        <v>7</v>
      </c>
      <c r="D87" s="84">
        <v>0</v>
      </c>
      <c r="E87" s="83">
        <v>18566</v>
      </c>
      <c r="F87" s="83">
        <v>0</v>
      </c>
      <c r="G87" s="82">
        <v>40000</v>
      </c>
      <c r="H87" s="81">
        <v>58566</v>
      </c>
      <c r="I87" s="80">
        <v>129420</v>
      </c>
      <c r="J87" s="79">
        <v>-70854</v>
      </c>
      <c r="K87" s="78">
        <v>0.45252665739452946</v>
      </c>
      <c r="L87" s="12"/>
      <c r="M87" s="11"/>
      <c r="N87" s="11"/>
      <c r="O87" s="51"/>
      <c r="P87" s="51"/>
      <c r="Q87" s="52"/>
      <c r="R87" s="52"/>
      <c r="S87" s="52"/>
      <c r="T87" s="52"/>
      <c r="U87" s="52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</row>
    <row r="88" spans="1:246" ht="13.35" customHeight="1" x14ac:dyDescent="0.15">
      <c r="A88" s="29">
        <f>A86+1</f>
        <v>70</v>
      </c>
      <c r="B88" s="195" t="s">
        <v>161</v>
      </c>
      <c r="C88" s="148" t="s">
        <v>163</v>
      </c>
      <c r="D88" s="194">
        <v>0</v>
      </c>
      <c r="E88" s="193">
        <v>25000</v>
      </c>
      <c r="F88" s="193">
        <v>0</v>
      </c>
      <c r="G88" s="192">
        <v>0</v>
      </c>
      <c r="H88" s="191">
        <v>25000</v>
      </c>
      <c r="I88" s="190">
        <v>20000</v>
      </c>
      <c r="J88" s="189">
        <v>5000</v>
      </c>
      <c r="K88" s="188">
        <v>1.25</v>
      </c>
      <c r="L88" s="86"/>
      <c r="M88" s="51"/>
      <c r="N88" s="51"/>
      <c r="O88" s="51"/>
      <c r="P88" s="51"/>
      <c r="Q88" s="52"/>
      <c r="R88" s="52"/>
      <c r="S88" s="52"/>
      <c r="T88" s="52"/>
      <c r="U88" s="52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</row>
    <row r="89" spans="1:246" ht="13.35" customHeight="1" x14ac:dyDescent="0.15">
      <c r="A89" s="29">
        <f>A88+1</f>
        <v>71</v>
      </c>
      <c r="B89" s="89" t="s">
        <v>161</v>
      </c>
      <c r="C89" s="140" t="s">
        <v>162</v>
      </c>
      <c r="D89" s="64">
        <v>0</v>
      </c>
      <c r="E89" s="63">
        <v>0</v>
      </c>
      <c r="F89" s="63">
        <v>0</v>
      </c>
      <c r="G89" s="62">
        <v>30000</v>
      </c>
      <c r="H89" s="61">
        <v>30000</v>
      </c>
      <c r="I89" s="60">
        <v>35000</v>
      </c>
      <c r="J89" s="59">
        <v>-5000</v>
      </c>
      <c r="K89" s="58">
        <v>0.8571428571428571</v>
      </c>
      <c r="L89" s="86"/>
      <c r="M89" s="51"/>
      <c r="N89" s="51"/>
      <c r="O89" s="51"/>
      <c r="P89" s="51"/>
      <c r="Q89" s="52"/>
      <c r="R89" s="52"/>
      <c r="S89" s="52"/>
      <c r="T89" s="52"/>
      <c r="U89" s="52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</row>
    <row r="90" spans="1:246" ht="13.35" customHeight="1" thickBot="1" x14ac:dyDescent="0.2">
      <c r="A90" s="29">
        <f>A89+1</f>
        <v>72</v>
      </c>
      <c r="B90" s="87" t="s">
        <v>161</v>
      </c>
      <c r="C90" s="140" t="s">
        <v>160</v>
      </c>
      <c r="D90" s="47">
        <v>0</v>
      </c>
      <c r="E90" s="46">
        <v>10000</v>
      </c>
      <c r="F90" s="46">
        <v>0</v>
      </c>
      <c r="G90" s="45">
        <v>0</v>
      </c>
      <c r="H90" s="44">
        <v>10000</v>
      </c>
      <c r="I90" s="66">
        <v>10000</v>
      </c>
      <c r="J90" s="65">
        <v>0</v>
      </c>
      <c r="K90" s="129">
        <v>1</v>
      </c>
      <c r="L90" s="86"/>
      <c r="M90" s="51"/>
      <c r="N90" s="51"/>
      <c r="O90" s="51"/>
      <c r="P90" s="51"/>
      <c r="Q90" s="52"/>
      <c r="R90" s="52"/>
      <c r="S90" s="52"/>
      <c r="T90" s="52"/>
      <c r="U90" s="52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</row>
    <row r="91" spans="1:246" ht="13.35" customHeight="1" thickTop="1" thickBot="1" x14ac:dyDescent="0.2">
      <c r="A91" s="85"/>
      <c r="B91" s="94"/>
      <c r="C91" s="55" t="s">
        <v>7</v>
      </c>
      <c r="D91" s="84">
        <v>0</v>
      </c>
      <c r="E91" s="83">
        <v>35000</v>
      </c>
      <c r="F91" s="83">
        <v>0</v>
      </c>
      <c r="G91" s="82">
        <v>30000</v>
      </c>
      <c r="H91" s="81">
        <v>65000</v>
      </c>
      <c r="I91" s="80">
        <v>65000</v>
      </c>
      <c r="J91" s="79">
        <v>0</v>
      </c>
      <c r="K91" s="78">
        <v>1</v>
      </c>
      <c r="L91" s="12"/>
      <c r="M91" s="11"/>
      <c r="N91" s="11"/>
      <c r="O91" s="51"/>
      <c r="P91" s="51"/>
      <c r="Q91" s="52"/>
      <c r="R91" s="52"/>
      <c r="S91" s="52"/>
      <c r="T91" s="52"/>
      <c r="U91" s="52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</row>
    <row r="92" spans="1:246" ht="13.35" customHeight="1" thickBot="1" x14ac:dyDescent="0.2">
      <c r="A92" s="29">
        <f>A90+1</f>
        <v>73</v>
      </c>
      <c r="B92" s="187" t="s">
        <v>159</v>
      </c>
      <c r="C92" s="186" t="s">
        <v>158</v>
      </c>
      <c r="D92" s="185">
        <v>0</v>
      </c>
      <c r="E92" s="184">
        <v>0</v>
      </c>
      <c r="F92" s="184">
        <v>0</v>
      </c>
      <c r="G92" s="183">
        <v>40000</v>
      </c>
      <c r="H92" s="182">
        <v>40000</v>
      </c>
      <c r="I92" s="181">
        <v>30000</v>
      </c>
      <c r="J92" s="180">
        <v>10000</v>
      </c>
      <c r="K92" s="179">
        <v>1.3333333333333333</v>
      </c>
      <c r="L92" s="86"/>
      <c r="M92" s="51"/>
      <c r="N92" s="51"/>
      <c r="O92" s="51"/>
      <c r="P92" s="51"/>
      <c r="Q92" s="52"/>
      <c r="R92" s="52"/>
      <c r="S92" s="52"/>
      <c r="T92" s="52"/>
      <c r="U92" s="52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</row>
    <row r="93" spans="1:246" ht="13.35" customHeight="1" thickTop="1" thickBot="1" x14ac:dyDescent="0.2">
      <c r="A93" s="85"/>
      <c r="B93" s="94"/>
      <c r="C93" s="178" t="s">
        <v>7</v>
      </c>
      <c r="D93" s="84">
        <v>0</v>
      </c>
      <c r="E93" s="83">
        <v>0</v>
      </c>
      <c r="F93" s="83">
        <v>0</v>
      </c>
      <c r="G93" s="82">
        <v>40000</v>
      </c>
      <c r="H93" s="81">
        <v>40000</v>
      </c>
      <c r="I93" s="80">
        <v>30000</v>
      </c>
      <c r="J93" s="79">
        <v>10000</v>
      </c>
      <c r="K93" s="78">
        <v>1.3333333333333333</v>
      </c>
      <c r="L93" s="12"/>
      <c r="M93" s="11"/>
      <c r="N93" s="11"/>
      <c r="O93" s="51"/>
      <c r="P93" s="51"/>
      <c r="Q93" s="52"/>
      <c r="R93" s="52"/>
      <c r="S93" s="52"/>
      <c r="T93" s="52"/>
      <c r="U93" s="52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</row>
    <row r="94" spans="1:246" ht="13.35" customHeight="1" x14ac:dyDescent="0.15">
      <c r="A94" s="29">
        <f>A92+1</f>
        <v>74</v>
      </c>
      <c r="B94" s="29" t="s">
        <v>155</v>
      </c>
      <c r="C94" s="173" t="s">
        <v>157</v>
      </c>
      <c r="D94" s="64">
        <v>55053</v>
      </c>
      <c r="E94" s="63">
        <v>0</v>
      </c>
      <c r="F94" s="63">
        <v>0</v>
      </c>
      <c r="G94" s="62">
        <v>0</v>
      </c>
      <c r="H94" s="61">
        <v>55053</v>
      </c>
      <c r="I94" s="60">
        <v>50000</v>
      </c>
      <c r="J94" s="59">
        <v>5053</v>
      </c>
      <c r="K94" s="58">
        <v>1.1010599999999999</v>
      </c>
      <c r="L94" s="86"/>
      <c r="M94" s="51"/>
      <c r="N94" s="51"/>
      <c r="O94" s="51"/>
      <c r="P94" s="51"/>
      <c r="Q94" s="52"/>
      <c r="R94" s="52"/>
      <c r="S94" s="52"/>
      <c r="T94" s="52"/>
      <c r="U94" s="52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</row>
    <row r="95" spans="1:246" ht="13.35" customHeight="1" x14ac:dyDescent="0.15">
      <c r="A95" s="29">
        <f>A94+1</f>
        <v>75</v>
      </c>
      <c r="B95" s="29" t="s">
        <v>155</v>
      </c>
      <c r="C95" s="173" t="s">
        <v>156</v>
      </c>
      <c r="D95" s="177">
        <v>0</v>
      </c>
      <c r="E95" s="176">
        <v>0</v>
      </c>
      <c r="F95" s="176">
        <v>0</v>
      </c>
      <c r="G95" s="175">
        <v>10000</v>
      </c>
      <c r="H95" s="174">
        <v>10000</v>
      </c>
      <c r="I95" s="60">
        <v>20000</v>
      </c>
      <c r="J95" s="59">
        <v>-10000</v>
      </c>
      <c r="K95" s="107">
        <v>0.5</v>
      </c>
      <c r="L95" s="86"/>
      <c r="M95" s="51"/>
      <c r="N95" s="51"/>
      <c r="O95" s="51"/>
      <c r="P95" s="51"/>
      <c r="Q95" s="52"/>
      <c r="R95" s="52"/>
      <c r="S95" s="52"/>
      <c r="T95" s="52"/>
      <c r="U95" s="52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</row>
    <row r="96" spans="1:246" ht="13.35" customHeight="1" thickBot="1" x14ac:dyDescent="0.2">
      <c r="A96" s="29">
        <f>A95+1</f>
        <v>76</v>
      </c>
      <c r="B96" s="49" t="s">
        <v>155</v>
      </c>
      <c r="C96" s="173" t="s">
        <v>154</v>
      </c>
      <c r="D96" s="172">
        <v>11107</v>
      </c>
      <c r="E96" s="171">
        <v>0</v>
      </c>
      <c r="F96" s="171">
        <v>0</v>
      </c>
      <c r="G96" s="170">
        <v>0</v>
      </c>
      <c r="H96" s="169">
        <v>11107</v>
      </c>
      <c r="I96" s="66" t="s">
        <v>33</v>
      </c>
      <c r="J96" s="42">
        <v>11107</v>
      </c>
      <c r="K96" s="129" t="s">
        <v>33</v>
      </c>
      <c r="L96" s="86"/>
      <c r="M96" s="51"/>
      <c r="N96" s="51"/>
      <c r="O96" s="51"/>
      <c r="P96" s="51"/>
      <c r="Q96" s="52"/>
      <c r="R96" s="52"/>
      <c r="S96" s="52"/>
      <c r="T96" s="52"/>
      <c r="U96" s="52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</row>
    <row r="97" spans="1:246" ht="13.35" customHeight="1" thickTop="1" thickBot="1" x14ac:dyDescent="0.2">
      <c r="A97" s="85"/>
      <c r="B97" s="94"/>
      <c r="C97" s="55" t="s">
        <v>7</v>
      </c>
      <c r="D97" s="84">
        <v>66160</v>
      </c>
      <c r="E97" s="83">
        <v>0</v>
      </c>
      <c r="F97" s="83">
        <v>0</v>
      </c>
      <c r="G97" s="82">
        <v>10000</v>
      </c>
      <c r="H97" s="81">
        <v>76160</v>
      </c>
      <c r="I97" s="80">
        <v>70000</v>
      </c>
      <c r="J97" s="79">
        <v>6160</v>
      </c>
      <c r="K97" s="78">
        <v>1.0880000000000001</v>
      </c>
      <c r="L97" s="12"/>
      <c r="M97" s="11"/>
      <c r="N97" s="11"/>
      <c r="O97" s="51"/>
      <c r="P97" s="51"/>
      <c r="Q97" s="52"/>
      <c r="R97" s="52"/>
      <c r="S97" s="52"/>
      <c r="T97" s="52"/>
      <c r="U97" s="52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</row>
    <row r="98" spans="1:246" ht="13.35" customHeight="1" x14ac:dyDescent="0.15">
      <c r="A98" s="29">
        <f>A96+1</f>
        <v>77</v>
      </c>
      <c r="B98" s="168" t="s">
        <v>148</v>
      </c>
      <c r="C98" s="67" t="s">
        <v>153</v>
      </c>
      <c r="D98" s="64">
        <v>0</v>
      </c>
      <c r="E98" s="63">
        <v>0</v>
      </c>
      <c r="F98" s="63">
        <v>0</v>
      </c>
      <c r="G98" s="62">
        <v>5000</v>
      </c>
      <c r="H98" s="61">
        <v>5000</v>
      </c>
      <c r="I98" s="60">
        <v>11000</v>
      </c>
      <c r="J98" s="59">
        <v>-6000</v>
      </c>
      <c r="K98" s="58">
        <v>0.45454545454545453</v>
      </c>
      <c r="L98" s="86"/>
      <c r="M98" s="166"/>
      <c r="N98" s="166"/>
      <c r="O98" s="166"/>
      <c r="P98" s="166"/>
      <c r="Q98" s="167"/>
      <c r="R98" s="167"/>
      <c r="S98" s="167"/>
      <c r="T98" s="167"/>
      <c r="U98" s="167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6"/>
      <c r="ES98" s="166"/>
      <c r="ET98" s="166"/>
      <c r="EU98" s="166"/>
      <c r="EV98" s="166"/>
      <c r="EW98" s="166"/>
      <c r="EX98" s="166"/>
      <c r="EY98" s="166"/>
      <c r="EZ98" s="166"/>
      <c r="FA98" s="166"/>
      <c r="FB98" s="166"/>
      <c r="FC98" s="166"/>
      <c r="FD98" s="166"/>
      <c r="FE98" s="166"/>
      <c r="FF98" s="166"/>
      <c r="FG98" s="166"/>
      <c r="FH98" s="166"/>
      <c r="FI98" s="166"/>
      <c r="FJ98" s="166"/>
      <c r="FK98" s="166"/>
      <c r="FL98" s="166"/>
      <c r="FM98" s="166"/>
      <c r="FN98" s="166"/>
      <c r="FO98" s="166"/>
      <c r="FP98" s="166"/>
      <c r="FQ98" s="166"/>
      <c r="FR98" s="166"/>
      <c r="FS98" s="166"/>
      <c r="FT98" s="166"/>
      <c r="FU98" s="166"/>
      <c r="FV98" s="166"/>
      <c r="FW98" s="166"/>
      <c r="FX98" s="166"/>
      <c r="FY98" s="166"/>
      <c r="FZ98" s="166"/>
      <c r="GA98" s="166"/>
      <c r="GB98" s="166"/>
      <c r="GC98" s="166"/>
      <c r="GD98" s="166"/>
      <c r="GE98" s="166"/>
      <c r="GF98" s="166"/>
      <c r="GG98" s="166"/>
      <c r="GH98" s="166"/>
      <c r="GI98" s="166"/>
      <c r="GJ98" s="166"/>
      <c r="GK98" s="166"/>
      <c r="GL98" s="166"/>
      <c r="GM98" s="166"/>
      <c r="GN98" s="166"/>
      <c r="GO98" s="166"/>
      <c r="GP98" s="166"/>
      <c r="GQ98" s="166"/>
      <c r="GR98" s="166"/>
      <c r="GS98" s="166"/>
      <c r="GT98" s="166"/>
      <c r="GU98" s="166"/>
      <c r="GV98" s="166"/>
      <c r="GW98" s="166"/>
      <c r="GX98" s="166"/>
      <c r="GY98" s="166"/>
      <c r="GZ98" s="166"/>
      <c r="HA98" s="166"/>
      <c r="HB98" s="166"/>
      <c r="HC98" s="166"/>
      <c r="HD98" s="166"/>
      <c r="HE98" s="166"/>
      <c r="HF98" s="166"/>
      <c r="HG98" s="166"/>
      <c r="HH98" s="166"/>
      <c r="HI98" s="166"/>
      <c r="HJ98" s="166"/>
      <c r="HK98" s="166"/>
      <c r="HL98" s="166"/>
      <c r="HM98" s="166"/>
      <c r="HN98" s="166"/>
      <c r="HO98" s="166"/>
      <c r="HP98" s="166"/>
      <c r="HQ98" s="166"/>
      <c r="HR98" s="166"/>
      <c r="HS98" s="166"/>
      <c r="HT98" s="166"/>
      <c r="HU98" s="166"/>
      <c r="HV98" s="166"/>
      <c r="HW98" s="166"/>
      <c r="HX98" s="166"/>
      <c r="HY98" s="166"/>
      <c r="HZ98" s="166"/>
      <c r="IA98" s="166"/>
      <c r="IB98" s="166"/>
      <c r="IC98" s="166"/>
      <c r="ID98" s="166"/>
      <c r="IE98" s="166"/>
      <c r="IF98" s="166"/>
      <c r="IG98" s="166"/>
      <c r="IH98" s="166"/>
      <c r="II98" s="166"/>
      <c r="IJ98" s="166"/>
      <c r="IK98" s="166"/>
      <c r="IL98" s="166"/>
    </row>
    <row r="99" spans="1:246" ht="13.35" customHeight="1" x14ac:dyDescent="0.15">
      <c r="A99" s="29">
        <f>A98+1</f>
        <v>78</v>
      </c>
      <c r="B99" s="168" t="s">
        <v>148</v>
      </c>
      <c r="C99" s="67" t="s">
        <v>152</v>
      </c>
      <c r="D99" s="64">
        <v>0</v>
      </c>
      <c r="E99" s="63">
        <v>7500</v>
      </c>
      <c r="F99" s="63">
        <v>0</v>
      </c>
      <c r="G99" s="62">
        <v>0</v>
      </c>
      <c r="H99" s="61">
        <v>7500</v>
      </c>
      <c r="I99" s="60">
        <v>15000</v>
      </c>
      <c r="J99" s="59">
        <v>-7500</v>
      </c>
      <c r="K99" s="58">
        <v>0.5</v>
      </c>
      <c r="L99" s="86"/>
      <c r="M99" s="166"/>
      <c r="N99" s="166"/>
      <c r="O99" s="166"/>
      <c r="P99" s="166"/>
      <c r="Q99" s="167"/>
      <c r="R99" s="167"/>
      <c r="S99" s="167"/>
      <c r="T99" s="167"/>
      <c r="U99" s="167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6"/>
      <c r="FU99" s="166"/>
      <c r="FV99" s="166"/>
      <c r="FW99" s="166"/>
      <c r="FX99" s="166"/>
      <c r="FY99" s="166"/>
      <c r="FZ99" s="166"/>
      <c r="GA99" s="166"/>
      <c r="GB99" s="166"/>
      <c r="GC99" s="166"/>
      <c r="GD99" s="166"/>
      <c r="GE99" s="166"/>
      <c r="GF99" s="166"/>
      <c r="GG99" s="166"/>
      <c r="GH99" s="166"/>
      <c r="GI99" s="166"/>
      <c r="GJ99" s="166"/>
      <c r="GK99" s="166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166"/>
      <c r="HZ99" s="166"/>
      <c r="IA99" s="166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  <c r="IL99" s="166"/>
    </row>
    <row r="100" spans="1:246" ht="13.35" customHeight="1" x14ac:dyDescent="0.15">
      <c r="A100" s="29">
        <f>A99+1</f>
        <v>79</v>
      </c>
      <c r="B100" s="168" t="s">
        <v>148</v>
      </c>
      <c r="C100" s="67" t="s">
        <v>151</v>
      </c>
      <c r="D100" s="64">
        <v>0</v>
      </c>
      <c r="E100" s="63">
        <v>0</v>
      </c>
      <c r="F100" s="63">
        <v>0</v>
      </c>
      <c r="G100" s="62">
        <v>10000</v>
      </c>
      <c r="H100" s="61">
        <v>10000</v>
      </c>
      <c r="I100" s="60">
        <v>10000</v>
      </c>
      <c r="J100" s="59">
        <v>0</v>
      </c>
      <c r="K100" s="58">
        <v>1</v>
      </c>
      <c r="L100" s="86"/>
      <c r="M100" s="166"/>
      <c r="N100" s="166"/>
      <c r="O100" s="166"/>
      <c r="P100" s="166"/>
      <c r="Q100" s="167"/>
      <c r="R100" s="167"/>
      <c r="S100" s="167"/>
      <c r="T100" s="167"/>
      <c r="U100" s="167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6"/>
      <c r="FP100" s="166"/>
      <c r="FQ100" s="166"/>
      <c r="FR100" s="166"/>
      <c r="FS100" s="166"/>
      <c r="FT100" s="166"/>
      <c r="FU100" s="166"/>
      <c r="FV100" s="166"/>
      <c r="FW100" s="166"/>
      <c r="FX100" s="166"/>
      <c r="FY100" s="166"/>
      <c r="FZ100" s="166"/>
      <c r="GA100" s="166"/>
      <c r="GB100" s="166"/>
      <c r="GC100" s="166"/>
      <c r="GD100" s="166"/>
      <c r="GE100" s="166"/>
      <c r="GF100" s="166"/>
      <c r="GG100" s="166"/>
      <c r="GH100" s="166"/>
      <c r="GI100" s="166"/>
      <c r="GJ100" s="166"/>
      <c r="GK100" s="166"/>
      <c r="GL100" s="166"/>
      <c r="GM100" s="166"/>
      <c r="GN100" s="166"/>
      <c r="GO100" s="166"/>
      <c r="GP100" s="166"/>
      <c r="GQ100" s="166"/>
      <c r="GR100" s="166"/>
      <c r="GS100" s="166"/>
      <c r="GT100" s="166"/>
      <c r="GU100" s="166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6"/>
      <c r="HY100" s="166"/>
      <c r="HZ100" s="166"/>
      <c r="IA100" s="166"/>
      <c r="IB100" s="166"/>
      <c r="IC100" s="166"/>
      <c r="ID100" s="166"/>
      <c r="IE100" s="166"/>
      <c r="IF100" s="166"/>
      <c r="IG100" s="166"/>
      <c r="IH100" s="166"/>
      <c r="II100" s="166"/>
      <c r="IJ100" s="166"/>
      <c r="IK100" s="166"/>
      <c r="IL100" s="166"/>
    </row>
    <row r="101" spans="1:246" ht="13.35" customHeight="1" x14ac:dyDescent="0.15">
      <c r="A101" s="29">
        <f>A100+1</f>
        <v>80</v>
      </c>
      <c r="B101" s="168" t="s">
        <v>148</v>
      </c>
      <c r="C101" s="67" t="s">
        <v>150</v>
      </c>
      <c r="D101" s="64">
        <v>0</v>
      </c>
      <c r="E101" s="63">
        <v>37000</v>
      </c>
      <c r="F101" s="63">
        <v>0</v>
      </c>
      <c r="G101" s="62">
        <v>0</v>
      </c>
      <c r="H101" s="61">
        <v>37000</v>
      </c>
      <c r="I101" s="60">
        <v>50000</v>
      </c>
      <c r="J101" s="59">
        <v>-13000</v>
      </c>
      <c r="K101" s="58">
        <v>0.74</v>
      </c>
      <c r="L101" s="86"/>
      <c r="M101" s="166"/>
      <c r="N101" s="166"/>
      <c r="O101" s="166"/>
      <c r="P101" s="166"/>
      <c r="Q101" s="167"/>
      <c r="R101" s="167"/>
      <c r="S101" s="167"/>
      <c r="T101" s="167"/>
      <c r="U101" s="167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6"/>
      <c r="FU101" s="166"/>
      <c r="FV101" s="166"/>
      <c r="FW101" s="166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6"/>
      <c r="GI101" s="166"/>
      <c r="GJ101" s="166"/>
      <c r="GK101" s="166"/>
      <c r="GL101" s="166"/>
      <c r="GM101" s="166"/>
      <c r="GN101" s="166"/>
      <c r="GO101" s="166"/>
      <c r="GP101" s="166"/>
      <c r="GQ101" s="166"/>
      <c r="GR101" s="166"/>
      <c r="GS101" s="166"/>
      <c r="GT101" s="166"/>
      <c r="GU101" s="166"/>
      <c r="GV101" s="166"/>
      <c r="GW101" s="166"/>
      <c r="GX101" s="166"/>
      <c r="GY101" s="166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6"/>
      <c r="HK101" s="166"/>
      <c r="HL101" s="166"/>
      <c r="HM101" s="166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6"/>
      <c r="HY101" s="166"/>
      <c r="HZ101" s="166"/>
      <c r="IA101" s="166"/>
      <c r="IB101" s="166"/>
      <c r="IC101" s="166"/>
      <c r="ID101" s="166"/>
      <c r="IE101" s="166"/>
      <c r="IF101" s="166"/>
      <c r="IG101" s="166"/>
      <c r="IH101" s="166"/>
      <c r="II101" s="166"/>
      <c r="IJ101" s="166"/>
      <c r="IK101" s="166"/>
      <c r="IL101" s="166"/>
    </row>
    <row r="102" spans="1:246" ht="13.35" customHeight="1" x14ac:dyDescent="0.15">
      <c r="A102" s="29">
        <f>A101+1</f>
        <v>81</v>
      </c>
      <c r="B102" s="168" t="s">
        <v>148</v>
      </c>
      <c r="C102" s="67" t="s">
        <v>149</v>
      </c>
      <c r="D102" s="64">
        <v>0</v>
      </c>
      <c r="E102" s="63">
        <v>0</v>
      </c>
      <c r="F102" s="63">
        <v>0</v>
      </c>
      <c r="G102" s="62">
        <v>30000</v>
      </c>
      <c r="H102" s="61">
        <v>30000</v>
      </c>
      <c r="I102" s="60">
        <v>30000</v>
      </c>
      <c r="J102" s="59">
        <v>0</v>
      </c>
      <c r="K102" s="58">
        <v>1</v>
      </c>
      <c r="L102" s="86"/>
      <c r="M102" s="51"/>
      <c r="N102" s="51"/>
      <c r="O102" s="51"/>
      <c r="P102" s="51"/>
      <c r="Q102" s="52"/>
      <c r="R102" s="52"/>
      <c r="S102" s="52"/>
      <c r="T102" s="52"/>
      <c r="U102" s="52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</row>
    <row r="103" spans="1:246" ht="13.35" customHeight="1" thickBot="1" x14ac:dyDescent="0.2">
      <c r="A103" s="29">
        <f>A102+1</f>
        <v>82</v>
      </c>
      <c r="B103" s="168" t="s">
        <v>148</v>
      </c>
      <c r="C103" s="67" t="s">
        <v>147</v>
      </c>
      <c r="D103" s="64">
        <v>0</v>
      </c>
      <c r="E103" s="63">
        <v>0</v>
      </c>
      <c r="F103" s="63">
        <v>35000</v>
      </c>
      <c r="G103" s="62">
        <v>0</v>
      </c>
      <c r="H103" s="61">
        <v>35000</v>
      </c>
      <c r="I103" s="60">
        <v>55000</v>
      </c>
      <c r="J103" s="59">
        <v>-20000</v>
      </c>
      <c r="K103" s="58">
        <v>0.63636363636363635</v>
      </c>
      <c r="L103" s="86"/>
      <c r="M103" s="166"/>
      <c r="N103" s="166"/>
      <c r="O103" s="166"/>
      <c r="P103" s="166"/>
      <c r="Q103" s="167"/>
      <c r="R103" s="167"/>
      <c r="S103" s="167"/>
      <c r="T103" s="167"/>
      <c r="U103" s="167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6"/>
      <c r="ES103" s="166"/>
      <c r="ET103" s="166"/>
      <c r="EU103" s="166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6"/>
      <c r="FG103" s="166"/>
      <c r="FH103" s="166"/>
      <c r="FI103" s="166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6"/>
      <c r="FU103" s="166"/>
      <c r="FV103" s="166"/>
      <c r="FW103" s="166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6"/>
      <c r="GI103" s="166"/>
      <c r="GJ103" s="166"/>
      <c r="GK103" s="166"/>
      <c r="GL103" s="166"/>
      <c r="GM103" s="166"/>
      <c r="GN103" s="166"/>
      <c r="GO103" s="166"/>
      <c r="GP103" s="166"/>
      <c r="GQ103" s="166"/>
      <c r="GR103" s="166"/>
      <c r="GS103" s="166"/>
      <c r="GT103" s="166"/>
      <c r="GU103" s="166"/>
      <c r="GV103" s="166"/>
      <c r="GW103" s="166"/>
      <c r="GX103" s="166"/>
      <c r="GY103" s="166"/>
      <c r="GZ103" s="166"/>
      <c r="HA103" s="166"/>
      <c r="HB103" s="166"/>
      <c r="HC103" s="166"/>
      <c r="HD103" s="166"/>
      <c r="HE103" s="166"/>
      <c r="HF103" s="166"/>
      <c r="HG103" s="166"/>
      <c r="HH103" s="166"/>
      <c r="HI103" s="166"/>
      <c r="HJ103" s="166"/>
      <c r="HK103" s="166"/>
      <c r="HL103" s="166"/>
      <c r="HM103" s="166"/>
      <c r="HN103" s="166"/>
      <c r="HO103" s="166"/>
      <c r="HP103" s="166"/>
      <c r="HQ103" s="166"/>
      <c r="HR103" s="166"/>
      <c r="HS103" s="166"/>
      <c r="HT103" s="166"/>
      <c r="HU103" s="166"/>
      <c r="HV103" s="166"/>
      <c r="HW103" s="166"/>
      <c r="HX103" s="166"/>
      <c r="HY103" s="166"/>
      <c r="HZ103" s="166"/>
      <c r="IA103" s="166"/>
      <c r="IB103" s="166"/>
      <c r="IC103" s="166"/>
      <c r="ID103" s="166"/>
      <c r="IE103" s="166"/>
      <c r="IF103" s="166"/>
      <c r="IG103" s="166"/>
      <c r="IH103" s="166"/>
      <c r="II103" s="166"/>
      <c r="IJ103" s="166"/>
      <c r="IK103" s="166"/>
      <c r="IL103" s="166"/>
    </row>
    <row r="104" spans="1:246" ht="13.35" customHeight="1" thickTop="1" thickBot="1" x14ac:dyDescent="0.2">
      <c r="A104" s="85"/>
      <c r="B104" s="94"/>
      <c r="C104" s="55" t="s">
        <v>7</v>
      </c>
      <c r="D104" s="84">
        <v>0</v>
      </c>
      <c r="E104" s="83">
        <v>44500</v>
      </c>
      <c r="F104" s="83">
        <v>35000</v>
      </c>
      <c r="G104" s="82">
        <v>45000</v>
      </c>
      <c r="H104" s="81">
        <v>124500</v>
      </c>
      <c r="I104" s="80">
        <v>171000</v>
      </c>
      <c r="J104" s="79">
        <v>-46500</v>
      </c>
      <c r="K104" s="78">
        <v>0.72807017543859653</v>
      </c>
      <c r="L104" s="12"/>
      <c r="M104" s="11"/>
      <c r="N104" s="11"/>
      <c r="O104" s="51"/>
      <c r="P104" s="51"/>
      <c r="Q104" s="52"/>
      <c r="R104" s="52"/>
      <c r="S104" s="52"/>
      <c r="T104" s="52"/>
      <c r="U104" s="52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</row>
    <row r="105" spans="1:246" ht="13.35" customHeight="1" x14ac:dyDescent="0.15">
      <c r="A105" s="29">
        <f>A103+1</f>
        <v>83</v>
      </c>
      <c r="B105" s="165" t="s">
        <v>142</v>
      </c>
      <c r="C105" s="148" t="s">
        <v>146</v>
      </c>
      <c r="D105" s="164">
        <v>0</v>
      </c>
      <c r="E105" s="163">
        <v>0</v>
      </c>
      <c r="F105" s="163">
        <v>0</v>
      </c>
      <c r="G105" s="162">
        <v>5000</v>
      </c>
      <c r="H105" s="161">
        <v>5000</v>
      </c>
      <c r="I105" s="160">
        <v>10000</v>
      </c>
      <c r="J105" s="159">
        <v>-5000</v>
      </c>
      <c r="K105" s="141">
        <v>0.5</v>
      </c>
      <c r="L105" s="86"/>
      <c r="M105" s="51"/>
      <c r="N105" s="51"/>
      <c r="O105" s="51"/>
      <c r="P105" s="51"/>
      <c r="Q105" s="52"/>
      <c r="R105" s="52"/>
      <c r="S105" s="52"/>
      <c r="T105" s="52"/>
      <c r="U105" s="52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</row>
    <row r="106" spans="1:246" ht="13.35" customHeight="1" x14ac:dyDescent="0.15">
      <c r="A106" s="29">
        <f>A105+1</f>
        <v>84</v>
      </c>
      <c r="B106" s="114" t="s">
        <v>142</v>
      </c>
      <c r="C106" s="140" t="s">
        <v>145</v>
      </c>
      <c r="D106" s="64">
        <v>0</v>
      </c>
      <c r="E106" s="63">
        <v>0</v>
      </c>
      <c r="F106" s="63">
        <v>6000</v>
      </c>
      <c r="G106" s="62">
        <v>0</v>
      </c>
      <c r="H106" s="61">
        <v>6000</v>
      </c>
      <c r="I106" s="60">
        <v>6000</v>
      </c>
      <c r="J106" s="59">
        <v>0</v>
      </c>
      <c r="K106" s="88">
        <v>1</v>
      </c>
      <c r="L106" s="86"/>
      <c r="M106" s="51"/>
      <c r="N106" s="51"/>
      <c r="O106" s="51"/>
      <c r="P106" s="51"/>
      <c r="Q106" s="52"/>
      <c r="R106" s="52"/>
      <c r="S106" s="52"/>
      <c r="T106" s="52"/>
      <c r="U106" s="52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</row>
    <row r="107" spans="1:246" ht="13.35" customHeight="1" x14ac:dyDescent="0.15">
      <c r="A107" s="29">
        <f>A106+1</f>
        <v>85</v>
      </c>
      <c r="B107" s="114" t="s">
        <v>142</v>
      </c>
      <c r="C107" s="140" t="s">
        <v>144</v>
      </c>
      <c r="D107" s="64">
        <v>0</v>
      </c>
      <c r="E107" s="63">
        <v>0</v>
      </c>
      <c r="F107" s="63">
        <v>0</v>
      </c>
      <c r="G107" s="62">
        <v>25000</v>
      </c>
      <c r="H107" s="61">
        <v>25000</v>
      </c>
      <c r="I107" s="60">
        <v>26000</v>
      </c>
      <c r="J107" s="59">
        <v>-1000</v>
      </c>
      <c r="K107" s="58">
        <v>0.96153846153846156</v>
      </c>
      <c r="L107" s="86"/>
      <c r="M107" s="51"/>
      <c r="N107" s="51"/>
      <c r="O107" s="51"/>
      <c r="P107" s="51"/>
      <c r="Q107" s="52"/>
      <c r="R107" s="52"/>
      <c r="S107" s="52"/>
      <c r="T107" s="52"/>
      <c r="U107" s="52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</row>
    <row r="108" spans="1:246" ht="13.35" customHeight="1" x14ac:dyDescent="0.15">
      <c r="A108" s="29">
        <f>A107+1</f>
        <v>86</v>
      </c>
      <c r="B108" s="114" t="s">
        <v>142</v>
      </c>
      <c r="C108" s="140" t="s">
        <v>143</v>
      </c>
      <c r="D108" s="64">
        <v>0</v>
      </c>
      <c r="E108" s="63">
        <v>0</v>
      </c>
      <c r="F108" s="63">
        <v>50000</v>
      </c>
      <c r="G108" s="62">
        <v>0</v>
      </c>
      <c r="H108" s="61">
        <v>50000</v>
      </c>
      <c r="I108" s="60">
        <v>50000</v>
      </c>
      <c r="J108" s="59">
        <v>0</v>
      </c>
      <c r="K108" s="58">
        <v>1</v>
      </c>
      <c r="L108" s="86"/>
      <c r="M108" s="51"/>
      <c r="N108" s="51"/>
      <c r="O108" s="51"/>
      <c r="P108" s="51"/>
      <c r="Q108" s="52"/>
      <c r="R108" s="52"/>
      <c r="S108" s="52"/>
      <c r="T108" s="52"/>
      <c r="U108" s="52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</row>
    <row r="109" spans="1:246" ht="13.35" customHeight="1" thickBot="1" x14ac:dyDescent="0.2">
      <c r="A109" s="29">
        <f>A108+1</f>
        <v>87</v>
      </c>
      <c r="B109" s="119" t="s">
        <v>142</v>
      </c>
      <c r="C109" s="140" t="s">
        <v>141</v>
      </c>
      <c r="D109" s="64">
        <v>0</v>
      </c>
      <c r="E109" s="63">
        <v>41000</v>
      </c>
      <c r="F109" s="63">
        <v>0</v>
      </c>
      <c r="G109" s="62">
        <v>0</v>
      </c>
      <c r="H109" s="61">
        <v>41000</v>
      </c>
      <c r="I109" s="60">
        <v>44000</v>
      </c>
      <c r="J109" s="59">
        <v>-3000</v>
      </c>
      <c r="K109" s="58">
        <v>0.93181818181818177</v>
      </c>
      <c r="L109" s="86"/>
      <c r="M109" s="51"/>
      <c r="N109" s="51"/>
      <c r="O109" s="51"/>
      <c r="P109" s="51"/>
      <c r="Q109" s="52"/>
      <c r="R109" s="52"/>
      <c r="S109" s="52"/>
      <c r="T109" s="52"/>
      <c r="U109" s="52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</row>
    <row r="110" spans="1:246" ht="13.35" customHeight="1" thickTop="1" thickBot="1" x14ac:dyDescent="0.2">
      <c r="A110" s="85"/>
      <c r="B110" s="158"/>
      <c r="C110" s="55" t="s">
        <v>7</v>
      </c>
      <c r="D110" s="84">
        <v>0</v>
      </c>
      <c r="E110" s="83">
        <v>41000</v>
      </c>
      <c r="F110" s="83">
        <v>56000</v>
      </c>
      <c r="G110" s="82">
        <v>30000</v>
      </c>
      <c r="H110" s="81">
        <v>127000</v>
      </c>
      <c r="I110" s="80">
        <v>136000</v>
      </c>
      <c r="J110" s="79">
        <v>-9000</v>
      </c>
      <c r="K110" s="78">
        <v>0.93382352941176472</v>
      </c>
      <c r="L110" s="12"/>
      <c r="M110" s="11"/>
      <c r="N110" s="11"/>
      <c r="O110" s="51"/>
      <c r="P110" s="51"/>
      <c r="Q110" s="52"/>
      <c r="R110" s="52"/>
      <c r="S110" s="52"/>
      <c r="T110" s="52"/>
      <c r="U110" s="52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</row>
    <row r="111" spans="1:246" ht="13.35" customHeight="1" x14ac:dyDescent="0.15">
      <c r="A111" s="29">
        <f>A109+1</f>
        <v>88</v>
      </c>
      <c r="B111" s="39" t="s">
        <v>139</v>
      </c>
      <c r="C111" s="67" t="s">
        <v>140</v>
      </c>
      <c r="D111" s="64">
        <v>0</v>
      </c>
      <c r="E111" s="63">
        <v>0</v>
      </c>
      <c r="F111" s="63">
        <v>10000</v>
      </c>
      <c r="G111" s="62">
        <v>15000</v>
      </c>
      <c r="H111" s="61">
        <v>25000</v>
      </c>
      <c r="I111" s="60">
        <v>25000</v>
      </c>
      <c r="J111" s="59">
        <v>0</v>
      </c>
      <c r="K111" s="58">
        <v>1</v>
      </c>
      <c r="L111" s="86"/>
      <c r="M111" s="51"/>
      <c r="N111" s="51"/>
      <c r="O111" s="51"/>
      <c r="P111" s="51"/>
      <c r="Q111" s="52"/>
      <c r="R111" s="52"/>
      <c r="S111" s="52"/>
      <c r="T111" s="52"/>
      <c r="U111" s="52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</row>
    <row r="112" spans="1:246" ht="13.35" customHeight="1" thickBot="1" x14ac:dyDescent="0.2">
      <c r="A112" s="29">
        <f>A111+1</f>
        <v>89</v>
      </c>
      <c r="B112" s="50" t="s">
        <v>139</v>
      </c>
      <c r="C112" s="67" t="s">
        <v>138</v>
      </c>
      <c r="D112" s="64">
        <v>3000</v>
      </c>
      <c r="E112" s="63">
        <v>23000</v>
      </c>
      <c r="F112" s="63">
        <v>0</v>
      </c>
      <c r="G112" s="62">
        <v>0</v>
      </c>
      <c r="H112" s="61">
        <v>26000</v>
      </c>
      <c r="I112" s="60">
        <v>24500</v>
      </c>
      <c r="J112" s="59">
        <v>1500</v>
      </c>
      <c r="K112" s="58">
        <v>1.0612244897959184</v>
      </c>
      <c r="L112" s="86"/>
      <c r="M112" s="51"/>
      <c r="N112" s="51"/>
      <c r="O112" s="51"/>
      <c r="P112" s="51"/>
      <c r="Q112" s="52"/>
      <c r="R112" s="52"/>
      <c r="S112" s="52"/>
      <c r="T112" s="52"/>
      <c r="U112" s="52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</row>
    <row r="113" spans="1:246" ht="13.35" customHeight="1" thickTop="1" thickBot="1" x14ac:dyDescent="0.2">
      <c r="A113" s="85"/>
      <c r="B113" s="38"/>
      <c r="C113" s="55" t="s">
        <v>7</v>
      </c>
      <c r="D113" s="84">
        <v>3000</v>
      </c>
      <c r="E113" s="83">
        <v>23000</v>
      </c>
      <c r="F113" s="83">
        <v>10000</v>
      </c>
      <c r="G113" s="82">
        <v>15000</v>
      </c>
      <c r="H113" s="81">
        <v>51000</v>
      </c>
      <c r="I113" s="80">
        <v>49500</v>
      </c>
      <c r="J113" s="79">
        <v>1500</v>
      </c>
      <c r="K113" s="78">
        <v>1.0303030303030303</v>
      </c>
      <c r="L113" s="12"/>
      <c r="M113" s="11"/>
      <c r="N113" s="11"/>
      <c r="O113" s="51"/>
      <c r="P113" s="51"/>
      <c r="Q113" s="52"/>
      <c r="R113" s="52"/>
      <c r="S113" s="52"/>
      <c r="T113" s="52"/>
      <c r="U113" s="52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</row>
    <row r="114" spans="1:246" ht="13.35" customHeight="1" thickBot="1" x14ac:dyDescent="0.2">
      <c r="A114" s="77"/>
      <c r="B114" s="157"/>
      <c r="C114" s="120" t="s">
        <v>137</v>
      </c>
      <c r="D114" s="76">
        <v>126160</v>
      </c>
      <c r="E114" s="75">
        <v>998661</v>
      </c>
      <c r="F114" s="75">
        <v>546900</v>
      </c>
      <c r="G114" s="74">
        <v>728210</v>
      </c>
      <c r="H114" s="73">
        <v>2399931</v>
      </c>
      <c r="I114" s="15">
        <v>2633602</v>
      </c>
      <c r="J114" s="14">
        <v>-233671</v>
      </c>
      <c r="K114" s="13">
        <v>0.91127322959201884</v>
      </c>
      <c r="L114" s="12"/>
      <c r="M114" s="11"/>
      <c r="N114" s="11"/>
      <c r="O114" s="51"/>
      <c r="P114" s="51"/>
      <c r="Q114" s="52"/>
      <c r="R114" s="52"/>
      <c r="S114" s="52"/>
      <c r="T114" s="52"/>
      <c r="U114" s="52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</row>
    <row r="115" spans="1:246" ht="13.35" customHeight="1" x14ac:dyDescent="0.15">
      <c r="A115" s="29">
        <f>A112+1</f>
        <v>90</v>
      </c>
      <c r="B115" s="156" t="s">
        <v>134</v>
      </c>
      <c r="C115" s="67" t="s">
        <v>136</v>
      </c>
      <c r="D115" s="64">
        <v>0</v>
      </c>
      <c r="E115" s="63">
        <v>0</v>
      </c>
      <c r="F115" s="63">
        <v>0</v>
      </c>
      <c r="G115" s="62">
        <v>42000</v>
      </c>
      <c r="H115" s="61">
        <v>42000</v>
      </c>
      <c r="I115" s="60">
        <v>45000</v>
      </c>
      <c r="J115" s="59">
        <v>-3000</v>
      </c>
      <c r="K115" s="58">
        <v>0.93333333333333335</v>
      </c>
      <c r="L115" s="86"/>
      <c r="M115" s="51"/>
      <c r="N115" s="51"/>
      <c r="O115" s="51"/>
      <c r="P115" s="51"/>
      <c r="Q115" s="52"/>
      <c r="R115" s="52"/>
      <c r="S115" s="52"/>
      <c r="T115" s="52"/>
      <c r="U115" s="52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</row>
    <row r="116" spans="1:246" ht="13.35" customHeight="1" x14ac:dyDescent="0.15">
      <c r="A116" s="29">
        <f>A115+1</f>
        <v>91</v>
      </c>
      <c r="B116" s="156" t="s">
        <v>134</v>
      </c>
      <c r="C116" s="67" t="s">
        <v>135</v>
      </c>
      <c r="D116" s="64">
        <v>0</v>
      </c>
      <c r="E116" s="63">
        <v>0</v>
      </c>
      <c r="F116" s="63">
        <v>35000</v>
      </c>
      <c r="G116" s="62">
        <v>0</v>
      </c>
      <c r="H116" s="61">
        <v>35000</v>
      </c>
      <c r="I116" s="60">
        <v>35000</v>
      </c>
      <c r="J116" s="59">
        <v>0</v>
      </c>
      <c r="K116" s="58">
        <v>1</v>
      </c>
      <c r="L116" s="86"/>
      <c r="M116" s="51"/>
      <c r="N116" s="51"/>
      <c r="O116" s="51"/>
      <c r="P116" s="51"/>
      <c r="Q116" s="52"/>
      <c r="R116" s="52"/>
      <c r="S116" s="52"/>
      <c r="T116" s="52"/>
      <c r="U116" s="52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</row>
    <row r="117" spans="1:246" ht="13.35" customHeight="1" thickBot="1" x14ac:dyDescent="0.2">
      <c r="A117" s="29">
        <f>A116+1</f>
        <v>92</v>
      </c>
      <c r="B117" s="155" t="s">
        <v>134</v>
      </c>
      <c r="C117" s="67" t="s">
        <v>133</v>
      </c>
      <c r="D117" s="154">
        <v>0</v>
      </c>
      <c r="E117" s="153">
        <v>0</v>
      </c>
      <c r="F117" s="153">
        <v>0</v>
      </c>
      <c r="G117" s="152">
        <v>7000</v>
      </c>
      <c r="H117" s="151">
        <v>7000</v>
      </c>
      <c r="I117" s="97">
        <v>25000</v>
      </c>
      <c r="J117" s="96">
        <v>-18000</v>
      </c>
      <c r="K117" s="95">
        <v>0.28000000000000003</v>
      </c>
      <c r="L117" s="86"/>
      <c r="M117" s="51"/>
      <c r="N117" s="51"/>
      <c r="O117" s="51"/>
      <c r="P117" s="51"/>
      <c r="Q117" s="52"/>
      <c r="R117" s="52"/>
      <c r="S117" s="52"/>
      <c r="T117" s="52"/>
      <c r="U117" s="52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</row>
    <row r="118" spans="1:246" ht="13.35" customHeight="1" thickTop="1" thickBot="1" x14ac:dyDescent="0.2">
      <c r="A118" s="85"/>
      <c r="B118" s="136"/>
      <c r="C118" s="55" t="s">
        <v>7</v>
      </c>
      <c r="D118" s="84">
        <v>0</v>
      </c>
      <c r="E118" s="83">
        <v>0</v>
      </c>
      <c r="F118" s="83">
        <v>35000</v>
      </c>
      <c r="G118" s="82">
        <v>49000</v>
      </c>
      <c r="H118" s="81">
        <v>84000</v>
      </c>
      <c r="I118" s="80">
        <v>105000</v>
      </c>
      <c r="J118" s="79">
        <v>-21000</v>
      </c>
      <c r="K118" s="78">
        <v>0.8</v>
      </c>
      <c r="L118" s="12"/>
      <c r="M118" s="11"/>
      <c r="N118" s="11"/>
      <c r="O118" s="51"/>
      <c r="P118" s="51"/>
      <c r="Q118" s="52"/>
      <c r="R118" s="52"/>
      <c r="S118" s="52"/>
      <c r="T118" s="52"/>
      <c r="U118" s="52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</row>
    <row r="119" spans="1:246" ht="13.35" customHeight="1" x14ac:dyDescent="0.15">
      <c r="A119" s="29">
        <f>A117+1</f>
        <v>93</v>
      </c>
      <c r="B119" s="29" t="s">
        <v>131</v>
      </c>
      <c r="C119" s="67" t="s">
        <v>132</v>
      </c>
      <c r="D119" s="64">
        <v>0</v>
      </c>
      <c r="E119" s="63">
        <v>0</v>
      </c>
      <c r="F119" s="63">
        <v>0</v>
      </c>
      <c r="G119" s="62">
        <v>6000</v>
      </c>
      <c r="H119" s="61">
        <v>6000</v>
      </c>
      <c r="I119" s="60">
        <v>7000</v>
      </c>
      <c r="J119" s="59">
        <v>-1000</v>
      </c>
      <c r="K119" s="58">
        <v>0.8571428571428571</v>
      </c>
      <c r="L119" s="86"/>
      <c r="M119" s="51"/>
      <c r="N119" s="51"/>
      <c r="O119" s="51"/>
      <c r="P119" s="51"/>
      <c r="Q119" s="52"/>
      <c r="R119" s="52"/>
      <c r="S119" s="52"/>
      <c r="T119" s="52"/>
      <c r="U119" s="52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</row>
    <row r="120" spans="1:246" ht="13.35" customHeight="1" thickBot="1" x14ac:dyDescent="0.2">
      <c r="A120" s="29">
        <f>A119+1</f>
        <v>94</v>
      </c>
      <c r="B120" s="50" t="s">
        <v>131</v>
      </c>
      <c r="C120" s="67" t="s">
        <v>130</v>
      </c>
      <c r="D120" s="154">
        <v>0</v>
      </c>
      <c r="E120" s="153">
        <v>0</v>
      </c>
      <c r="F120" s="153">
        <v>10000</v>
      </c>
      <c r="G120" s="152">
        <v>0</v>
      </c>
      <c r="H120" s="151">
        <v>10000</v>
      </c>
      <c r="I120" s="97">
        <v>11000</v>
      </c>
      <c r="J120" s="96">
        <v>-1000</v>
      </c>
      <c r="K120" s="95">
        <v>0.90909090909090906</v>
      </c>
      <c r="L120" s="86"/>
      <c r="M120" s="51"/>
      <c r="N120" s="51"/>
      <c r="O120" s="51"/>
      <c r="P120" s="51"/>
      <c r="Q120" s="52"/>
      <c r="R120" s="52"/>
      <c r="S120" s="52"/>
      <c r="T120" s="52"/>
      <c r="U120" s="52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</row>
    <row r="121" spans="1:246" ht="13.35" customHeight="1" thickTop="1" thickBot="1" x14ac:dyDescent="0.2">
      <c r="A121" s="85"/>
      <c r="B121" s="150"/>
      <c r="C121" s="55" t="s">
        <v>7</v>
      </c>
      <c r="D121" s="84">
        <v>0</v>
      </c>
      <c r="E121" s="83">
        <v>0</v>
      </c>
      <c r="F121" s="83">
        <v>10000</v>
      </c>
      <c r="G121" s="82">
        <v>6000</v>
      </c>
      <c r="H121" s="81">
        <v>16000</v>
      </c>
      <c r="I121" s="80">
        <v>18000</v>
      </c>
      <c r="J121" s="79">
        <v>-2000</v>
      </c>
      <c r="K121" s="78">
        <v>0.88888888888888884</v>
      </c>
      <c r="L121" s="12"/>
      <c r="M121" s="11"/>
      <c r="N121" s="11"/>
      <c r="O121" s="51"/>
      <c r="P121" s="51"/>
      <c r="Q121" s="52"/>
      <c r="R121" s="52"/>
      <c r="S121" s="52"/>
      <c r="T121" s="52"/>
      <c r="U121" s="52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</row>
    <row r="122" spans="1:246" ht="13.35" customHeight="1" x14ac:dyDescent="0.15">
      <c r="A122" s="29">
        <f>A120+1</f>
        <v>95</v>
      </c>
      <c r="B122" s="149" t="s">
        <v>128</v>
      </c>
      <c r="C122" s="148" t="s">
        <v>129</v>
      </c>
      <c r="D122" s="147">
        <v>0</v>
      </c>
      <c r="E122" s="146">
        <v>0</v>
      </c>
      <c r="F122" s="146">
        <v>0</v>
      </c>
      <c r="G122" s="145">
        <v>18000</v>
      </c>
      <c r="H122" s="144">
        <v>18000</v>
      </c>
      <c r="I122" s="143">
        <v>21000</v>
      </c>
      <c r="J122" s="142">
        <v>-3000</v>
      </c>
      <c r="K122" s="141">
        <v>0.8571428571428571</v>
      </c>
      <c r="L122" s="86"/>
      <c r="M122" s="51"/>
      <c r="N122" s="51"/>
      <c r="O122" s="51"/>
      <c r="P122" s="51"/>
      <c r="Q122" s="52"/>
      <c r="R122" s="52"/>
      <c r="S122" s="52"/>
      <c r="T122" s="52"/>
      <c r="U122" s="52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</row>
    <row r="123" spans="1:246" ht="13.35" customHeight="1" thickBot="1" x14ac:dyDescent="0.2">
      <c r="A123" s="29">
        <f>A122+1</f>
        <v>96</v>
      </c>
      <c r="B123" s="50" t="s">
        <v>128</v>
      </c>
      <c r="C123" s="140" t="s">
        <v>127</v>
      </c>
      <c r="D123" s="47">
        <v>0</v>
      </c>
      <c r="E123" s="46">
        <v>0</v>
      </c>
      <c r="F123" s="46">
        <v>0</v>
      </c>
      <c r="G123" s="45">
        <v>0</v>
      </c>
      <c r="H123" s="44">
        <v>0</v>
      </c>
      <c r="I123" s="66">
        <v>10000</v>
      </c>
      <c r="J123" s="42">
        <v>-10000</v>
      </c>
      <c r="K123" s="129">
        <v>0</v>
      </c>
      <c r="L123" s="86"/>
      <c r="M123" s="51"/>
      <c r="N123" s="51"/>
      <c r="O123" s="51"/>
      <c r="P123" s="51"/>
      <c r="Q123" s="52"/>
      <c r="R123" s="52"/>
      <c r="S123" s="52"/>
      <c r="T123" s="52"/>
      <c r="U123" s="52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</row>
    <row r="124" spans="1:246" ht="13.35" customHeight="1" thickTop="1" thickBot="1" x14ac:dyDescent="0.2">
      <c r="A124" s="85"/>
      <c r="B124" s="136"/>
      <c r="C124" s="55" t="s">
        <v>7</v>
      </c>
      <c r="D124" s="84">
        <v>0</v>
      </c>
      <c r="E124" s="83">
        <v>0</v>
      </c>
      <c r="F124" s="83">
        <v>0</v>
      </c>
      <c r="G124" s="82">
        <v>18000</v>
      </c>
      <c r="H124" s="81">
        <v>18000</v>
      </c>
      <c r="I124" s="80">
        <v>31000</v>
      </c>
      <c r="J124" s="79">
        <v>-13000</v>
      </c>
      <c r="K124" s="78">
        <v>0.58064516129032262</v>
      </c>
      <c r="L124" s="12"/>
      <c r="M124" s="11"/>
      <c r="N124" s="11"/>
      <c r="O124" s="51"/>
      <c r="P124" s="51"/>
      <c r="Q124" s="52"/>
      <c r="R124" s="52"/>
      <c r="S124" s="52"/>
      <c r="T124" s="52"/>
      <c r="U124" s="52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</row>
    <row r="125" spans="1:246" ht="13.35" customHeight="1" x14ac:dyDescent="0.15">
      <c r="A125" s="29">
        <f>A123+1</f>
        <v>97</v>
      </c>
      <c r="B125" s="139" t="s">
        <v>125</v>
      </c>
      <c r="C125" s="137" t="s">
        <v>126</v>
      </c>
      <c r="D125" s="64">
        <v>0</v>
      </c>
      <c r="E125" s="63">
        <v>0</v>
      </c>
      <c r="F125" s="63">
        <v>0</v>
      </c>
      <c r="G125" s="62">
        <v>13000</v>
      </c>
      <c r="H125" s="61">
        <v>13000</v>
      </c>
      <c r="I125" s="60">
        <v>15000</v>
      </c>
      <c r="J125" s="59">
        <v>-2000</v>
      </c>
      <c r="K125" s="58">
        <v>0.8666666666666667</v>
      </c>
      <c r="L125" s="86"/>
      <c r="M125" s="51"/>
      <c r="N125" s="51"/>
      <c r="O125" s="51"/>
      <c r="P125" s="51"/>
      <c r="Q125" s="52"/>
      <c r="R125" s="52"/>
      <c r="S125" s="52"/>
      <c r="T125" s="52"/>
      <c r="U125" s="52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</row>
    <row r="126" spans="1:246" ht="13.35" customHeight="1" thickBot="1" x14ac:dyDescent="0.2">
      <c r="A126" s="29">
        <f>A125+1</f>
        <v>98</v>
      </c>
      <c r="B126" s="138" t="s">
        <v>125</v>
      </c>
      <c r="C126" s="137" t="s">
        <v>124</v>
      </c>
      <c r="D126" s="47">
        <v>0</v>
      </c>
      <c r="E126" s="46">
        <v>0</v>
      </c>
      <c r="F126" s="46">
        <v>44000</v>
      </c>
      <c r="G126" s="45">
        <v>0</v>
      </c>
      <c r="H126" s="44">
        <v>44000</v>
      </c>
      <c r="I126" s="43">
        <v>43000</v>
      </c>
      <c r="J126" s="42">
        <v>1000</v>
      </c>
      <c r="K126" s="58">
        <v>1.0232558139534884</v>
      </c>
      <c r="L126" s="86"/>
      <c r="M126" s="51"/>
      <c r="N126" s="51"/>
      <c r="O126" s="51"/>
      <c r="P126" s="51"/>
      <c r="Q126" s="52"/>
      <c r="R126" s="52"/>
      <c r="S126" s="52"/>
      <c r="T126" s="52"/>
      <c r="U126" s="52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</row>
    <row r="127" spans="1:246" ht="13.35" customHeight="1" thickTop="1" thickBot="1" x14ac:dyDescent="0.2">
      <c r="A127" s="85"/>
      <c r="B127" s="136"/>
      <c r="C127" s="55" t="s">
        <v>7</v>
      </c>
      <c r="D127" s="84">
        <v>0</v>
      </c>
      <c r="E127" s="83">
        <v>0</v>
      </c>
      <c r="F127" s="83">
        <v>44000</v>
      </c>
      <c r="G127" s="82">
        <v>13000</v>
      </c>
      <c r="H127" s="81">
        <v>57000</v>
      </c>
      <c r="I127" s="80">
        <v>58000</v>
      </c>
      <c r="J127" s="79">
        <v>-1000</v>
      </c>
      <c r="K127" s="78">
        <v>0.98275862068965514</v>
      </c>
      <c r="L127" s="12"/>
      <c r="M127" s="11"/>
      <c r="N127" s="11"/>
      <c r="O127" s="51"/>
      <c r="P127" s="51"/>
      <c r="Q127" s="52"/>
      <c r="R127" s="52"/>
      <c r="S127" s="52"/>
      <c r="T127" s="52"/>
      <c r="U127" s="52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</row>
    <row r="128" spans="1:246" ht="13.35" customHeight="1" x14ac:dyDescent="0.15">
      <c r="A128" s="29">
        <f>A126+1</f>
        <v>99</v>
      </c>
      <c r="B128" s="29" t="s">
        <v>120</v>
      </c>
      <c r="C128" s="67" t="s">
        <v>123</v>
      </c>
      <c r="D128" s="64">
        <v>0</v>
      </c>
      <c r="E128" s="63">
        <v>0</v>
      </c>
      <c r="F128" s="63">
        <v>7000</v>
      </c>
      <c r="G128" s="62">
        <v>0</v>
      </c>
      <c r="H128" s="61">
        <v>7000</v>
      </c>
      <c r="I128" s="60">
        <v>15000</v>
      </c>
      <c r="J128" s="59">
        <v>-8000</v>
      </c>
      <c r="K128" s="58">
        <v>0.46666666666666667</v>
      </c>
      <c r="L128" s="86"/>
      <c r="M128" s="51"/>
      <c r="N128" s="51"/>
      <c r="O128" s="51"/>
      <c r="P128" s="51"/>
      <c r="Q128" s="52"/>
      <c r="R128" s="52"/>
      <c r="S128" s="52"/>
      <c r="T128" s="52"/>
      <c r="U128" s="52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</row>
    <row r="129" spans="1:246" ht="13.35" customHeight="1" x14ac:dyDescent="0.15">
      <c r="A129" s="29">
        <f>A128+1</f>
        <v>100</v>
      </c>
      <c r="B129" s="29" t="s">
        <v>120</v>
      </c>
      <c r="C129" s="67" t="s">
        <v>122</v>
      </c>
      <c r="D129" s="64">
        <v>0</v>
      </c>
      <c r="E129" s="63">
        <v>10000</v>
      </c>
      <c r="F129" s="63">
        <v>0</v>
      </c>
      <c r="G129" s="62">
        <v>0</v>
      </c>
      <c r="H129" s="61">
        <v>10000</v>
      </c>
      <c r="I129" s="60">
        <v>15000</v>
      </c>
      <c r="J129" s="59">
        <v>-5000</v>
      </c>
      <c r="K129" s="58">
        <v>0.66666666666666663</v>
      </c>
      <c r="L129" s="86"/>
      <c r="M129" s="51"/>
      <c r="N129" s="51"/>
      <c r="O129" s="51"/>
      <c r="P129" s="51"/>
      <c r="Q129" s="52"/>
      <c r="R129" s="52"/>
      <c r="S129" s="52"/>
      <c r="T129" s="52"/>
      <c r="U129" s="52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</row>
    <row r="130" spans="1:246" ht="13.35" customHeight="1" x14ac:dyDescent="0.15">
      <c r="A130" s="29">
        <f>A129+1</f>
        <v>101</v>
      </c>
      <c r="B130" s="29" t="s">
        <v>120</v>
      </c>
      <c r="C130" s="67" t="s">
        <v>121</v>
      </c>
      <c r="D130" s="64">
        <v>0</v>
      </c>
      <c r="E130" s="63">
        <v>0</v>
      </c>
      <c r="F130" s="63">
        <v>0</v>
      </c>
      <c r="G130" s="62">
        <v>22000</v>
      </c>
      <c r="H130" s="61">
        <v>22000</v>
      </c>
      <c r="I130" s="60">
        <v>21000</v>
      </c>
      <c r="J130" s="59">
        <v>1000</v>
      </c>
      <c r="K130" s="58">
        <v>1.0476190476190477</v>
      </c>
      <c r="L130" s="86"/>
      <c r="M130" s="51"/>
      <c r="N130" s="51"/>
      <c r="O130" s="51"/>
      <c r="P130" s="51"/>
      <c r="Q130" s="52"/>
      <c r="R130" s="52"/>
      <c r="S130" s="52"/>
      <c r="T130" s="52"/>
      <c r="U130" s="52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</row>
    <row r="131" spans="1:246" ht="13.35" customHeight="1" thickBot="1" x14ac:dyDescent="0.2">
      <c r="A131" s="29">
        <f>A130+1</f>
        <v>102</v>
      </c>
      <c r="B131" s="49" t="s">
        <v>120</v>
      </c>
      <c r="C131" s="67" t="s">
        <v>119</v>
      </c>
      <c r="D131" s="47">
        <v>0</v>
      </c>
      <c r="E131" s="46">
        <v>4000</v>
      </c>
      <c r="F131" s="46">
        <v>0</v>
      </c>
      <c r="G131" s="45">
        <v>0</v>
      </c>
      <c r="H131" s="44">
        <v>4000</v>
      </c>
      <c r="I131" s="43">
        <v>5000</v>
      </c>
      <c r="J131" s="42">
        <v>-1000</v>
      </c>
      <c r="K131" s="41">
        <v>0.8</v>
      </c>
      <c r="L131" s="86"/>
      <c r="M131" s="51"/>
      <c r="N131" s="51"/>
      <c r="O131" s="51"/>
      <c r="P131" s="51"/>
      <c r="Q131" s="52"/>
      <c r="R131" s="52"/>
      <c r="S131" s="52"/>
      <c r="T131" s="52"/>
      <c r="U131" s="52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</row>
    <row r="132" spans="1:246" ht="13.35" customHeight="1" thickTop="1" thickBot="1" x14ac:dyDescent="0.2">
      <c r="A132" s="29"/>
      <c r="B132" s="135"/>
      <c r="C132" s="55" t="s">
        <v>7</v>
      </c>
      <c r="D132" s="36">
        <v>0</v>
      </c>
      <c r="E132" s="35">
        <v>14000</v>
      </c>
      <c r="F132" s="35">
        <v>7000</v>
      </c>
      <c r="G132" s="34">
        <v>22000</v>
      </c>
      <c r="H132" s="33">
        <v>43000</v>
      </c>
      <c r="I132" s="54">
        <v>56000</v>
      </c>
      <c r="J132" s="53">
        <v>-13000</v>
      </c>
      <c r="K132" s="30">
        <v>0.7678571428571429</v>
      </c>
      <c r="L132" s="12"/>
      <c r="M132" s="11"/>
      <c r="N132" s="11"/>
      <c r="O132" s="51"/>
      <c r="P132" s="51"/>
      <c r="Q132" s="52"/>
      <c r="R132" s="52"/>
      <c r="S132" s="52"/>
      <c r="T132" s="52"/>
      <c r="U132" s="52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</row>
    <row r="133" spans="1:246" ht="13.35" customHeight="1" thickBot="1" x14ac:dyDescent="0.2">
      <c r="A133" s="29">
        <f>A131+1</f>
        <v>103</v>
      </c>
      <c r="B133" s="119" t="s">
        <v>118</v>
      </c>
      <c r="C133" s="134" t="s">
        <v>117</v>
      </c>
      <c r="D133" s="47">
        <v>0</v>
      </c>
      <c r="E133" s="46">
        <v>0</v>
      </c>
      <c r="F133" s="46">
        <v>15000</v>
      </c>
      <c r="G133" s="45">
        <v>0</v>
      </c>
      <c r="H133" s="44">
        <v>15000</v>
      </c>
      <c r="I133" s="43">
        <v>10000</v>
      </c>
      <c r="J133" s="42">
        <v>5000</v>
      </c>
      <c r="K133" s="41">
        <v>1.5</v>
      </c>
      <c r="L133" s="86"/>
      <c r="M133" s="51"/>
      <c r="N133" s="51"/>
      <c r="O133" s="51"/>
      <c r="P133" s="51"/>
      <c r="Q133" s="52"/>
      <c r="R133" s="52"/>
      <c r="S133" s="52"/>
      <c r="T133" s="52"/>
      <c r="U133" s="52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</row>
    <row r="134" spans="1:246" ht="13.35" customHeight="1" thickTop="1" thickBot="1" x14ac:dyDescent="0.2">
      <c r="A134" s="85"/>
      <c r="B134" s="94"/>
      <c r="C134" s="55" t="s">
        <v>7</v>
      </c>
      <c r="D134" s="84">
        <v>0</v>
      </c>
      <c r="E134" s="83">
        <v>0</v>
      </c>
      <c r="F134" s="83">
        <v>15000</v>
      </c>
      <c r="G134" s="82">
        <v>0</v>
      </c>
      <c r="H134" s="81">
        <v>15000</v>
      </c>
      <c r="I134" s="80">
        <v>10000</v>
      </c>
      <c r="J134" s="79">
        <v>5000</v>
      </c>
      <c r="K134" s="78">
        <v>1.5</v>
      </c>
      <c r="L134" s="12"/>
      <c r="M134" s="11"/>
      <c r="N134" s="11"/>
      <c r="O134" s="51"/>
      <c r="P134" s="51"/>
      <c r="Q134" s="52"/>
      <c r="R134" s="52"/>
      <c r="S134" s="52"/>
      <c r="T134" s="52"/>
      <c r="U134" s="52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</row>
    <row r="135" spans="1:246" ht="13.35" customHeight="1" x14ac:dyDescent="0.15">
      <c r="A135" s="29">
        <f>A133+1</f>
        <v>104</v>
      </c>
      <c r="B135" s="29" t="s">
        <v>109</v>
      </c>
      <c r="C135" s="67" t="s">
        <v>116</v>
      </c>
      <c r="D135" s="133">
        <v>0</v>
      </c>
      <c r="E135" s="132">
        <v>0</v>
      </c>
      <c r="F135" s="132">
        <v>0</v>
      </c>
      <c r="G135" s="131">
        <v>5000</v>
      </c>
      <c r="H135" s="130">
        <v>5000</v>
      </c>
      <c r="I135" s="60">
        <v>10000</v>
      </c>
      <c r="J135" s="59">
        <v>-5000</v>
      </c>
      <c r="K135" s="58">
        <v>0.5</v>
      </c>
      <c r="L135" s="128"/>
      <c r="M135" s="51"/>
      <c r="N135" s="51"/>
      <c r="O135" s="51"/>
      <c r="P135" s="51"/>
      <c r="Q135" s="52"/>
      <c r="R135" s="52"/>
      <c r="S135" s="52"/>
      <c r="T135" s="52"/>
      <c r="U135" s="52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</row>
    <row r="136" spans="1:246" ht="13.35" customHeight="1" x14ac:dyDescent="0.15">
      <c r="A136" s="29">
        <f>A135+1</f>
        <v>105</v>
      </c>
      <c r="B136" s="29" t="s">
        <v>109</v>
      </c>
      <c r="C136" s="67" t="s">
        <v>115</v>
      </c>
      <c r="D136" s="64">
        <v>0</v>
      </c>
      <c r="E136" s="63">
        <v>0</v>
      </c>
      <c r="F136" s="63">
        <v>10000</v>
      </c>
      <c r="G136" s="62">
        <v>0</v>
      </c>
      <c r="H136" s="61">
        <v>10000</v>
      </c>
      <c r="I136" s="60">
        <v>10000</v>
      </c>
      <c r="J136" s="59">
        <v>0</v>
      </c>
      <c r="K136" s="58">
        <v>1</v>
      </c>
      <c r="L136" s="128"/>
      <c r="M136" s="51"/>
      <c r="N136" s="51"/>
      <c r="O136" s="51"/>
      <c r="P136" s="51"/>
      <c r="Q136" s="52"/>
      <c r="R136" s="52"/>
      <c r="S136" s="52"/>
      <c r="T136" s="52"/>
      <c r="U136" s="52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</row>
    <row r="137" spans="1:246" ht="13.35" customHeight="1" x14ac:dyDescent="0.15">
      <c r="A137" s="29">
        <f>A136+1</f>
        <v>106</v>
      </c>
      <c r="B137" s="29" t="s">
        <v>109</v>
      </c>
      <c r="C137" s="67" t="s">
        <v>114</v>
      </c>
      <c r="D137" s="64">
        <v>0</v>
      </c>
      <c r="E137" s="63">
        <v>14000</v>
      </c>
      <c r="F137" s="63">
        <v>0</v>
      </c>
      <c r="G137" s="62">
        <v>0</v>
      </c>
      <c r="H137" s="61">
        <v>14000</v>
      </c>
      <c r="I137" s="60">
        <v>16000</v>
      </c>
      <c r="J137" s="59">
        <v>-2000</v>
      </c>
      <c r="K137" s="58">
        <v>0.875</v>
      </c>
      <c r="L137" s="128"/>
      <c r="M137" s="51"/>
      <c r="N137" s="51"/>
      <c r="O137" s="51"/>
      <c r="P137" s="51"/>
      <c r="Q137" s="52"/>
      <c r="R137" s="52"/>
      <c r="S137" s="52"/>
      <c r="T137" s="52"/>
      <c r="U137" s="52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</row>
    <row r="138" spans="1:246" ht="13.35" customHeight="1" x14ac:dyDescent="0.15">
      <c r="A138" s="29">
        <f>A137+1</f>
        <v>107</v>
      </c>
      <c r="B138" s="29" t="s">
        <v>109</v>
      </c>
      <c r="C138" s="67" t="s">
        <v>113</v>
      </c>
      <c r="D138" s="133">
        <v>0</v>
      </c>
      <c r="E138" s="132">
        <v>0</v>
      </c>
      <c r="F138" s="132">
        <v>53000</v>
      </c>
      <c r="G138" s="131">
        <v>0</v>
      </c>
      <c r="H138" s="130">
        <v>53000</v>
      </c>
      <c r="I138" s="60">
        <v>50000</v>
      </c>
      <c r="J138" s="59">
        <v>3000</v>
      </c>
      <c r="K138" s="58">
        <v>1.06</v>
      </c>
      <c r="L138" s="128"/>
      <c r="M138" s="51"/>
      <c r="N138" s="51"/>
      <c r="O138" s="51"/>
      <c r="P138" s="51"/>
      <c r="Q138" s="52"/>
      <c r="R138" s="52"/>
      <c r="S138" s="52"/>
      <c r="T138" s="52"/>
      <c r="U138" s="52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</row>
    <row r="139" spans="1:246" ht="13.35" customHeight="1" x14ac:dyDescent="0.15">
      <c r="A139" s="29">
        <f>A138+1</f>
        <v>108</v>
      </c>
      <c r="B139" s="29" t="s">
        <v>109</v>
      </c>
      <c r="C139" s="67" t="s">
        <v>112</v>
      </c>
      <c r="D139" s="64">
        <v>0</v>
      </c>
      <c r="E139" s="63">
        <v>95000</v>
      </c>
      <c r="F139" s="63">
        <v>0</v>
      </c>
      <c r="G139" s="62">
        <v>0</v>
      </c>
      <c r="H139" s="61">
        <v>95000</v>
      </c>
      <c r="I139" s="60">
        <v>95000</v>
      </c>
      <c r="J139" s="59">
        <v>0</v>
      </c>
      <c r="K139" s="58">
        <v>1</v>
      </c>
      <c r="L139" s="128"/>
      <c r="M139" s="51"/>
      <c r="N139" s="51"/>
      <c r="O139" s="51"/>
      <c r="P139" s="51"/>
      <c r="Q139" s="52"/>
      <c r="R139" s="52"/>
      <c r="S139" s="52"/>
      <c r="T139" s="52"/>
      <c r="U139" s="52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</row>
    <row r="140" spans="1:246" ht="13.35" customHeight="1" x14ac:dyDescent="0.15">
      <c r="A140" s="29">
        <f>A139+1</f>
        <v>109</v>
      </c>
      <c r="B140" s="29" t="s">
        <v>109</v>
      </c>
      <c r="C140" s="67" t="s">
        <v>111</v>
      </c>
      <c r="D140" s="133">
        <v>0</v>
      </c>
      <c r="E140" s="132">
        <v>0</v>
      </c>
      <c r="F140" s="132">
        <v>0</v>
      </c>
      <c r="G140" s="131">
        <v>260000</v>
      </c>
      <c r="H140" s="130">
        <v>260000</v>
      </c>
      <c r="I140" s="60">
        <v>250000</v>
      </c>
      <c r="J140" s="59">
        <v>10000</v>
      </c>
      <c r="K140" s="58">
        <v>1.04</v>
      </c>
      <c r="L140" s="128"/>
      <c r="M140" s="51"/>
      <c r="N140" s="51"/>
      <c r="O140" s="51"/>
      <c r="P140" s="51"/>
      <c r="Q140" s="52"/>
      <c r="R140" s="52"/>
      <c r="S140" s="52"/>
      <c r="T140" s="52"/>
      <c r="U140" s="52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</row>
    <row r="141" spans="1:246" ht="13.35" customHeight="1" x14ac:dyDescent="0.15">
      <c r="A141" s="29">
        <f>A140+1</f>
        <v>110</v>
      </c>
      <c r="B141" s="29" t="s">
        <v>109</v>
      </c>
      <c r="C141" s="67" t="s">
        <v>110</v>
      </c>
      <c r="D141" s="64">
        <v>0</v>
      </c>
      <c r="E141" s="63">
        <v>0</v>
      </c>
      <c r="F141" s="63">
        <v>0</v>
      </c>
      <c r="G141" s="62">
        <v>0</v>
      </c>
      <c r="H141" s="61">
        <v>0</v>
      </c>
      <c r="I141" s="60">
        <v>4975</v>
      </c>
      <c r="J141" s="59">
        <v>-4975</v>
      </c>
      <c r="K141" s="107" t="s">
        <v>33</v>
      </c>
      <c r="L141" s="128"/>
      <c r="M141" s="51"/>
      <c r="N141" s="51"/>
      <c r="O141" s="51"/>
      <c r="P141" s="51"/>
      <c r="Q141" s="52"/>
      <c r="R141" s="52"/>
      <c r="S141" s="52"/>
      <c r="T141" s="52"/>
      <c r="U141" s="52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</row>
    <row r="142" spans="1:246" ht="13.35" customHeight="1" thickBot="1" x14ac:dyDescent="0.2">
      <c r="A142" s="29">
        <f>A141+1</f>
        <v>111</v>
      </c>
      <c r="B142" s="49" t="s">
        <v>109</v>
      </c>
      <c r="C142" s="67" t="s">
        <v>108</v>
      </c>
      <c r="D142" s="47">
        <v>0</v>
      </c>
      <c r="E142" s="46">
        <v>0</v>
      </c>
      <c r="F142" s="46">
        <v>0</v>
      </c>
      <c r="G142" s="45">
        <v>0</v>
      </c>
      <c r="H142" s="44">
        <v>0</v>
      </c>
      <c r="I142" s="43">
        <v>3006</v>
      </c>
      <c r="J142" s="42">
        <v>-3006</v>
      </c>
      <c r="K142" s="129" t="s">
        <v>33</v>
      </c>
      <c r="L142" s="128"/>
      <c r="M142" s="51"/>
      <c r="N142" s="51"/>
      <c r="O142" s="51"/>
      <c r="P142" s="51"/>
      <c r="Q142" s="52"/>
      <c r="R142" s="52"/>
      <c r="S142" s="52"/>
      <c r="T142" s="52"/>
      <c r="U142" s="52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</row>
    <row r="143" spans="1:246" ht="13.35" customHeight="1" thickTop="1" thickBot="1" x14ac:dyDescent="0.2">
      <c r="A143" s="85"/>
      <c r="B143" s="56"/>
      <c r="C143" s="55" t="s">
        <v>7</v>
      </c>
      <c r="D143" s="84">
        <v>0</v>
      </c>
      <c r="E143" s="83">
        <v>109000</v>
      </c>
      <c r="F143" s="83">
        <v>63000</v>
      </c>
      <c r="G143" s="82">
        <v>265000</v>
      </c>
      <c r="H143" s="81">
        <v>437000</v>
      </c>
      <c r="I143" s="80">
        <v>438981</v>
      </c>
      <c r="J143" s="79">
        <v>-1981</v>
      </c>
      <c r="K143" s="78">
        <v>0.99548727621468813</v>
      </c>
      <c r="L143" s="12"/>
      <c r="M143" s="11"/>
      <c r="N143" s="11"/>
      <c r="O143" s="51"/>
      <c r="P143" s="51"/>
      <c r="Q143" s="52"/>
      <c r="R143" s="52"/>
      <c r="S143" s="52"/>
      <c r="T143" s="52"/>
      <c r="U143" s="52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  <c r="HM143" s="51"/>
      <c r="HN143" s="51"/>
      <c r="HO143" s="51"/>
      <c r="HP143" s="51"/>
      <c r="HQ143" s="51"/>
      <c r="HR143" s="51"/>
      <c r="HS143" s="51"/>
      <c r="HT143" s="51"/>
      <c r="HU143" s="51"/>
      <c r="HV143" s="51"/>
      <c r="HW143" s="51"/>
      <c r="HX143" s="51"/>
      <c r="HY143" s="51"/>
      <c r="HZ143" s="51"/>
      <c r="IA143" s="51"/>
      <c r="IB143" s="51"/>
      <c r="IC143" s="51"/>
      <c r="ID143" s="51"/>
      <c r="IE143" s="51"/>
      <c r="IF143" s="51"/>
      <c r="IG143" s="51"/>
      <c r="IH143" s="51"/>
      <c r="II143" s="51"/>
      <c r="IJ143" s="51"/>
      <c r="IK143" s="51"/>
      <c r="IL143" s="51"/>
    </row>
    <row r="144" spans="1:246" ht="13.35" customHeight="1" x14ac:dyDescent="0.15">
      <c r="A144" s="29">
        <f>A142+1</f>
        <v>112</v>
      </c>
      <c r="B144" s="114" t="s">
        <v>97</v>
      </c>
      <c r="C144" s="67" t="s">
        <v>107</v>
      </c>
      <c r="D144" s="64">
        <v>0</v>
      </c>
      <c r="E144" s="63">
        <v>9000</v>
      </c>
      <c r="F144" s="63">
        <v>0</v>
      </c>
      <c r="G144" s="62">
        <v>0</v>
      </c>
      <c r="H144" s="61">
        <v>9000</v>
      </c>
      <c r="I144" s="60">
        <v>9000</v>
      </c>
      <c r="J144" s="59">
        <v>0</v>
      </c>
      <c r="K144" s="58">
        <v>1</v>
      </c>
      <c r="L144" s="86"/>
      <c r="M144" s="51"/>
      <c r="N144" s="51"/>
      <c r="O144" s="51"/>
      <c r="P144" s="51"/>
      <c r="Q144" s="52"/>
      <c r="R144" s="52"/>
      <c r="S144" s="52"/>
      <c r="T144" s="52"/>
      <c r="U144" s="52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  <c r="HM144" s="51"/>
      <c r="HN144" s="51"/>
      <c r="HO144" s="51"/>
      <c r="HP144" s="51"/>
      <c r="HQ144" s="51"/>
      <c r="HR144" s="51"/>
      <c r="HS144" s="51"/>
      <c r="HT144" s="51"/>
      <c r="HU144" s="51"/>
      <c r="HV144" s="51"/>
      <c r="HW144" s="51"/>
      <c r="HX144" s="51"/>
      <c r="HY144" s="51"/>
      <c r="HZ144" s="51"/>
      <c r="IA144" s="51"/>
      <c r="IB144" s="51"/>
      <c r="IC144" s="51"/>
      <c r="ID144" s="51"/>
      <c r="IE144" s="51"/>
      <c r="IF144" s="51"/>
      <c r="IG144" s="51"/>
      <c r="IH144" s="51"/>
      <c r="II144" s="51"/>
      <c r="IJ144" s="51"/>
      <c r="IK144" s="51"/>
      <c r="IL144" s="51"/>
    </row>
    <row r="145" spans="1:246" ht="13.35" customHeight="1" x14ac:dyDescent="0.15">
      <c r="A145" s="29">
        <f>A144+1</f>
        <v>113</v>
      </c>
      <c r="B145" s="114" t="s">
        <v>97</v>
      </c>
      <c r="C145" s="67" t="s">
        <v>106</v>
      </c>
      <c r="D145" s="64">
        <v>24000</v>
      </c>
      <c r="E145" s="63">
        <v>0</v>
      </c>
      <c r="F145" s="63">
        <v>0</v>
      </c>
      <c r="G145" s="62">
        <v>0</v>
      </c>
      <c r="H145" s="61">
        <v>24000</v>
      </c>
      <c r="I145" s="60">
        <v>24000</v>
      </c>
      <c r="J145" s="59">
        <v>0</v>
      </c>
      <c r="K145" s="58">
        <v>1</v>
      </c>
      <c r="L145" s="86"/>
      <c r="M145" s="51"/>
      <c r="N145" s="51"/>
      <c r="O145" s="51"/>
      <c r="P145" s="51"/>
      <c r="Q145" s="52"/>
      <c r="R145" s="52"/>
      <c r="S145" s="52"/>
      <c r="T145" s="52"/>
      <c r="U145" s="52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1"/>
      <c r="HY145" s="51"/>
      <c r="HZ145" s="51"/>
      <c r="IA145" s="51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1"/>
    </row>
    <row r="146" spans="1:246" ht="13.35" customHeight="1" x14ac:dyDescent="0.15">
      <c r="A146" s="29">
        <f>A145+1</f>
        <v>114</v>
      </c>
      <c r="B146" s="114" t="s">
        <v>97</v>
      </c>
      <c r="C146" s="67" t="s">
        <v>105</v>
      </c>
      <c r="D146" s="64">
        <v>0</v>
      </c>
      <c r="E146" s="63">
        <v>0</v>
      </c>
      <c r="F146" s="63">
        <v>10000</v>
      </c>
      <c r="G146" s="62">
        <v>0</v>
      </c>
      <c r="H146" s="61">
        <v>10000</v>
      </c>
      <c r="I146" s="60">
        <v>10000</v>
      </c>
      <c r="J146" s="59">
        <v>0</v>
      </c>
      <c r="K146" s="58">
        <v>1</v>
      </c>
      <c r="L146" s="86"/>
      <c r="M146" s="51"/>
      <c r="N146" s="51"/>
      <c r="O146" s="51"/>
      <c r="P146" s="51"/>
      <c r="Q146" s="52"/>
      <c r="R146" s="52"/>
      <c r="S146" s="52"/>
      <c r="T146" s="52"/>
      <c r="U146" s="52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  <c r="HN146" s="51"/>
      <c r="HO146" s="51"/>
      <c r="HP146" s="51"/>
      <c r="HQ146" s="51"/>
      <c r="HR146" s="51"/>
      <c r="HS146" s="51"/>
      <c r="HT146" s="51"/>
      <c r="HU146" s="51"/>
      <c r="HV146" s="51"/>
      <c r="HW146" s="51"/>
      <c r="HX146" s="51"/>
      <c r="HY146" s="51"/>
      <c r="HZ146" s="51"/>
      <c r="IA146" s="51"/>
      <c r="IB146" s="51"/>
      <c r="IC146" s="51"/>
      <c r="ID146" s="51"/>
      <c r="IE146" s="51"/>
      <c r="IF146" s="51"/>
      <c r="IG146" s="51"/>
      <c r="IH146" s="51"/>
      <c r="II146" s="51"/>
      <c r="IJ146" s="51"/>
      <c r="IK146" s="51"/>
      <c r="IL146" s="51"/>
    </row>
    <row r="147" spans="1:246" ht="13.35" customHeight="1" x14ac:dyDescent="0.15">
      <c r="A147" s="29">
        <f>A146+1</f>
        <v>115</v>
      </c>
      <c r="B147" s="114" t="s">
        <v>97</v>
      </c>
      <c r="C147" s="67" t="s">
        <v>104</v>
      </c>
      <c r="D147" s="64">
        <v>0</v>
      </c>
      <c r="E147" s="63">
        <v>1000</v>
      </c>
      <c r="F147" s="63">
        <v>0</v>
      </c>
      <c r="G147" s="62">
        <v>7000</v>
      </c>
      <c r="H147" s="61">
        <v>8000</v>
      </c>
      <c r="I147" s="60">
        <v>16000</v>
      </c>
      <c r="J147" s="59">
        <v>-8000</v>
      </c>
      <c r="K147" s="58">
        <v>0.5</v>
      </c>
      <c r="L147" s="86"/>
      <c r="M147" s="51"/>
      <c r="N147" s="51"/>
      <c r="O147" s="51"/>
      <c r="P147" s="51"/>
      <c r="Q147" s="52"/>
      <c r="R147" s="52"/>
      <c r="S147" s="52"/>
      <c r="T147" s="52"/>
      <c r="U147" s="52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  <c r="IC147" s="51"/>
      <c r="ID147" s="51"/>
      <c r="IE147" s="51"/>
      <c r="IF147" s="51"/>
      <c r="IG147" s="51"/>
      <c r="IH147" s="51"/>
      <c r="II147" s="51"/>
      <c r="IJ147" s="51"/>
      <c r="IK147" s="51"/>
      <c r="IL147" s="51"/>
    </row>
    <row r="148" spans="1:246" ht="13.35" customHeight="1" x14ac:dyDescent="0.15">
      <c r="A148" s="29">
        <f>A147+1</f>
        <v>116</v>
      </c>
      <c r="B148" s="114" t="s">
        <v>97</v>
      </c>
      <c r="C148" s="67" t="s">
        <v>103</v>
      </c>
      <c r="D148" s="64">
        <v>0</v>
      </c>
      <c r="E148" s="63">
        <v>0</v>
      </c>
      <c r="F148" s="63">
        <v>0</v>
      </c>
      <c r="G148" s="62">
        <v>28000</v>
      </c>
      <c r="H148" s="61">
        <v>28000</v>
      </c>
      <c r="I148" s="60">
        <v>30000</v>
      </c>
      <c r="J148" s="59">
        <v>-2000</v>
      </c>
      <c r="K148" s="58">
        <v>0.93333333333333335</v>
      </c>
      <c r="L148" s="86"/>
      <c r="M148" s="51"/>
      <c r="N148" s="51"/>
      <c r="O148" s="51"/>
      <c r="P148" s="51"/>
      <c r="Q148" s="52"/>
      <c r="R148" s="52"/>
      <c r="S148" s="52"/>
      <c r="T148" s="52"/>
      <c r="U148" s="52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  <c r="IC148" s="51"/>
      <c r="ID148" s="51"/>
      <c r="IE148" s="51"/>
      <c r="IF148" s="51"/>
      <c r="IG148" s="51"/>
      <c r="IH148" s="51"/>
      <c r="II148" s="51"/>
      <c r="IJ148" s="51"/>
      <c r="IK148" s="51"/>
      <c r="IL148" s="51"/>
    </row>
    <row r="149" spans="1:246" ht="13.35" customHeight="1" x14ac:dyDescent="0.15">
      <c r="A149" s="29">
        <f>A148+1</f>
        <v>117</v>
      </c>
      <c r="B149" s="114" t="s">
        <v>97</v>
      </c>
      <c r="C149" s="67" t="s">
        <v>102</v>
      </c>
      <c r="D149" s="64">
        <v>0</v>
      </c>
      <c r="E149" s="63">
        <v>0</v>
      </c>
      <c r="F149" s="63">
        <v>20000</v>
      </c>
      <c r="G149" s="62">
        <v>0</v>
      </c>
      <c r="H149" s="61">
        <v>20000</v>
      </c>
      <c r="I149" s="60">
        <v>0</v>
      </c>
      <c r="J149" s="59">
        <v>20000</v>
      </c>
      <c r="K149" s="107" t="s">
        <v>33</v>
      </c>
      <c r="L149" s="86"/>
      <c r="M149" s="51"/>
      <c r="N149" s="51"/>
      <c r="O149" s="51"/>
      <c r="P149" s="51"/>
      <c r="Q149" s="52"/>
      <c r="R149" s="52"/>
      <c r="S149" s="52"/>
      <c r="T149" s="52"/>
      <c r="U149" s="52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  <c r="HN149" s="51"/>
      <c r="HO149" s="51"/>
      <c r="HP149" s="51"/>
      <c r="HQ149" s="51"/>
      <c r="HR149" s="51"/>
      <c r="HS149" s="51"/>
      <c r="HT149" s="51"/>
      <c r="HU149" s="51"/>
      <c r="HV149" s="51"/>
      <c r="HW149" s="51"/>
      <c r="HX149" s="51"/>
      <c r="HY149" s="51"/>
      <c r="HZ149" s="51"/>
      <c r="IA149" s="51"/>
      <c r="IB149" s="51"/>
      <c r="IC149" s="51"/>
      <c r="ID149" s="51"/>
      <c r="IE149" s="51"/>
      <c r="IF149" s="51"/>
      <c r="IG149" s="51"/>
      <c r="IH149" s="51"/>
      <c r="II149" s="51"/>
      <c r="IJ149" s="51"/>
      <c r="IK149" s="51"/>
      <c r="IL149" s="51"/>
    </row>
    <row r="150" spans="1:246" ht="13.35" customHeight="1" x14ac:dyDescent="0.15">
      <c r="A150" s="29">
        <f>A149+1</f>
        <v>118</v>
      </c>
      <c r="B150" s="114" t="s">
        <v>97</v>
      </c>
      <c r="C150" s="67" t="s">
        <v>101</v>
      </c>
      <c r="D150" s="64">
        <v>0</v>
      </c>
      <c r="E150" s="63">
        <v>30000</v>
      </c>
      <c r="F150" s="63">
        <v>0</v>
      </c>
      <c r="G150" s="62">
        <v>0</v>
      </c>
      <c r="H150" s="61">
        <v>30000</v>
      </c>
      <c r="I150" s="60">
        <v>26000</v>
      </c>
      <c r="J150" s="59">
        <v>4000</v>
      </c>
      <c r="K150" s="58">
        <v>1.1538461538461537</v>
      </c>
      <c r="L150" s="86"/>
      <c r="M150" s="51"/>
      <c r="N150" s="51"/>
      <c r="O150" s="51"/>
      <c r="P150" s="51"/>
      <c r="Q150" s="52"/>
      <c r="R150" s="52"/>
      <c r="S150" s="52"/>
      <c r="T150" s="52"/>
      <c r="U150" s="52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  <c r="HM150" s="51"/>
      <c r="HN150" s="51"/>
      <c r="HO150" s="51"/>
      <c r="HP150" s="51"/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  <c r="IC150" s="51"/>
      <c r="ID150" s="51"/>
      <c r="IE150" s="51"/>
      <c r="IF150" s="51"/>
      <c r="IG150" s="51"/>
      <c r="IH150" s="51"/>
      <c r="II150" s="51"/>
      <c r="IJ150" s="51"/>
      <c r="IK150" s="51"/>
      <c r="IL150" s="51"/>
    </row>
    <row r="151" spans="1:246" ht="13.35" customHeight="1" x14ac:dyDescent="0.15">
      <c r="A151" s="29">
        <f>A150+1</f>
        <v>119</v>
      </c>
      <c r="B151" s="114" t="s">
        <v>97</v>
      </c>
      <c r="C151" s="67" t="s">
        <v>100</v>
      </c>
      <c r="D151" s="64">
        <v>0</v>
      </c>
      <c r="E151" s="63">
        <v>60000</v>
      </c>
      <c r="F151" s="63">
        <v>0</v>
      </c>
      <c r="G151" s="62">
        <v>0</v>
      </c>
      <c r="H151" s="61">
        <v>60000</v>
      </c>
      <c r="I151" s="60">
        <v>63000</v>
      </c>
      <c r="J151" s="59">
        <v>-3000</v>
      </c>
      <c r="K151" s="58">
        <v>0.95238095238095233</v>
      </c>
      <c r="L151" s="86"/>
      <c r="M151" s="51"/>
      <c r="N151" s="51"/>
      <c r="O151" s="51"/>
      <c r="P151" s="51"/>
      <c r="Q151" s="52"/>
      <c r="R151" s="52"/>
      <c r="S151" s="52"/>
      <c r="T151" s="52"/>
      <c r="U151" s="52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</row>
    <row r="152" spans="1:246" ht="13.35" customHeight="1" x14ac:dyDescent="0.15">
      <c r="A152" s="29">
        <f>A151+1</f>
        <v>120</v>
      </c>
      <c r="B152" s="114" t="s">
        <v>97</v>
      </c>
      <c r="C152" s="67" t="s">
        <v>99</v>
      </c>
      <c r="D152" s="64">
        <v>0</v>
      </c>
      <c r="E152" s="63">
        <v>0</v>
      </c>
      <c r="F152" s="63">
        <v>0</v>
      </c>
      <c r="G152" s="62">
        <v>45000</v>
      </c>
      <c r="H152" s="61">
        <v>45000</v>
      </c>
      <c r="I152" s="60">
        <v>50000</v>
      </c>
      <c r="J152" s="59">
        <v>-5000</v>
      </c>
      <c r="K152" s="58">
        <v>0.9</v>
      </c>
      <c r="L152" s="86"/>
      <c r="M152" s="51"/>
      <c r="N152" s="51"/>
      <c r="O152" s="51"/>
      <c r="P152" s="51"/>
      <c r="Q152" s="52"/>
      <c r="R152" s="52"/>
      <c r="S152" s="52"/>
      <c r="T152" s="52"/>
      <c r="U152" s="52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</row>
    <row r="153" spans="1:246" ht="13.35" customHeight="1" x14ac:dyDescent="0.15">
      <c r="A153" s="29">
        <f>A152+1</f>
        <v>121</v>
      </c>
      <c r="B153" s="114" t="s">
        <v>97</v>
      </c>
      <c r="C153" s="67" t="s">
        <v>98</v>
      </c>
      <c r="D153" s="64">
        <v>0</v>
      </c>
      <c r="E153" s="63">
        <v>0</v>
      </c>
      <c r="F153" s="63">
        <v>0</v>
      </c>
      <c r="G153" s="62">
        <v>90000</v>
      </c>
      <c r="H153" s="61">
        <v>90000</v>
      </c>
      <c r="I153" s="60">
        <v>80000</v>
      </c>
      <c r="J153" s="59">
        <v>10000</v>
      </c>
      <c r="K153" s="58">
        <v>1.125</v>
      </c>
      <c r="L153" s="86"/>
      <c r="M153" s="51"/>
      <c r="N153" s="51"/>
      <c r="O153" s="51"/>
      <c r="P153" s="51"/>
      <c r="Q153" s="52"/>
      <c r="R153" s="52"/>
      <c r="S153" s="52"/>
      <c r="T153" s="52"/>
      <c r="U153" s="52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  <c r="IC153" s="51"/>
      <c r="ID153" s="51"/>
      <c r="IE153" s="51"/>
      <c r="IF153" s="51"/>
      <c r="IG153" s="51"/>
      <c r="IH153" s="51"/>
      <c r="II153" s="51"/>
      <c r="IJ153" s="51"/>
      <c r="IK153" s="51"/>
      <c r="IL153" s="51"/>
    </row>
    <row r="154" spans="1:246" ht="13.35" customHeight="1" thickBot="1" x14ac:dyDescent="0.2">
      <c r="A154" s="29">
        <f>A153+1</f>
        <v>122</v>
      </c>
      <c r="B154" s="123" t="s">
        <v>97</v>
      </c>
      <c r="C154" s="67" t="s">
        <v>96</v>
      </c>
      <c r="D154" s="64">
        <v>40000</v>
      </c>
      <c r="E154" s="63">
        <v>0</v>
      </c>
      <c r="F154" s="63">
        <v>0</v>
      </c>
      <c r="G154" s="62">
        <v>0</v>
      </c>
      <c r="H154" s="61">
        <v>40000</v>
      </c>
      <c r="I154" s="116">
        <v>40000</v>
      </c>
      <c r="J154" s="59">
        <v>0</v>
      </c>
      <c r="K154" s="107">
        <v>1</v>
      </c>
      <c r="L154" s="86"/>
      <c r="M154" s="51"/>
      <c r="N154" s="51"/>
      <c r="O154" s="51"/>
      <c r="P154" s="51"/>
      <c r="Q154" s="52"/>
      <c r="R154" s="52"/>
      <c r="S154" s="52"/>
      <c r="T154" s="52"/>
      <c r="U154" s="52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</row>
    <row r="155" spans="1:246" ht="13.35" customHeight="1" thickTop="1" thickBot="1" x14ac:dyDescent="0.2">
      <c r="A155" s="85"/>
      <c r="B155" s="94"/>
      <c r="C155" s="55" t="s">
        <v>7</v>
      </c>
      <c r="D155" s="84">
        <v>64000</v>
      </c>
      <c r="E155" s="83">
        <v>100000</v>
      </c>
      <c r="F155" s="83">
        <v>30000</v>
      </c>
      <c r="G155" s="82">
        <v>170000</v>
      </c>
      <c r="H155" s="81">
        <v>364000</v>
      </c>
      <c r="I155" s="80">
        <v>348000</v>
      </c>
      <c r="J155" s="79">
        <v>16000</v>
      </c>
      <c r="K155" s="78">
        <v>1.0459770114942528</v>
      </c>
      <c r="L155" s="12"/>
      <c r="M155" s="11"/>
      <c r="N155" s="11"/>
      <c r="O155" s="51"/>
      <c r="P155" s="51"/>
      <c r="Q155" s="52"/>
      <c r="R155" s="52"/>
      <c r="S155" s="52"/>
      <c r="T155" s="52"/>
      <c r="U155" s="52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  <c r="HM155" s="51"/>
      <c r="HN155" s="51"/>
      <c r="HO155" s="51"/>
      <c r="HP155" s="51"/>
      <c r="HQ155" s="51"/>
      <c r="HR155" s="51"/>
      <c r="HS155" s="51"/>
      <c r="HT155" s="51"/>
      <c r="HU155" s="51"/>
      <c r="HV155" s="51"/>
      <c r="HW155" s="51"/>
      <c r="HX155" s="51"/>
      <c r="HY155" s="51"/>
      <c r="HZ155" s="51"/>
      <c r="IA155" s="51"/>
      <c r="IB155" s="51"/>
      <c r="IC155" s="51"/>
      <c r="ID155" s="51"/>
      <c r="IE155" s="51"/>
      <c r="IF155" s="51"/>
      <c r="IG155" s="51"/>
      <c r="IH155" s="51"/>
      <c r="II155" s="51"/>
      <c r="IJ155" s="51"/>
      <c r="IK155" s="51"/>
      <c r="IL155" s="51"/>
    </row>
    <row r="156" spans="1:246" ht="13.35" customHeight="1" x14ac:dyDescent="0.15">
      <c r="A156" s="29">
        <f>A154+1</f>
        <v>123</v>
      </c>
      <c r="B156" s="117" t="s">
        <v>90</v>
      </c>
      <c r="C156" s="126" t="s">
        <v>95</v>
      </c>
      <c r="D156" s="64">
        <v>11000</v>
      </c>
      <c r="E156" s="63">
        <v>0</v>
      </c>
      <c r="F156" s="63">
        <v>0</v>
      </c>
      <c r="G156" s="62">
        <v>0</v>
      </c>
      <c r="H156" s="127">
        <v>11000</v>
      </c>
      <c r="I156" s="60">
        <v>5000</v>
      </c>
      <c r="J156" s="59">
        <v>6000</v>
      </c>
      <c r="K156" s="58">
        <v>2.2000000000000002</v>
      </c>
      <c r="L156" s="124"/>
      <c r="M156" s="51"/>
      <c r="N156" s="51"/>
      <c r="O156" s="51"/>
      <c r="P156" s="51"/>
      <c r="Q156" s="52"/>
      <c r="R156" s="52"/>
      <c r="S156" s="52"/>
      <c r="T156" s="52"/>
      <c r="U156" s="52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/>
      <c r="IA156" s="51"/>
      <c r="IB156" s="51"/>
      <c r="IC156" s="51"/>
      <c r="ID156" s="51"/>
      <c r="IE156" s="51"/>
      <c r="IF156" s="51"/>
      <c r="IG156" s="51"/>
      <c r="IH156" s="51"/>
      <c r="II156" s="51"/>
      <c r="IJ156" s="51"/>
      <c r="IK156" s="51"/>
      <c r="IL156" s="51"/>
    </row>
    <row r="157" spans="1:246" ht="13.35" customHeight="1" x14ac:dyDescent="0.15">
      <c r="A157" s="29">
        <f>A156+1</f>
        <v>124</v>
      </c>
      <c r="B157" s="114" t="s">
        <v>90</v>
      </c>
      <c r="C157" s="126" t="s">
        <v>94</v>
      </c>
      <c r="D157" s="64">
        <v>0</v>
      </c>
      <c r="E157" s="63">
        <v>0</v>
      </c>
      <c r="F157" s="63">
        <v>25000</v>
      </c>
      <c r="G157" s="62">
        <v>0</v>
      </c>
      <c r="H157" s="61">
        <v>25000</v>
      </c>
      <c r="I157" s="60">
        <v>25000</v>
      </c>
      <c r="J157" s="59">
        <v>0</v>
      </c>
      <c r="K157" s="58">
        <v>1</v>
      </c>
      <c r="L157" s="124"/>
      <c r="M157" s="51"/>
      <c r="N157" s="51"/>
      <c r="O157" s="51"/>
      <c r="P157" s="51"/>
      <c r="Q157" s="52"/>
      <c r="R157" s="52"/>
      <c r="S157" s="52"/>
      <c r="T157" s="52"/>
      <c r="U157" s="52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</row>
    <row r="158" spans="1:246" ht="13.35" customHeight="1" x14ac:dyDescent="0.15">
      <c r="A158" s="29">
        <f>A157+1</f>
        <v>125</v>
      </c>
      <c r="B158" s="114" t="s">
        <v>90</v>
      </c>
      <c r="C158" s="126" t="s">
        <v>93</v>
      </c>
      <c r="D158" s="64">
        <v>0</v>
      </c>
      <c r="E158" s="63">
        <v>0</v>
      </c>
      <c r="F158" s="63">
        <v>75900</v>
      </c>
      <c r="G158" s="62">
        <v>0</v>
      </c>
      <c r="H158" s="61">
        <v>75900</v>
      </c>
      <c r="I158" s="60">
        <v>73900</v>
      </c>
      <c r="J158" s="59">
        <v>2000</v>
      </c>
      <c r="K158" s="58">
        <v>1.027063599458728</v>
      </c>
      <c r="L158" s="124"/>
      <c r="M158" s="51"/>
      <c r="N158" s="51"/>
      <c r="O158" s="51"/>
      <c r="P158" s="51"/>
      <c r="Q158" s="52"/>
      <c r="R158" s="52"/>
      <c r="S158" s="52"/>
      <c r="T158" s="52"/>
      <c r="U158" s="52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  <c r="HM158" s="51"/>
      <c r="HN158" s="51"/>
      <c r="HO158" s="51"/>
      <c r="HP158" s="51"/>
      <c r="HQ158" s="51"/>
      <c r="HR158" s="51"/>
      <c r="HS158" s="51"/>
      <c r="HT158" s="51"/>
      <c r="HU158" s="51"/>
      <c r="HV158" s="51"/>
      <c r="HW158" s="51"/>
      <c r="HX158" s="51"/>
      <c r="HY158" s="51"/>
      <c r="HZ158" s="51"/>
      <c r="IA158" s="51"/>
      <c r="IB158" s="51"/>
      <c r="IC158" s="51"/>
      <c r="ID158" s="51"/>
      <c r="IE158" s="51"/>
      <c r="IF158" s="51"/>
      <c r="IG158" s="51"/>
      <c r="IH158" s="51"/>
      <c r="II158" s="51"/>
      <c r="IJ158" s="51"/>
      <c r="IK158" s="51"/>
      <c r="IL158" s="51"/>
    </row>
    <row r="159" spans="1:246" ht="13.35" customHeight="1" x14ac:dyDescent="0.15">
      <c r="A159" s="29">
        <f>A158+1</f>
        <v>126</v>
      </c>
      <c r="B159" s="114" t="s">
        <v>90</v>
      </c>
      <c r="C159" s="126" t="s">
        <v>92</v>
      </c>
      <c r="D159" s="64">
        <v>0</v>
      </c>
      <c r="E159" s="63">
        <v>0</v>
      </c>
      <c r="F159" s="63">
        <v>295500</v>
      </c>
      <c r="G159" s="62">
        <v>0</v>
      </c>
      <c r="H159" s="61">
        <v>295500</v>
      </c>
      <c r="I159" s="60">
        <v>314300</v>
      </c>
      <c r="J159" s="59">
        <v>-18800</v>
      </c>
      <c r="K159" s="58">
        <v>0.94018453706649696</v>
      </c>
      <c r="L159" s="124"/>
      <c r="M159" s="51"/>
      <c r="N159" s="51"/>
      <c r="O159" s="51"/>
      <c r="P159" s="51"/>
      <c r="Q159" s="52"/>
      <c r="R159" s="52"/>
      <c r="S159" s="52"/>
      <c r="T159" s="52"/>
      <c r="U159" s="52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  <c r="HM159" s="51"/>
      <c r="HN159" s="51"/>
      <c r="HO159" s="51"/>
      <c r="HP159" s="51"/>
      <c r="HQ159" s="51"/>
      <c r="HR159" s="51"/>
      <c r="HS159" s="51"/>
      <c r="HT159" s="51"/>
      <c r="HU159" s="51"/>
      <c r="HV159" s="51"/>
      <c r="HW159" s="51"/>
      <c r="HX159" s="51"/>
      <c r="HY159" s="51"/>
      <c r="HZ159" s="51"/>
      <c r="IA159" s="51"/>
      <c r="IB159" s="51"/>
      <c r="IC159" s="51"/>
      <c r="ID159" s="51"/>
      <c r="IE159" s="51"/>
      <c r="IF159" s="51"/>
      <c r="IG159" s="51"/>
      <c r="IH159" s="51"/>
      <c r="II159" s="51"/>
      <c r="IJ159" s="51"/>
      <c r="IK159" s="51"/>
      <c r="IL159" s="51"/>
    </row>
    <row r="160" spans="1:246" ht="13.35" customHeight="1" x14ac:dyDescent="0.15">
      <c r="A160" s="29">
        <f>A159+1</f>
        <v>127</v>
      </c>
      <c r="B160" s="114" t="s">
        <v>90</v>
      </c>
      <c r="C160" s="126" t="s">
        <v>91</v>
      </c>
      <c r="D160" s="64">
        <v>0</v>
      </c>
      <c r="E160" s="63">
        <v>0</v>
      </c>
      <c r="F160" s="63">
        <v>40000</v>
      </c>
      <c r="G160" s="62">
        <v>0</v>
      </c>
      <c r="H160" s="61">
        <v>40000</v>
      </c>
      <c r="I160" s="60">
        <v>28000</v>
      </c>
      <c r="J160" s="59">
        <v>12000</v>
      </c>
      <c r="K160" s="58">
        <v>1.4285714285714286</v>
      </c>
      <c r="L160" s="124"/>
      <c r="M160" s="51"/>
      <c r="N160" s="51"/>
      <c r="O160" s="51"/>
      <c r="P160" s="51"/>
      <c r="Q160" s="52"/>
      <c r="R160" s="52"/>
      <c r="S160" s="52"/>
      <c r="T160" s="52"/>
      <c r="U160" s="52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</row>
    <row r="161" spans="1:246" ht="13.35" customHeight="1" thickBot="1" x14ac:dyDescent="0.2">
      <c r="A161" s="29">
        <f>A160+1</f>
        <v>128</v>
      </c>
      <c r="B161" s="119" t="s">
        <v>90</v>
      </c>
      <c r="C161" s="126" t="s">
        <v>89</v>
      </c>
      <c r="D161" s="47">
        <v>0</v>
      </c>
      <c r="E161" s="46">
        <v>46600</v>
      </c>
      <c r="F161" s="46">
        <v>0</v>
      </c>
      <c r="G161" s="45">
        <v>0</v>
      </c>
      <c r="H161" s="125">
        <v>46600</v>
      </c>
      <c r="I161" s="43">
        <v>47980</v>
      </c>
      <c r="J161" s="42">
        <v>-1380</v>
      </c>
      <c r="K161" s="41">
        <v>0.9712380158399333</v>
      </c>
      <c r="L161" s="124"/>
      <c r="M161" s="51"/>
      <c r="N161" s="51"/>
      <c r="O161" s="51"/>
      <c r="P161" s="51"/>
      <c r="Q161" s="52"/>
      <c r="R161" s="52"/>
      <c r="S161" s="52"/>
      <c r="T161" s="52"/>
      <c r="U161" s="52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  <c r="HM161" s="51"/>
      <c r="HN161" s="51"/>
      <c r="HO161" s="51"/>
      <c r="HP161" s="51"/>
      <c r="HQ161" s="51"/>
      <c r="HR161" s="51"/>
      <c r="HS161" s="51"/>
      <c r="HT161" s="51"/>
      <c r="HU161" s="51"/>
      <c r="HV161" s="51"/>
      <c r="HW161" s="51"/>
      <c r="HX161" s="51"/>
      <c r="HY161" s="51"/>
      <c r="HZ161" s="51"/>
      <c r="IA161" s="51"/>
      <c r="IB161" s="51"/>
      <c r="IC161" s="51"/>
      <c r="ID161" s="51"/>
      <c r="IE161" s="51"/>
      <c r="IF161" s="51"/>
      <c r="IG161" s="51"/>
      <c r="IH161" s="51"/>
      <c r="II161" s="51"/>
      <c r="IJ161" s="51"/>
      <c r="IK161" s="51"/>
      <c r="IL161" s="51"/>
    </row>
    <row r="162" spans="1:246" ht="13.35" customHeight="1" thickTop="1" thickBot="1" x14ac:dyDescent="0.2">
      <c r="A162" s="85"/>
      <c r="B162" s="123"/>
      <c r="C162" s="55" t="s">
        <v>7</v>
      </c>
      <c r="D162" s="84">
        <v>11000</v>
      </c>
      <c r="E162" s="83">
        <v>46600</v>
      </c>
      <c r="F162" s="83">
        <v>436400</v>
      </c>
      <c r="G162" s="82">
        <v>0</v>
      </c>
      <c r="H162" s="81">
        <v>494000</v>
      </c>
      <c r="I162" s="80">
        <v>494180</v>
      </c>
      <c r="J162" s="79">
        <v>-180</v>
      </c>
      <c r="K162" s="78">
        <v>0.9996357602493019</v>
      </c>
      <c r="L162" s="12"/>
      <c r="M162" s="11"/>
      <c r="N162" s="122"/>
      <c r="O162" s="51"/>
      <c r="P162" s="51"/>
      <c r="Q162" s="52"/>
      <c r="R162" s="52"/>
      <c r="S162" s="52"/>
      <c r="T162" s="52"/>
      <c r="U162" s="52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  <c r="HM162" s="51"/>
      <c r="HN162" s="51"/>
      <c r="HO162" s="51"/>
      <c r="HP162" s="51"/>
      <c r="HQ162" s="51"/>
      <c r="HR162" s="51"/>
      <c r="HS162" s="51"/>
      <c r="HT162" s="51"/>
      <c r="HU162" s="51"/>
      <c r="HV162" s="51"/>
      <c r="HW162" s="51"/>
      <c r="HX162" s="51"/>
      <c r="HY162" s="51"/>
      <c r="HZ162" s="51"/>
      <c r="IA162" s="51"/>
      <c r="IB162" s="51"/>
      <c r="IC162" s="51"/>
      <c r="ID162" s="51"/>
      <c r="IE162" s="51"/>
      <c r="IF162" s="51"/>
      <c r="IG162" s="51"/>
      <c r="IH162" s="51"/>
      <c r="II162" s="51"/>
      <c r="IJ162" s="51"/>
      <c r="IK162" s="51"/>
      <c r="IL162" s="51"/>
    </row>
    <row r="163" spans="1:246" ht="13.35" customHeight="1" thickBot="1" x14ac:dyDescent="0.2">
      <c r="A163" s="77"/>
      <c r="B163" s="121"/>
      <c r="C163" s="120" t="s">
        <v>88</v>
      </c>
      <c r="D163" s="76">
        <v>75000</v>
      </c>
      <c r="E163" s="75">
        <v>269600</v>
      </c>
      <c r="F163" s="75">
        <v>640400</v>
      </c>
      <c r="G163" s="74">
        <v>543000</v>
      </c>
      <c r="H163" s="73">
        <v>1528000</v>
      </c>
      <c r="I163" s="15">
        <v>1559161</v>
      </c>
      <c r="J163" s="14">
        <v>-31161</v>
      </c>
      <c r="K163" s="13">
        <v>0.98001425125436048</v>
      </c>
      <c r="L163" s="12"/>
      <c r="M163" s="11"/>
      <c r="N163" s="11"/>
      <c r="O163" s="51"/>
      <c r="P163" s="51"/>
      <c r="Q163" s="52"/>
      <c r="R163" s="52"/>
      <c r="S163" s="52"/>
      <c r="T163" s="52"/>
      <c r="U163" s="52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  <c r="IC163" s="51"/>
      <c r="ID163" s="51"/>
      <c r="IE163" s="51"/>
      <c r="IF163" s="51"/>
      <c r="IG163" s="51"/>
      <c r="IH163" s="51"/>
      <c r="II163" s="51"/>
      <c r="IJ163" s="51"/>
      <c r="IK163" s="51"/>
      <c r="IL163" s="51"/>
    </row>
    <row r="164" spans="1:246" ht="13.35" customHeight="1" x14ac:dyDescent="0.15">
      <c r="A164" s="29">
        <f>A161+1</f>
        <v>129</v>
      </c>
      <c r="B164" s="114" t="s">
        <v>80</v>
      </c>
      <c r="C164" s="67" t="s">
        <v>87</v>
      </c>
      <c r="D164" s="64">
        <v>0</v>
      </c>
      <c r="E164" s="63">
        <v>0</v>
      </c>
      <c r="F164" s="63">
        <v>20000</v>
      </c>
      <c r="G164" s="62">
        <v>0</v>
      </c>
      <c r="H164" s="61">
        <v>20000</v>
      </c>
      <c r="I164" s="60">
        <v>10000</v>
      </c>
      <c r="J164" s="59">
        <v>10000</v>
      </c>
      <c r="K164" s="58">
        <v>2</v>
      </c>
      <c r="L164" s="86"/>
      <c r="M164" s="51"/>
      <c r="N164" s="51"/>
      <c r="O164" s="51"/>
      <c r="P164" s="51"/>
      <c r="Q164" s="52"/>
      <c r="R164" s="52"/>
      <c r="S164" s="52"/>
      <c r="T164" s="52"/>
      <c r="U164" s="52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  <c r="IC164" s="51"/>
      <c r="ID164" s="51"/>
      <c r="IE164" s="51"/>
      <c r="IF164" s="51"/>
      <c r="IG164" s="51"/>
      <c r="IH164" s="51"/>
      <c r="II164" s="51"/>
      <c r="IJ164" s="51"/>
      <c r="IK164" s="51"/>
      <c r="IL164" s="51"/>
    </row>
    <row r="165" spans="1:246" ht="13.35" customHeight="1" x14ac:dyDescent="0.15">
      <c r="A165" s="29">
        <f>A164+1</f>
        <v>130</v>
      </c>
      <c r="B165" s="114" t="s">
        <v>80</v>
      </c>
      <c r="C165" s="67" t="s">
        <v>86</v>
      </c>
      <c r="D165" s="64">
        <v>0</v>
      </c>
      <c r="E165" s="63">
        <v>12000</v>
      </c>
      <c r="F165" s="63">
        <v>0</v>
      </c>
      <c r="G165" s="62">
        <v>0</v>
      </c>
      <c r="H165" s="61">
        <v>12000</v>
      </c>
      <c r="I165" s="60">
        <v>12000</v>
      </c>
      <c r="J165" s="59">
        <v>0</v>
      </c>
      <c r="K165" s="58">
        <v>1</v>
      </c>
      <c r="L165" s="86"/>
      <c r="M165" s="51"/>
      <c r="N165" s="51"/>
      <c r="O165" s="51"/>
      <c r="P165" s="51"/>
      <c r="Q165" s="52"/>
      <c r="R165" s="52"/>
      <c r="S165" s="52"/>
      <c r="T165" s="52"/>
      <c r="U165" s="52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  <c r="IC165" s="51"/>
      <c r="ID165" s="51"/>
      <c r="IE165" s="51"/>
      <c r="IF165" s="51"/>
      <c r="IG165" s="51"/>
      <c r="IH165" s="51"/>
      <c r="II165" s="51"/>
      <c r="IJ165" s="51"/>
      <c r="IK165" s="51"/>
      <c r="IL165" s="51"/>
    </row>
    <row r="166" spans="1:246" ht="13.35" customHeight="1" x14ac:dyDescent="0.15">
      <c r="A166" s="29">
        <f>A165+1</f>
        <v>131</v>
      </c>
      <c r="B166" s="114" t="s">
        <v>80</v>
      </c>
      <c r="C166" s="67" t="s">
        <v>85</v>
      </c>
      <c r="D166" s="64">
        <v>0</v>
      </c>
      <c r="E166" s="63">
        <v>0</v>
      </c>
      <c r="F166" s="63">
        <v>0</v>
      </c>
      <c r="G166" s="62">
        <v>10000</v>
      </c>
      <c r="H166" s="61">
        <v>10000</v>
      </c>
      <c r="I166" s="60">
        <v>10000</v>
      </c>
      <c r="J166" s="59">
        <v>0</v>
      </c>
      <c r="K166" s="58">
        <v>1</v>
      </c>
      <c r="L166" s="86"/>
      <c r="M166" s="51"/>
      <c r="N166" s="51"/>
      <c r="O166" s="51"/>
      <c r="P166" s="51"/>
      <c r="Q166" s="52"/>
      <c r="R166" s="52"/>
      <c r="S166" s="52"/>
      <c r="T166" s="52"/>
      <c r="U166" s="52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51"/>
      <c r="HX166" s="51"/>
      <c r="HY166" s="51"/>
      <c r="HZ166" s="51"/>
      <c r="IA166" s="51"/>
      <c r="IB166" s="51"/>
      <c r="IC166" s="51"/>
      <c r="ID166" s="51"/>
      <c r="IE166" s="51"/>
      <c r="IF166" s="51"/>
      <c r="IG166" s="51"/>
      <c r="IH166" s="51"/>
      <c r="II166" s="51"/>
      <c r="IJ166" s="51"/>
      <c r="IK166" s="51"/>
      <c r="IL166" s="51"/>
    </row>
    <row r="167" spans="1:246" ht="13.35" customHeight="1" x14ac:dyDescent="0.15">
      <c r="A167" s="29">
        <f>A166+1</f>
        <v>132</v>
      </c>
      <c r="B167" s="114" t="s">
        <v>80</v>
      </c>
      <c r="C167" s="67" t="s">
        <v>84</v>
      </c>
      <c r="D167" s="64">
        <v>0</v>
      </c>
      <c r="E167" s="63">
        <v>0</v>
      </c>
      <c r="F167" s="63">
        <v>0</v>
      </c>
      <c r="G167" s="62">
        <v>30000</v>
      </c>
      <c r="H167" s="61">
        <v>30000</v>
      </c>
      <c r="I167" s="60">
        <v>35000</v>
      </c>
      <c r="J167" s="59">
        <v>-5000</v>
      </c>
      <c r="K167" s="58">
        <v>0.8571428571428571</v>
      </c>
      <c r="L167" s="86"/>
      <c r="M167" s="51"/>
      <c r="N167" s="51"/>
      <c r="O167" s="51"/>
      <c r="P167" s="51"/>
      <c r="Q167" s="52"/>
      <c r="R167" s="52"/>
      <c r="S167" s="52"/>
      <c r="T167" s="52"/>
      <c r="U167" s="52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  <c r="IC167" s="51"/>
      <c r="ID167" s="51"/>
      <c r="IE167" s="51"/>
      <c r="IF167" s="51"/>
      <c r="IG167" s="51"/>
      <c r="IH167" s="51"/>
      <c r="II167" s="51"/>
      <c r="IJ167" s="51"/>
      <c r="IK167" s="51"/>
      <c r="IL167" s="51"/>
    </row>
    <row r="168" spans="1:246" ht="13.35" customHeight="1" x14ac:dyDescent="0.15">
      <c r="A168" s="29">
        <f>A167+1</f>
        <v>133</v>
      </c>
      <c r="B168" s="114" t="s">
        <v>80</v>
      </c>
      <c r="C168" s="67" t="s">
        <v>83</v>
      </c>
      <c r="D168" s="64">
        <v>0</v>
      </c>
      <c r="E168" s="63">
        <v>0</v>
      </c>
      <c r="F168" s="63">
        <v>80000</v>
      </c>
      <c r="G168" s="62">
        <v>0</v>
      </c>
      <c r="H168" s="61">
        <v>80000</v>
      </c>
      <c r="I168" s="60">
        <v>80000</v>
      </c>
      <c r="J168" s="59">
        <v>0</v>
      </c>
      <c r="K168" s="58">
        <v>1</v>
      </c>
      <c r="L168" s="86"/>
      <c r="M168" s="51"/>
      <c r="N168" s="51"/>
      <c r="O168" s="51"/>
      <c r="P168" s="51"/>
      <c r="Q168" s="52"/>
      <c r="R168" s="52"/>
      <c r="S168" s="52"/>
      <c r="T168" s="52"/>
      <c r="U168" s="52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51"/>
      <c r="HX168" s="51"/>
      <c r="HY168" s="51"/>
      <c r="HZ168" s="51"/>
      <c r="IA168" s="51"/>
      <c r="IB168" s="51"/>
      <c r="IC168" s="51"/>
      <c r="ID168" s="51"/>
      <c r="IE168" s="51"/>
      <c r="IF168" s="51"/>
      <c r="IG168" s="51"/>
      <c r="IH168" s="51"/>
      <c r="II168" s="51"/>
      <c r="IJ168" s="51"/>
      <c r="IK168" s="51"/>
      <c r="IL168" s="51"/>
    </row>
    <row r="169" spans="1:246" ht="13.35" customHeight="1" x14ac:dyDescent="0.15">
      <c r="A169" s="29">
        <f>A168+1</f>
        <v>134</v>
      </c>
      <c r="B169" s="114" t="s">
        <v>80</v>
      </c>
      <c r="C169" s="67" t="s">
        <v>82</v>
      </c>
      <c r="D169" s="64">
        <v>0</v>
      </c>
      <c r="E169" s="63">
        <v>150000</v>
      </c>
      <c r="F169" s="63">
        <v>0</v>
      </c>
      <c r="G169" s="62">
        <v>0</v>
      </c>
      <c r="H169" s="61">
        <v>150000</v>
      </c>
      <c r="I169" s="60">
        <v>160000</v>
      </c>
      <c r="J169" s="59">
        <v>-10000</v>
      </c>
      <c r="K169" s="58">
        <v>0.9375</v>
      </c>
      <c r="L169" s="86"/>
      <c r="M169" s="51"/>
      <c r="N169" s="51"/>
      <c r="O169" s="51"/>
      <c r="P169" s="51"/>
      <c r="Q169" s="52"/>
      <c r="R169" s="52"/>
      <c r="S169" s="52"/>
      <c r="T169" s="52"/>
      <c r="U169" s="52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  <c r="IC169" s="51"/>
      <c r="ID169" s="51"/>
      <c r="IE169" s="51"/>
      <c r="IF169" s="51"/>
      <c r="IG169" s="51"/>
      <c r="IH169" s="51"/>
      <c r="II169" s="51"/>
      <c r="IJ169" s="51"/>
      <c r="IK169" s="51"/>
      <c r="IL169" s="51"/>
    </row>
    <row r="170" spans="1:246" ht="13.35" customHeight="1" x14ac:dyDescent="0.15">
      <c r="A170" s="29">
        <f>A169+1</f>
        <v>135</v>
      </c>
      <c r="B170" s="114" t="s">
        <v>80</v>
      </c>
      <c r="C170" s="67" t="s">
        <v>81</v>
      </c>
      <c r="D170" s="64">
        <v>0</v>
      </c>
      <c r="E170" s="63">
        <v>0</v>
      </c>
      <c r="F170" s="63">
        <v>0</v>
      </c>
      <c r="G170" s="62">
        <v>200000</v>
      </c>
      <c r="H170" s="61">
        <v>200000</v>
      </c>
      <c r="I170" s="60">
        <v>230000</v>
      </c>
      <c r="J170" s="59">
        <v>-30000</v>
      </c>
      <c r="K170" s="58">
        <v>0.86956521739130432</v>
      </c>
      <c r="L170" s="86"/>
      <c r="M170" s="51"/>
      <c r="N170" s="51"/>
      <c r="O170" s="51"/>
      <c r="P170" s="51"/>
      <c r="Q170" s="52"/>
      <c r="R170" s="52"/>
      <c r="S170" s="52"/>
      <c r="T170" s="52"/>
      <c r="U170" s="52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  <c r="IC170" s="51"/>
      <c r="ID170" s="51"/>
      <c r="IE170" s="51"/>
      <c r="IF170" s="51"/>
      <c r="IG170" s="51"/>
      <c r="IH170" s="51"/>
      <c r="II170" s="51"/>
      <c r="IJ170" s="51"/>
      <c r="IK170" s="51"/>
      <c r="IL170" s="51"/>
    </row>
    <row r="171" spans="1:246" ht="13.35" customHeight="1" thickBot="1" x14ac:dyDescent="0.2">
      <c r="A171" s="29">
        <f>A170+1</f>
        <v>136</v>
      </c>
      <c r="B171" s="119" t="s">
        <v>80</v>
      </c>
      <c r="C171" s="67" t="s">
        <v>79</v>
      </c>
      <c r="D171" s="47">
        <v>0</v>
      </c>
      <c r="E171" s="46">
        <v>0</v>
      </c>
      <c r="F171" s="46">
        <v>0</v>
      </c>
      <c r="G171" s="45">
        <v>27199</v>
      </c>
      <c r="H171" s="44">
        <v>27199</v>
      </c>
      <c r="I171" s="43">
        <v>32484</v>
      </c>
      <c r="J171" s="42">
        <v>-5285</v>
      </c>
      <c r="K171" s="41">
        <v>0.83730451914788817</v>
      </c>
      <c r="L171" s="86"/>
      <c r="M171" s="51"/>
      <c r="N171" s="51"/>
      <c r="O171" s="51"/>
      <c r="P171" s="51"/>
      <c r="Q171" s="52"/>
      <c r="R171" s="52"/>
      <c r="S171" s="52"/>
      <c r="T171" s="52"/>
      <c r="U171" s="52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</row>
    <row r="172" spans="1:246" ht="13.35" customHeight="1" thickTop="1" thickBot="1" x14ac:dyDescent="0.2">
      <c r="A172" s="85"/>
      <c r="B172" s="118"/>
      <c r="C172" s="55" t="s">
        <v>7</v>
      </c>
      <c r="D172" s="84">
        <v>0</v>
      </c>
      <c r="E172" s="83">
        <v>162000</v>
      </c>
      <c r="F172" s="83">
        <v>100000</v>
      </c>
      <c r="G172" s="82">
        <v>267199</v>
      </c>
      <c r="H172" s="81">
        <v>529199</v>
      </c>
      <c r="I172" s="80">
        <v>569484</v>
      </c>
      <c r="J172" s="79">
        <v>-40285</v>
      </c>
      <c r="K172" s="78">
        <v>0.92926052356168043</v>
      </c>
      <c r="L172" s="12"/>
      <c r="M172" s="11"/>
      <c r="N172" s="11"/>
      <c r="O172" s="51"/>
      <c r="P172" s="51"/>
      <c r="Q172" s="52"/>
      <c r="R172" s="52"/>
      <c r="S172" s="52"/>
      <c r="T172" s="52"/>
      <c r="U172" s="52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</row>
    <row r="173" spans="1:246" ht="13.35" customHeight="1" x14ac:dyDescent="0.15">
      <c r="A173" s="29">
        <f>A171+1</f>
        <v>137</v>
      </c>
      <c r="B173" s="117" t="s">
        <v>74</v>
      </c>
      <c r="C173" s="112" t="s">
        <v>78</v>
      </c>
      <c r="D173" s="64">
        <v>0</v>
      </c>
      <c r="E173" s="63">
        <v>7110</v>
      </c>
      <c r="F173" s="63">
        <v>0</v>
      </c>
      <c r="G173" s="62">
        <v>0</v>
      </c>
      <c r="H173" s="61">
        <v>7110</v>
      </c>
      <c r="I173" s="60">
        <v>7000</v>
      </c>
      <c r="J173" s="59">
        <v>110</v>
      </c>
      <c r="K173" s="58">
        <v>1.0157142857142858</v>
      </c>
      <c r="L173" s="86"/>
      <c r="M173" s="51"/>
      <c r="N173" s="51"/>
      <c r="O173" s="51"/>
      <c r="P173" s="51"/>
      <c r="Q173" s="52"/>
      <c r="R173" s="52"/>
      <c r="S173" s="52"/>
      <c r="T173" s="52"/>
      <c r="U173" s="52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</row>
    <row r="174" spans="1:246" ht="13.35" customHeight="1" x14ac:dyDescent="0.15">
      <c r="A174" s="29">
        <f>A173+1</f>
        <v>138</v>
      </c>
      <c r="B174" s="114" t="s">
        <v>74</v>
      </c>
      <c r="C174" s="112" t="s">
        <v>77</v>
      </c>
      <c r="D174" s="64">
        <v>0</v>
      </c>
      <c r="E174" s="63">
        <v>0</v>
      </c>
      <c r="F174" s="63">
        <v>0</v>
      </c>
      <c r="G174" s="62">
        <v>8000</v>
      </c>
      <c r="H174" s="61">
        <v>8000</v>
      </c>
      <c r="I174" s="60">
        <v>7500</v>
      </c>
      <c r="J174" s="59">
        <v>500</v>
      </c>
      <c r="K174" s="58">
        <v>1.0666666666666667</v>
      </c>
      <c r="L174" s="86"/>
      <c r="M174" s="51"/>
      <c r="N174" s="51"/>
      <c r="O174" s="51"/>
      <c r="P174" s="51"/>
      <c r="Q174" s="52"/>
      <c r="R174" s="52"/>
      <c r="S174" s="52"/>
      <c r="T174" s="52"/>
      <c r="U174" s="52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</row>
    <row r="175" spans="1:246" ht="13.35" customHeight="1" x14ac:dyDescent="0.15">
      <c r="A175" s="29">
        <f>A174+1</f>
        <v>139</v>
      </c>
      <c r="B175" s="114" t="s">
        <v>74</v>
      </c>
      <c r="C175" s="112" t="s">
        <v>76</v>
      </c>
      <c r="D175" s="64">
        <v>0</v>
      </c>
      <c r="E175" s="63">
        <v>0</v>
      </c>
      <c r="F175" s="63">
        <v>0</v>
      </c>
      <c r="G175" s="62">
        <v>0</v>
      </c>
      <c r="H175" s="61">
        <v>0</v>
      </c>
      <c r="I175" s="116">
        <v>4700</v>
      </c>
      <c r="J175" s="115">
        <v>-4700</v>
      </c>
      <c r="K175" s="90" t="s">
        <v>33</v>
      </c>
      <c r="L175" s="86"/>
      <c r="M175" s="51"/>
      <c r="N175" s="51"/>
      <c r="O175" s="51"/>
      <c r="P175" s="51"/>
      <c r="Q175" s="52"/>
      <c r="R175" s="52"/>
      <c r="S175" s="52"/>
      <c r="T175" s="52"/>
      <c r="U175" s="52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</row>
    <row r="176" spans="1:246" ht="13.35" customHeight="1" x14ac:dyDescent="0.15">
      <c r="A176" s="29">
        <f>A175+1</f>
        <v>140</v>
      </c>
      <c r="B176" s="114" t="s">
        <v>74</v>
      </c>
      <c r="C176" s="112" t="s">
        <v>75</v>
      </c>
      <c r="D176" s="64">
        <v>0</v>
      </c>
      <c r="E176" s="63">
        <v>0</v>
      </c>
      <c r="F176" s="63">
        <v>0</v>
      </c>
      <c r="G176" s="62">
        <v>20000</v>
      </c>
      <c r="H176" s="61">
        <v>20000</v>
      </c>
      <c r="I176" s="60">
        <v>17200</v>
      </c>
      <c r="J176" s="59">
        <v>2800</v>
      </c>
      <c r="K176" s="88">
        <v>1.1627906976744187</v>
      </c>
      <c r="L176" s="86"/>
      <c r="M176" s="51"/>
      <c r="N176" s="51"/>
      <c r="O176" s="51"/>
      <c r="P176" s="51"/>
      <c r="Q176" s="52"/>
      <c r="R176" s="52"/>
      <c r="S176" s="52"/>
      <c r="T176" s="52"/>
      <c r="U176" s="52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</row>
    <row r="177" spans="1:246" ht="13.35" customHeight="1" thickBot="1" x14ac:dyDescent="0.2">
      <c r="A177" s="29">
        <f>A176+1</f>
        <v>141</v>
      </c>
      <c r="B177" s="113" t="s">
        <v>74</v>
      </c>
      <c r="C177" s="112" t="s">
        <v>73</v>
      </c>
      <c r="D177" s="64">
        <v>0</v>
      </c>
      <c r="E177" s="63">
        <v>0</v>
      </c>
      <c r="F177" s="63">
        <v>140000</v>
      </c>
      <c r="G177" s="62">
        <v>0</v>
      </c>
      <c r="H177" s="61">
        <v>140000</v>
      </c>
      <c r="I177" s="60">
        <v>150000</v>
      </c>
      <c r="J177" s="59">
        <v>-10000</v>
      </c>
      <c r="K177" s="58">
        <v>0.93333333333333335</v>
      </c>
      <c r="L177" s="86"/>
      <c r="M177" s="51"/>
      <c r="N177" s="51"/>
      <c r="O177" s="51"/>
      <c r="P177" s="51"/>
      <c r="Q177" s="52"/>
      <c r="R177" s="52"/>
      <c r="S177" s="52"/>
      <c r="T177" s="52"/>
      <c r="U177" s="52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  <c r="IC177" s="51"/>
      <c r="ID177" s="51"/>
      <c r="IE177" s="51"/>
      <c r="IF177" s="51"/>
      <c r="IG177" s="51"/>
      <c r="IH177" s="51"/>
      <c r="II177" s="51"/>
      <c r="IJ177" s="51"/>
      <c r="IK177" s="51"/>
      <c r="IL177" s="51"/>
    </row>
    <row r="178" spans="1:246" ht="13.35" customHeight="1" thickTop="1" thickBot="1" x14ac:dyDescent="0.2">
      <c r="A178" s="85"/>
      <c r="B178" s="56"/>
      <c r="C178" s="55" t="s">
        <v>7</v>
      </c>
      <c r="D178" s="84">
        <v>0</v>
      </c>
      <c r="E178" s="83">
        <v>7110</v>
      </c>
      <c r="F178" s="83">
        <v>140000</v>
      </c>
      <c r="G178" s="82">
        <v>28000</v>
      </c>
      <c r="H178" s="81">
        <v>175110</v>
      </c>
      <c r="I178" s="80">
        <v>186400</v>
      </c>
      <c r="J178" s="79">
        <v>-11290</v>
      </c>
      <c r="K178" s="78">
        <v>0.93943133047210303</v>
      </c>
      <c r="L178" s="12"/>
      <c r="M178" s="11"/>
      <c r="N178" s="11"/>
      <c r="O178" s="51"/>
      <c r="P178" s="51"/>
      <c r="Q178" s="52"/>
      <c r="R178" s="52"/>
      <c r="S178" s="52"/>
      <c r="T178" s="52"/>
      <c r="U178" s="52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  <c r="IC178" s="51"/>
      <c r="ID178" s="51"/>
      <c r="IE178" s="51"/>
      <c r="IF178" s="51"/>
      <c r="IG178" s="51"/>
      <c r="IH178" s="51"/>
      <c r="II178" s="51"/>
      <c r="IJ178" s="51"/>
      <c r="IK178" s="51"/>
      <c r="IL178" s="51"/>
    </row>
    <row r="179" spans="1:246" ht="13.35" customHeight="1" x14ac:dyDescent="0.15">
      <c r="A179" s="29">
        <f>A177+1</f>
        <v>142</v>
      </c>
      <c r="B179" s="29" t="s">
        <v>62</v>
      </c>
      <c r="C179" s="67" t="s">
        <v>72</v>
      </c>
      <c r="D179" s="111">
        <v>0</v>
      </c>
      <c r="E179" s="110">
        <v>12000</v>
      </c>
      <c r="F179" s="110">
        <v>0</v>
      </c>
      <c r="G179" s="109">
        <v>0</v>
      </c>
      <c r="H179" s="108">
        <v>12000</v>
      </c>
      <c r="I179" s="60">
        <v>16000</v>
      </c>
      <c r="J179" s="59">
        <v>-4000</v>
      </c>
      <c r="K179" s="58">
        <v>0.75</v>
      </c>
      <c r="L179" s="86"/>
      <c r="M179" s="51"/>
      <c r="N179" s="51"/>
      <c r="O179" s="51"/>
      <c r="P179" s="51"/>
      <c r="Q179" s="52"/>
      <c r="R179" s="52"/>
      <c r="S179" s="52"/>
      <c r="T179" s="52"/>
      <c r="U179" s="52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  <c r="IC179" s="51"/>
      <c r="ID179" s="51"/>
      <c r="IE179" s="51"/>
      <c r="IF179" s="51"/>
      <c r="IG179" s="51"/>
      <c r="IH179" s="51"/>
      <c r="II179" s="51"/>
      <c r="IJ179" s="51"/>
      <c r="IK179" s="51"/>
      <c r="IL179" s="51"/>
    </row>
    <row r="180" spans="1:246" ht="13.35" customHeight="1" x14ac:dyDescent="0.15">
      <c r="A180" s="29">
        <f>A179+1</f>
        <v>143</v>
      </c>
      <c r="B180" s="29" t="s">
        <v>62</v>
      </c>
      <c r="C180" s="67" t="s">
        <v>71</v>
      </c>
      <c r="D180" s="64">
        <v>0</v>
      </c>
      <c r="E180" s="63">
        <v>0</v>
      </c>
      <c r="F180" s="63">
        <v>0</v>
      </c>
      <c r="G180" s="62">
        <v>14000</v>
      </c>
      <c r="H180" s="61">
        <v>14000</v>
      </c>
      <c r="I180" s="60">
        <v>20000</v>
      </c>
      <c r="J180" s="59">
        <v>-6000</v>
      </c>
      <c r="K180" s="58">
        <v>0.7</v>
      </c>
      <c r="L180" s="86"/>
      <c r="M180" s="51"/>
      <c r="N180" s="51"/>
      <c r="O180" s="51"/>
      <c r="P180" s="51"/>
      <c r="Q180" s="52"/>
      <c r="R180" s="52"/>
      <c r="S180" s="52"/>
      <c r="T180" s="52"/>
      <c r="U180" s="52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  <c r="IC180" s="51"/>
      <c r="ID180" s="51"/>
      <c r="IE180" s="51"/>
      <c r="IF180" s="51"/>
      <c r="IG180" s="51"/>
      <c r="IH180" s="51"/>
      <c r="II180" s="51"/>
      <c r="IJ180" s="51"/>
      <c r="IK180" s="51"/>
      <c r="IL180" s="51"/>
    </row>
    <row r="181" spans="1:246" ht="13.35" customHeight="1" x14ac:dyDescent="0.15">
      <c r="A181" s="29">
        <f>A180+1</f>
        <v>144</v>
      </c>
      <c r="B181" s="29" t="s">
        <v>62</v>
      </c>
      <c r="C181" s="67" t="s">
        <v>70</v>
      </c>
      <c r="D181" s="64">
        <v>0</v>
      </c>
      <c r="E181" s="63">
        <v>0</v>
      </c>
      <c r="F181" s="63">
        <v>0</v>
      </c>
      <c r="G181" s="62">
        <v>35397</v>
      </c>
      <c r="H181" s="61">
        <v>35397</v>
      </c>
      <c r="I181" s="60">
        <v>29636</v>
      </c>
      <c r="J181" s="59">
        <v>5761</v>
      </c>
      <c r="K181" s="58">
        <v>1.1943919557295182</v>
      </c>
      <c r="L181" s="86"/>
      <c r="M181" s="51"/>
      <c r="N181" s="51"/>
      <c r="O181" s="51"/>
      <c r="P181" s="51"/>
      <c r="Q181" s="52"/>
      <c r="R181" s="52"/>
      <c r="S181" s="52"/>
      <c r="T181" s="52"/>
      <c r="U181" s="52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  <c r="HM181" s="51"/>
      <c r="HN181" s="51"/>
      <c r="HO181" s="51"/>
      <c r="HP181" s="51"/>
      <c r="HQ181" s="51"/>
      <c r="HR181" s="51"/>
      <c r="HS181" s="51"/>
      <c r="HT181" s="51"/>
      <c r="HU181" s="51"/>
      <c r="HV181" s="51"/>
      <c r="HW181" s="51"/>
      <c r="HX181" s="51"/>
      <c r="HY181" s="51"/>
      <c r="HZ181" s="51"/>
      <c r="IA181" s="51"/>
      <c r="IB181" s="51"/>
      <c r="IC181" s="51"/>
      <c r="ID181" s="51"/>
      <c r="IE181" s="51"/>
      <c r="IF181" s="51"/>
      <c r="IG181" s="51"/>
      <c r="IH181" s="51"/>
      <c r="II181" s="51"/>
      <c r="IJ181" s="51"/>
      <c r="IK181" s="51"/>
      <c r="IL181" s="51"/>
    </row>
    <row r="182" spans="1:246" ht="13.35" customHeight="1" x14ac:dyDescent="0.15">
      <c r="A182" s="29">
        <f>A181+1</f>
        <v>145</v>
      </c>
      <c r="B182" s="29" t="s">
        <v>62</v>
      </c>
      <c r="C182" s="67" t="s">
        <v>69</v>
      </c>
      <c r="D182" s="64">
        <v>0</v>
      </c>
      <c r="E182" s="63">
        <v>0</v>
      </c>
      <c r="F182" s="63">
        <v>0</v>
      </c>
      <c r="G182" s="62">
        <v>10000</v>
      </c>
      <c r="H182" s="61">
        <v>10000</v>
      </c>
      <c r="I182" s="60">
        <v>15000</v>
      </c>
      <c r="J182" s="59">
        <v>-5000</v>
      </c>
      <c r="K182" s="58">
        <v>0.66666666666666663</v>
      </c>
      <c r="L182" s="86"/>
      <c r="M182" s="51"/>
      <c r="N182" s="51"/>
      <c r="O182" s="51"/>
      <c r="P182" s="51"/>
      <c r="Q182" s="52"/>
      <c r="R182" s="52"/>
      <c r="S182" s="52"/>
      <c r="T182" s="52"/>
      <c r="U182" s="52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  <c r="HM182" s="51"/>
      <c r="HN182" s="51"/>
      <c r="HO182" s="51"/>
      <c r="HP182" s="51"/>
      <c r="HQ182" s="51"/>
      <c r="HR182" s="51"/>
      <c r="HS182" s="51"/>
      <c r="HT182" s="51"/>
      <c r="HU182" s="51"/>
      <c r="HV182" s="51"/>
      <c r="HW182" s="51"/>
      <c r="HX182" s="51"/>
      <c r="HY182" s="51"/>
      <c r="HZ182" s="51"/>
      <c r="IA182" s="51"/>
      <c r="IB182" s="51"/>
      <c r="IC182" s="51"/>
      <c r="ID182" s="51"/>
      <c r="IE182" s="51"/>
      <c r="IF182" s="51"/>
      <c r="IG182" s="51"/>
      <c r="IH182" s="51"/>
      <c r="II182" s="51"/>
      <c r="IJ182" s="51"/>
      <c r="IK182" s="51"/>
      <c r="IL182" s="51"/>
    </row>
    <row r="183" spans="1:246" ht="13.35" customHeight="1" x14ac:dyDescent="0.15">
      <c r="A183" s="29">
        <f>A182+1</f>
        <v>146</v>
      </c>
      <c r="B183" s="29" t="s">
        <v>62</v>
      </c>
      <c r="C183" s="67" t="s">
        <v>68</v>
      </c>
      <c r="D183" s="64">
        <v>0</v>
      </c>
      <c r="E183" s="63">
        <v>0</v>
      </c>
      <c r="F183" s="63">
        <v>0</v>
      </c>
      <c r="G183" s="62">
        <v>13000</v>
      </c>
      <c r="H183" s="61">
        <v>13000</v>
      </c>
      <c r="I183" s="60">
        <v>25000</v>
      </c>
      <c r="J183" s="59">
        <v>-12000</v>
      </c>
      <c r="K183" s="58">
        <v>0.52</v>
      </c>
      <c r="L183" s="86"/>
      <c r="M183" s="51"/>
      <c r="N183" s="51"/>
      <c r="O183" s="51"/>
      <c r="P183" s="51"/>
      <c r="Q183" s="52"/>
      <c r="R183" s="52"/>
      <c r="S183" s="52"/>
      <c r="T183" s="52"/>
      <c r="U183" s="52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  <c r="HM183" s="51"/>
      <c r="HN183" s="51"/>
      <c r="HO183" s="51"/>
      <c r="HP183" s="51"/>
      <c r="HQ183" s="51"/>
      <c r="HR183" s="51"/>
      <c r="HS183" s="51"/>
      <c r="HT183" s="51"/>
      <c r="HU183" s="51"/>
      <c r="HV183" s="51"/>
      <c r="HW183" s="51"/>
      <c r="HX183" s="51"/>
      <c r="HY183" s="51"/>
      <c r="HZ183" s="51"/>
      <c r="IA183" s="51"/>
      <c r="IB183" s="51"/>
      <c r="IC183" s="51"/>
      <c r="ID183" s="51"/>
      <c r="IE183" s="51"/>
      <c r="IF183" s="51"/>
      <c r="IG183" s="51"/>
      <c r="IH183" s="51"/>
      <c r="II183" s="51"/>
      <c r="IJ183" s="51"/>
      <c r="IK183" s="51"/>
      <c r="IL183" s="51"/>
    </row>
    <row r="184" spans="1:246" ht="13.35" customHeight="1" x14ac:dyDescent="0.15">
      <c r="A184" s="29">
        <f>A183+1</f>
        <v>147</v>
      </c>
      <c r="B184" s="29" t="s">
        <v>62</v>
      </c>
      <c r="C184" s="67" t="s">
        <v>67</v>
      </c>
      <c r="D184" s="64">
        <v>0</v>
      </c>
      <c r="E184" s="63">
        <v>0</v>
      </c>
      <c r="F184" s="63">
        <v>40000</v>
      </c>
      <c r="G184" s="62">
        <v>0</v>
      </c>
      <c r="H184" s="61">
        <v>40000</v>
      </c>
      <c r="I184" s="60">
        <v>50000</v>
      </c>
      <c r="J184" s="59">
        <v>-10000</v>
      </c>
      <c r="K184" s="58">
        <v>0.8</v>
      </c>
      <c r="L184" s="86"/>
      <c r="M184" s="51"/>
      <c r="N184" s="51"/>
      <c r="O184" s="51"/>
      <c r="P184" s="51"/>
      <c r="Q184" s="52"/>
      <c r="R184" s="52"/>
      <c r="S184" s="52"/>
      <c r="T184" s="52"/>
      <c r="U184" s="52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  <c r="HM184" s="51"/>
      <c r="HN184" s="51"/>
      <c r="HO184" s="51"/>
      <c r="HP184" s="51"/>
      <c r="HQ184" s="51"/>
      <c r="HR184" s="51"/>
      <c r="HS184" s="51"/>
      <c r="HT184" s="51"/>
      <c r="HU184" s="51"/>
      <c r="HV184" s="51"/>
      <c r="HW184" s="51"/>
      <c r="HX184" s="51"/>
      <c r="HY184" s="51"/>
      <c r="HZ184" s="51"/>
      <c r="IA184" s="51"/>
      <c r="IB184" s="51"/>
      <c r="IC184" s="51"/>
      <c r="ID184" s="51"/>
      <c r="IE184" s="51"/>
      <c r="IF184" s="51"/>
      <c r="IG184" s="51"/>
      <c r="IH184" s="51"/>
      <c r="II184" s="51"/>
      <c r="IJ184" s="51"/>
      <c r="IK184" s="51"/>
      <c r="IL184" s="51"/>
    </row>
    <row r="185" spans="1:246" ht="13.35" customHeight="1" x14ac:dyDescent="0.15">
      <c r="A185" s="29">
        <f>A184+1</f>
        <v>148</v>
      </c>
      <c r="B185" s="29" t="s">
        <v>62</v>
      </c>
      <c r="C185" s="67" t="s">
        <v>66</v>
      </c>
      <c r="D185" s="106">
        <v>0</v>
      </c>
      <c r="E185" s="105">
        <v>23000</v>
      </c>
      <c r="F185" s="105">
        <v>0</v>
      </c>
      <c r="G185" s="104">
        <v>0</v>
      </c>
      <c r="H185" s="103">
        <v>23000</v>
      </c>
      <c r="I185" s="60">
        <v>20000</v>
      </c>
      <c r="J185" s="59">
        <v>3000</v>
      </c>
      <c r="K185" s="58">
        <v>1.1499999999999999</v>
      </c>
      <c r="L185" s="86"/>
      <c r="M185" s="51"/>
      <c r="N185" s="51"/>
      <c r="O185" s="51"/>
      <c r="P185" s="51"/>
      <c r="Q185" s="52"/>
      <c r="R185" s="52"/>
      <c r="S185" s="52"/>
      <c r="T185" s="52"/>
      <c r="U185" s="52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  <c r="HM185" s="51"/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1"/>
      <c r="HY185" s="51"/>
      <c r="HZ185" s="51"/>
      <c r="IA185" s="51"/>
      <c r="IB185" s="51"/>
      <c r="IC185" s="51"/>
      <c r="ID185" s="51"/>
      <c r="IE185" s="51"/>
      <c r="IF185" s="51"/>
      <c r="IG185" s="51"/>
      <c r="IH185" s="51"/>
      <c r="II185" s="51"/>
      <c r="IJ185" s="51"/>
      <c r="IK185" s="51"/>
      <c r="IL185" s="51"/>
    </row>
    <row r="186" spans="1:246" ht="13.35" customHeight="1" x14ac:dyDescent="0.15">
      <c r="A186" s="29">
        <f>A185+1</f>
        <v>149</v>
      </c>
      <c r="B186" s="29" t="s">
        <v>62</v>
      </c>
      <c r="C186" s="67" t="s">
        <v>65</v>
      </c>
      <c r="D186" s="106">
        <v>0</v>
      </c>
      <c r="E186" s="105">
        <v>250000</v>
      </c>
      <c r="F186" s="105">
        <v>0</v>
      </c>
      <c r="G186" s="104">
        <v>0</v>
      </c>
      <c r="H186" s="103">
        <v>250000</v>
      </c>
      <c r="I186" s="60">
        <v>270000</v>
      </c>
      <c r="J186" s="59">
        <v>-20000</v>
      </c>
      <c r="K186" s="58">
        <v>0.92592592592592593</v>
      </c>
      <c r="L186" s="86"/>
      <c r="M186" s="51"/>
      <c r="N186" s="51"/>
      <c r="O186" s="51"/>
      <c r="P186" s="51"/>
      <c r="Q186" s="52"/>
      <c r="R186" s="52"/>
      <c r="S186" s="52"/>
      <c r="T186" s="52"/>
      <c r="U186" s="52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  <c r="HM186" s="51"/>
      <c r="HN186" s="51"/>
      <c r="HO186" s="51"/>
      <c r="HP186" s="51"/>
      <c r="HQ186" s="51"/>
      <c r="HR186" s="51"/>
      <c r="HS186" s="51"/>
      <c r="HT186" s="51"/>
      <c r="HU186" s="51"/>
      <c r="HV186" s="51"/>
      <c r="HW186" s="51"/>
      <c r="HX186" s="51"/>
      <c r="HY186" s="51"/>
      <c r="HZ186" s="51"/>
      <c r="IA186" s="51"/>
      <c r="IB186" s="51"/>
      <c r="IC186" s="51"/>
      <c r="ID186" s="51"/>
      <c r="IE186" s="51"/>
      <c r="IF186" s="51"/>
      <c r="IG186" s="51"/>
      <c r="IH186" s="51"/>
      <c r="II186" s="51"/>
      <c r="IJ186" s="51"/>
      <c r="IK186" s="51"/>
      <c r="IL186" s="51"/>
    </row>
    <row r="187" spans="1:246" ht="13.35" customHeight="1" x14ac:dyDescent="0.15">
      <c r="A187" s="29">
        <f>A186+1</f>
        <v>150</v>
      </c>
      <c r="B187" s="29" t="s">
        <v>62</v>
      </c>
      <c r="C187" s="67" t="s">
        <v>64</v>
      </c>
      <c r="D187" s="106">
        <v>0</v>
      </c>
      <c r="E187" s="105">
        <v>0</v>
      </c>
      <c r="F187" s="105">
        <v>0</v>
      </c>
      <c r="G187" s="104">
        <v>0</v>
      </c>
      <c r="H187" s="103">
        <v>0</v>
      </c>
      <c r="I187" s="60">
        <v>0</v>
      </c>
      <c r="J187" s="59">
        <v>0</v>
      </c>
      <c r="K187" s="107" t="s">
        <v>33</v>
      </c>
      <c r="L187" s="86"/>
      <c r="M187" s="51"/>
      <c r="N187" s="51"/>
      <c r="O187" s="51"/>
      <c r="P187" s="51"/>
      <c r="Q187" s="52"/>
      <c r="R187" s="52"/>
      <c r="S187" s="52"/>
      <c r="T187" s="52"/>
      <c r="U187" s="52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  <c r="IC187" s="51"/>
      <c r="ID187" s="51"/>
      <c r="IE187" s="51"/>
      <c r="IF187" s="51"/>
      <c r="IG187" s="51"/>
      <c r="IH187" s="51"/>
      <c r="II187" s="51"/>
      <c r="IJ187" s="51"/>
      <c r="IK187" s="51"/>
      <c r="IL187" s="51"/>
    </row>
    <row r="188" spans="1:246" ht="13.35" customHeight="1" x14ac:dyDescent="0.15">
      <c r="A188" s="29">
        <f>A187+1</f>
        <v>151</v>
      </c>
      <c r="B188" s="29" t="s">
        <v>62</v>
      </c>
      <c r="C188" s="67" t="s">
        <v>63</v>
      </c>
      <c r="D188" s="106">
        <v>0</v>
      </c>
      <c r="E188" s="105">
        <v>15000</v>
      </c>
      <c r="F188" s="105">
        <v>0</v>
      </c>
      <c r="G188" s="104">
        <v>0</v>
      </c>
      <c r="H188" s="103">
        <v>15000</v>
      </c>
      <c r="I188" s="60">
        <v>16000</v>
      </c>
      <c r="J188" s="59">
        <v>-1000</v>
      </c>
      <c r="K188" s="58">
        <v>0.9375</v>
      </c>
      <c r="L188" s="86"/>
      <c r="M188" s="51"/>
      <c r="N188" s="51"/>
      <c r="O188" s="51"/>
      <c r="P188" s="51"/>
      <c r="Q188" s="52"/>
      <c r="R188" s="52"/>
      <c r="S188" s="52"/>
      <c r="T188" s="52"/>
      <c r="U188" s="52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  <c r="HM188" s="51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/>
      <c r="IC188" s="51"/>
      <c r="ID188" s="51"/>
      <c r="IE188" s="51"/>
      <c r="IF188" s="51"/>
      <c r="IG188" s="51"/>
      <c r="IH188" s="51"/>
      <c r="II188" s="51"/>
      <c r="IJ188" s="51"/>
      <c r="IK188" s="51"/>
      <c r="IL188" s="51"/>
    </row>
    <row r="189" spans="1:246" ht="13.35" customHeight="1" thickBot="1" x14ac:dyDescent="0.2">
      <c r="A189" s="29">
        <f>A188+1</f>
        <v>152</v>
      </c>
      <c r="B189" s="102" t="s">
        <v>62</v>
      </c>
      <c r="C189" s="67" t="s">
        <v>61</v>
      </c>
      <c r="D189" s="101">
        <v>0</v>
      </c>
      <c r="E189" s="100">
        <v>7000</v>
      </c>
      <c r="F189" s="100">
        <v>0</v>
      </c>
      <c r="G189" s="99">
        <v>0</v>
      </c>
      <c r="H189" s="98">
        <v>7000</v>
      </c>
      <c r="I189" s="97">
        <v>8000</v>
      </c>
      <c r="J189" s="96">
        <v>-1000</v>
      </c>
      <c r="K189" s="95">
        <v>0.875</v>
      </c>
      <c r="L189" s="86"/>
      <c r="M189" s="51"/>
      <c r="N189" s="51"/>
      <c r="O189" s="51"/>
      <c r="P189" s="51"/>
      <c r="Q189" s="52"/>
      <c r="R189" s="52"/>
      <c r="S189" s="52"/>
      <c r="T189" s="52"/>
      <c r="U189" s="52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</row>
    <row r="190" spans="1:246" ht="13.35" customHeight="1" thickTop="1" thickBot="1" x14ac:dyDescent="0.2">
      <c r="A190" s="85"/>
      <c r="B190" s="94"/>
      <c r="C190" s="55" t="s">
        <v>7</v>
      </c>
      <c r="D190" s="84">
        <v>0</v>
      </c>
      <c r="E190" s="83">
        <v>307000</v>
      </c>
      <c r="F190" s="83">
        <v>40000</v>
      </c>
      <c r="G190" s="82">
        <v>72397</v>
      </c>
      <c r="H190" s="81">
        <v>419397</v>
      </c>
      <c r="I190" s="80">
        <v>469636</v>
      </c>
      <c r="J190" s="79">
        <v>-50239</v>
      </c>
      <c r="K190" s="78">
        <v>0.89302566242792292</v>
      </c>
      <c r="L190" s="12"/>
      <c r="M190" s="11"/>
      <c r="N190" s="11"/>
      <c r="O190" s="51"/>
      <c r="P190" s="51"/>
      <c r="Q190" s="52"/>
      <c r="R190" s="52"/>
      <c r="S190" s="52"/>
      <c r="T190" s="52"/>
      <c r="U190" s="52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</row>
    <row r="191" spans="1:246" ht="13.35" customHeight="1" x14ac:dyDescent="0.15">
      <c r="A191" s="29">
        <f>A189+1</f>
        <v>153</v>
      </c>
      <c r="B191" s="29" t="s">
        <v>44</v>
      </c>
      <c r="C191" s="93" t="s">
        <v>60</v>
      </c>
      <c r="D191" s="64">
        <v>19000</v>
      </c>
      <c r="E191" s="63">
        <v>17000</v>
      </c>
      <c r="F191" s="63">
        <v>20000</v>
      </c>
      <c r="G191" s="62">
        <v>14000</v>
      </c>
      <c r="H191" s="61">
        <v>70000</v>
      </c>
      <c r="I191" s="60">
        <v>58000</v>
      </c>
      <c r="J191" s="59">
        <v>12000</v>
      </c>
      <c r="K191" s="58">
        <v>1.2068965517241379</v>
      </c>
      <c r="L191" s="86"/>
      <c r="M191" s="51"/>
      <c r="N191" s="51"/>
      <c r="O191" s="51"/>
      <c r="P191" s="51"/>
      <c r="Q191" s="52"/>
      <c r="R191" s="52"/>
      <c r="S191" s="52"/>
      <c r="T191" s="52"/>
      <c r="U191" s="52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  <c r="IC191" s="51"/>
      <c r="ID191" s="51"/>
      <c r="IE191" s="51"/>
      <c r="IF191" s="51"/>
      <c r="IG191" s="51"/>
      <c r="IH191" s="51"/>
      <c r="II191" s="51"/>
      <c r="IJ191" s="51"/>
      <c r="IK191" s="51"/>
      <c r="IL191" s="51"/>
    </row>
    <row r="192" spans="1:246" ht="13.35" customHeight="1" x14ac:dyDescent="0.15">
      <c r="A192" s="29">
        <f>A191+1</f>
        <v>154</v>
      </c>
      <c r="B192" s="29" t="s">
        <v>44</v>
      </c>
      <c r="C192" s="93" t="s">
        <v>59</v>
      </c>
      <c r="D192" s="64">
        <v>0</v>
      </c>
      <c r="E192" s="63">
        <v>10000</v>
      </c>
      <c r="F192" s="63">
        <v>0</v>
      </c>
      <c r="G192" s="62">
        <v>0</v>
      </c>
      <c r="H192" s="61">
        <v>10000</v>
      </c>
      <c r="I192" s="60">
        <v>5000</v>
      </c>
      <c r="J192" s="59">
        <v>5000</v>
      </c>
      <c r="K192" s="58">
        <v>2</v>
      </c>
      <c r="L192" s="86"/>
      <c r="M192" s="51"/>
      <c r="N192" s="51"/>
      <c r="O192" s="51"/>
      <c r="P192" s="51"/>
      <c r="Q192" s="52"/>
      <c r="R192" s="52"/>
      <c r="S192" s="52"/>
      <c r="T192" s="52"/>
      <c r="U192" s="52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</row>
    <row r="193" spans="1:246" ht="13.35" customHeight="1" x14ac:dyDescent="0.15">
      <c r="A193" s="29">
        <f>A192+1</f>
        <v>155</v>
      </c>
      <c r="B193" s="29" t="s">
        <v>44</v>
      </c>
      <c r="C193" s="93" t="s">
        <v>58</v>
      </c>
      <c r="D193" s="64">
        <v>0</v>
      </c>
      <c r="E193" s="63">
        <v>0</v>
      </c>
      <c r="F193" s="63">
        <v>0</v>
      </c>
      <c r="G193" s="62">
        <v>5000</v>
      </c>
      <c r="H193" s="61">
        <v>5000</v>
      </c>
      <c r="I193" s="60">
        <v>5000</v>
      </c>
      <c r="J193" s="59">
        <v>0</v>
      </c>
      <c r="K193" s="58">
        <v>1</v>
      </c>
      <c r="L193" s="86"/>
      <c r="M193" s="51"/>
      <c r="N193" s="51"/>
      <c r="O193" s="51"/>
      <c r="P193" s="51"/>
      <c r="Q193" s="52"/>
      <c r="R193" s="52"/>
      <c r="S193" s="52"/>
      <c r="T193" s="52"/>
      <c r="U193" s="52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  <c r="HM193" s="51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1"/>
      <c r="HY193" s="51"/>
      <c r="HZ193" s="51"/>
      <c r="IA193" s="51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1"/>
    </row>
    <row r="194" spans="1:246" ht="13.35" customHeight="1" x14ac:dyDescent="0.15">
      <c r="A194" s="29">
        <f>A193+1</f>
        <v>156</v>
      </c>
      <c r="B194" s="29" t="s">
        <v>44</v>
      </c>
      <c r="C194" s="93" t="s">
        <v>57</v>
      </c>
      <c r="D194" s="64">
        <v>0</v>
      </c>
      <c r="E194" s="63">
        <v>0</v>
      </c>
      <c r="F194" s="63">
        <v>0</v>
      </c>
      <c r="G194" s="62">
        <v>10000</v>
      </c>
      <c r="H194" s="61">
        <v>10000</v>
      </c>
      <c r="I194" s="60">
        <v>9000</v>
      </c>
      <c r="J194" s="59">
        <v>1000</v>
      </c>
      <c r="K194" s="58">
        <v>1.1111111111111112</v>
      </c>
      <c r="L194" s="86"/>
      <c r="M194" s="51"/>
      <c r="N194" s="51"/>
      <c r="O194" s="51"/>
      <c r="P194" s="51"/>
      <c r="Q194" s="52"/>
      <c r="R194" s="52"/>
      <c r="S194" s="52"/>
      <c r="T194" s="52"/>
      <c r="U194" s="52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  <c r="HM194" s="51"/>
      <c r="HN194" s="51"/>
      <c r="HO194" s="51"/>
      <c r="HP194" s="51"/>
      <c r="HQ194" s="51"/>
      <c r="HR194" s="51"/>
      <c r="HS194" s="51"/>
      <c r="HT194" s="51"/>
      <c r="HU194" s="51"/>
      <c r="HV194" s="51"/>
      <c r="HW194" s="51"/>
      <c r="HX194" s="51"/>
      <c r="HY194" s="51"/>
      <c r="HZ194" s="51"/>
      <c r="IA194" s="51"/>
      <c r="IB194" s="51"/>
      <c r="IC194" s="51"/>
      <c r="ID194" s="51"/>
      <c r="IE194" s="51"/>
      <c r="IF194" s="51"/>
      <c r="IG194" s="51"/>
      <c r="IH194" s="51"/>
      <c r="II194" s="51"/>
      <c r="IJ194" s="51"/>
      <c r="IK194" s="51"/>
      <c r="IL194" s="51"/>
    </row>
    <row r="195" spans="1:246" ht="13.35" customHeight="1" x14ac:dyDescent="0.15">
      <c r="A195" s="29">
        <f>A194+1</f>
        <v>157</v>
      </c>
      <c r="B195" s="29" t="s">
        <v>44</v>
      </c>
      <c r="C195" s="93" t="s">
        <v>56</v>
      </c>
      <c r="D195" s="64">
        <v>0</v>
      </c>
      <c r="E195" s="63">
        <v>0</v>
      </c>
      <c r="F195" s="63">
        <v>8000</v>
      </c>
      <c r="G195" s="62">
        <v>0</v>
      </c>
      <c r="H195" s="61">
        <v>8000</v>
      </c>
      <c r="I195" s="60">
        <v>9000</v>
      </c>
      <c r="J195" s="59">
        <v>-1000</v>
      </c>
      <c r="K195" s="58">
        <v>0.88888888888888884</v>
      </c>
      <c r="L195" s="86"/>
      <c r="M195" s="51"/>
      <c r="N195" s="51"/>
      <c r="O195" s="51"/>
      <c r="P195" s="51"/>
      <c r="Q195" s="52"/>
      <c r="R195" s="52"/>
      <c r="S195" s="52"/>
      <c r="T195" s="52"/>
      <c r="U195" s="52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1"/>
    </row>
    <row r="196" spans="1:246" ht="13.35" customHeight="1" x14ac:dyDescent="0.15">
      <c r="A196" s="29">
        <f>A195+1</f>
        <v>158</v>
      </c>
      <c r="B196" s="29" t="s">
        <v>44</v>
      </c>
      <c r="C196" s="93" t="s">
        <v>55</v>
      </c>
      <c r="D196" s="64">
        <v>0</v>
      </c>
      <c r="E196" s="63">
        <v>0</v>
      </c>
      <c r="F196" s="63">
        <v>10000</v>
      </c>
      <c r="G196" s="62">
        <v>0</v>
      </c>
      <c r="H196" s="61">
        <v>10000</v>
      </c>
      <c r="I196" s="60">
        <v>10000</v>
      </c>
      <c r="J196" s="59">
        <v>0</v>
      </c>
      <c r="K196" s="58">
        <v>1</v>
      </c>
      <c r="L196" s="86"/>
      <c r="M196" s="51"/>
      <c r="N196" s="51"/>
      <c r="O196" s="51"/>
      <c r="P196" s="51"/>
      <c r="Q196" s="52"/>
      <c r="R196" s="52"/>
      <c r="S196" s="52"/>
      <c r="T196" s="52"/>
      <c r="U196" s="52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</row>
    <row r="197" spans="1:246" ht="13.35" customHeight="1" x14ac:dyDescent="0.15">
      <c r="A197" s="29">
        <f>A196+1</f>
        <v>159</v>
      </c>
      <c r="B197" s="29" t="s">
        <v>44</v>
      </c>
      <c r="C197" s="93" t="s">
        <v>54</v>
      </c>
      <c r="D197" s="64">
        <v>0</v>
      </c>
      <c r="E197" s="63">
        <v>0</v>
      </c>
      <c r="F197" s="63">
        <v>0</v>
      </c>
      <c r="G197" s="62">
        <v>4500</v>
      </c>
      <c r="H197" s="61">
        <v>4500</v>
      </c>
      <c r="I197" s="60">
        <v>20000</v>
      </c>
      <c r="J197" s="59">
        <v>-15500</v>
      </c>
      <c r="K197" s="58">
        <v>0.22500000000000001</v>
      </c>
      <c r="L197" s="86"/>
      <c r="M197" s="51"/>
      <c r="N197" s="51"/>
      <c r="O197" s="51"/>
      <c r="P197" s="51"/>
      <c r="Q197" s="52"/>
      <c r="R197" s="52"/>
      <c r="S197" s="52"/>
      <c r="T197" s="52"/>
      <c r="U197" s="52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1"/>
    </row>
    <row r="198" spans="1:246" ht="13.35" customHeight="1" x14ac:dyDescent="0.15">
      <c r="A198" s="29">
        <f>A197+1</f>
        <v>160</v>
      </c>
      <c r="B198" s="29" t="s">
        <v>44</v>
      </c>
      <c r="C198" s="93" t="s">
        <v>53</v>
      </c>
      <c r="D198" s="64">
        <v>0</v>
      </c>
      <c r="E198" s="63">
        <v>20000</v>
      </c>
      <c r="F198" s="63">
        <v>0</v>
      </c>
      <c r="G198" s="62">
        <v>0</v>
      </c>
      <c r="H198" s="61">
        <v>20000</v>
      </c>
      <c r="I198" s="60">
        <v>21000</v>
      </c>
      <c r="J198" s="59">
        <v>-1000</v>
      </c>
      <c r="K198" s="58">
        <v>0.95238095238095233</v>
      </c>
      <c r="L198" s="86"/>
      <c r="M198" s="51"/>
      <c r="N198" s="51"/>
      <c r="O198" s="51"/>
      <c r="P198" s="51"/>
      <c r="Q198" s="52"/>
      <c r="R198" s="52"/>
      <c r="S198" s="52"/>
      <c r="T198" s="52"/>
      <c r="U198" s="52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  <c r="IC198" s="51"/>
      <c r="ID198" s="51"/>
      <c r="IE198" s="51"/>
      <c r="IF198" s="51"/>
      <c r="IG198" s="51"/>
      <c r="IH198" s="51"/>
      <c r="II198" s="51"/>
      <c r="IJ198" s="51"/>
      <c r="IK198" s="51"/>
      <c r="IL198" s="51"/>
    </row>
    <row r="199" spans="1:246" ht="13.35" customHeight="1" x14ac:dyDescent="0.15">
      <c r="A199" s="29">
        <f>A198+1</f>
        <v>161</v>
      </c>
      <c r="B199" s="29" t="s">
        <v>44</v>
      </c>
      <c r="C199" s="93" t="s">
        <v>52</v>
      </c>
      <c r="D199" s="64">
        <v>0</v>
      </c>
      <c r="E199" s="63">
        <v>0</v>
      </c>
      <c r="F199" s="63">
        <v>6120</v>
      </c>
      <c r="G199" s="62">
        <v>0</v>
      </c>
      <c r="H199" s="61">
        <v>6120</v>
      </c>
      <c r="I199" s="60">
        <v>6164</v>
      </c>
      <c r="J199" s="59">
        <v>-44</v>
      </c>
      <c r="K199" s="58">
        <v>0.9928617780661908</v>
      </c>
      <c r="L199" s="86"/>
      <c r="M199" s="51"/>
      <c r="N199" s="51"/>
      <c r="O199" s="51"/>
      <c r="P199" s="51"/>
      <c r="Q199" s="52"/>
      <c r="R199" s="52"/>
      <c r="S199" s="52"/>
      <c r="T199" s="52"/>
      <c r="U199" s="52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  <c r="HM199" s="51"/>
      <c r="HN199" s="51"/>
      <c r="HO199" s="51"/>
      <c r="HP199" s="51"/>
      <c r="HQ199" s="51"/>
      <c r="HR199" s="51"/>
      <c r="HS199" s="51"/>
      <c r="HT199" s="51"/>
      <c r="HU199" s="51"/>
      <c r="HV199" s="51"/>
      <c r="HW199" s="51"/>
      <c r="HX199" s="51"/>
      <c r="HY199" s="51"/>
      <c r="HZ199" s="51"/>
      <c r="IA199" s="51"/>
      <c r="IB199" s="51"/>
      <c r="IC199" s="51"/>
      <c r="ID199" s="51"/>
      <c r="IE199" s="51"/>
      <c r="IF199" s="51"/>
      <c r="IG199" s="51"/>
      <c r="IH199" s="51"/>
      <c r="II199" s="51"/>
      <c r="IJ199" s="51"/>
      <c r="IK199" s="51"/>
      <c r="IL199" s="51"/>
    </row>
    <row r="200" spans="1:246" ht="13.35" customHeight="1" x14ac:dyDescent="0.15">
      <c r="A200" s="29">
        <f>A199+1</f>
        <v>162</v>
      </c>
      <c r="B200" s="29" t="s">
        <v>44</v>
      </c>
      <c r="C200" s="93" t="s">
        <v>51</v>
      </c>
      <c r="D200" s="64">
        <v>0</v>
      </c>
      <c r="E200" s="63">
        <v>0</v>
      </c>
      <c r="F200" s="63">
        <v>0</v>
      </c>
      <c r="G200" s="62">
        <v>20000</v>
      </c>
      <c r="H200" s="61">
        <v>20000</v>
      </c>
      <c r="I200" s="60">
        <v>20000</v>
      </c>
      <c r="J200" s="59">
        <v>0</v>
      </c>
      <c r="K200" s="58">
        <v>1</v>
      </c>
      <c r="L200" s="86"/>
      <c r="M200" s="51"/>
      <c r="N200" s="51"/>
      <c r="O200" s="51"/>
      <c r="P200" s="51"/>
      <c r="Q200" s="52"/>
      <c r="R200" s="52"/>
      <c r="S200" s="52"/>
      <c r="T200" s="52"/>
      <c r="U200" s="52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/>
      <c r="HW200" s="51"/>
      <c r="HX200" s="51"/>
      <c r="HY200" s="51"/>
      <c r="HZ200" s="51"/>
      <c r="IA200" s="51"/>
      <c r="IB200" s="51"/>
      <c r="IC200" s="51"/>
      <c r="ID200" s="51"/>
      <c r="IE200" s="51"/>
      <c r="IF200" s="51"/>
      <c r="IG200" s="51"/>
      <c r="IH200" s="51"/>
      <c r="II200" s="51"/>
      <c r="IJ200" s="51"/>
      <c r="IK200" s="51"/>
      <c r="IL200" s="51"/>
    </row>
    <row r="201" spans="1:246" ht="13.35" customHeight="1" x14ac:dyDescent="0.15">
      <c r="A201" s="29">
        <f>A200+1</f>
        <v>163</v>
      </c>
      <c r="B201" s="29" t="s">
        <v>44</v>
      </c>
      <c r="C201" s="93" t="s">
        <v>50</v>
      </c>
      <c r="D201" s="64">
        <v>0</v>
      </c>
      <c r="E201" s="63">
        <v>20000</v>
      </c>
      <c r="F201" s="63">
        <v>0</v>
      </c>
      <c r="G201" s="62">
        <v>0</v>
      </c>
      <c r="H201" s="61">
        <v>20000</v>
      </c>
      <c r="I201" s="60">
        <v>20000</v>
      </c>
      <c r="J201" s="59">
        <v>0</v>
      </c>
      <c r="K201" s="58">
        <v>1</v>
      </c>
      <c r="L201" s="86"/>
      <c r="M201" s="51"/>
      <c r="N201" s="51"/>
      <c r="O201" s="51"/>
      <c r="P201" s="51"/>
      <c r="Q201" s="52"/>
      <c r="R201" s="52"/>
      <c r="S201" s="52"/>
      <c r="T201" s="52"/>
      <c r="U201" s="52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/>
      <c r="HW201" s="51"/>
      <c r="HX201" s="51"/>
      <c r="HY201" s="51"/>
      <c r="HZ201" s="51"/>
      <c r="IA201" s="51"/>
      <c r="IB201" s="51"/>
      <c r="IC201" s="51"/>
      <c r="ID201" s="51"/>
      <c r="IE201" s="51"/>
      <c r="IF201" s="51"/>
      <c r="IG201" s="51"/>
      <c r="IH201" s="51"/>
      <c r="II201" s="51"/>
      <c r="IJ201" s="51"/>
      <c r="IK201" s="51"/>
      <c r="IL201" s="51"/>
    </row>
    <row r="202" spans="1:246" ht="13.35" customHeight="1" x14ac:dyDescent="0.15">
      <c r="A202" s="29">
        <f>A201+1</f>
        <v>164</v>
      </c>
      <c r="B202" s="29" t="s">
        <v>44</v>
      </c>
      <c r="C202" s="93" t="s">
        <v>49</v>
      </c>
      <c r="D202" s="64">
        <v>70000</v>
      </c>
      <c r="E202" s="63">
        <v>0</v>
      </c>
      <c r="F202" s="63">
        <v>0</v>
      </c>
      <c r="G202" s="62">
        <v>0</v>
      </c>
      <c r="H202" s="61">
        <v>70000</v>
      </c>
      <c r="I202" s="60">
        <v>85000</v>
      </c>
      <c r="J202" s="59">
        <v>-15000</v>
      </c>
      <c r="K202" s="58">
        <v>0.82352941176470584</v>
      </c>
      <c r="L202" s="86"/>
      <c r="M202" s="51"/>
      <c r="N202" s="51"/>
      <c r="O202" s="51"/>
      <c r="P202" s="51"/>
      <c r="Q202" s="52"/>
      <c r="R202" s="52"/>
      <c r="S202" s="52"/>
      <c r="T202" s="52"/>
      <c r="U202" s="52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  <c r="IC202" s="51"/>
      <c r="ID202" s="51"/>
      <c r="IE202" s="51"/>
      <c r="IF202" s="51"/>
      <c r="IG202" s="51"/>
      <c r="IH202" s="51"/>
      <c r="II202" s="51"/>
      <c r="IJ202" s="51"/>
      <c r="IK202" s="51"/>
      <c r="IL202" s="51"/>
    </row>
    <row r="203" spans="1:246" ht="13.35" customHeight="1" x14ac:dyDescent="0.15">
      <c r="A203" s="29">
        <f>A202+1</f>
        <v>165</v>
      </c>
      <c r="B203" s="29" t="s">
        <v>44</v>
      </c>
      <c r="C203" s="93" t="s">
        <v>48</v>
      </c>
      <c r="D203" s="64">
        <v>0</v>
      </c>
      <c r="E203" s="63">
        <v>0</v>
      </c>
      <c r="F203" s="63">
        <v>10000</v>
      </c>
      <c r="G203" s="62">
        <v>0</v>
      </c>
      <c r="H203" s="61">
        <v>10000</v>
      </c>
      <c r="I203" s="60">
        <v>10000</v>
      </c>
      <c r="J203" s="59">
        <v>0</v>
      </c>
      <c r="K203" s="58">
        <v>1</v>
      </c>
      <c r="L203" s="86"/>
      <c r="M203" s="51"/>
      <c r="N203" s="51"/>
      <c r="O203" s="51"/>
      <c r="P203" s="51"/>
      <c r="Q203" s="52"/>
      <c r="R203" s="52"/>
      <c r="S203" s="52"/>
      <c r="T203" s="52"/>
      <c r="U203" s="52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  <c r="IC203" s="51"/>
      <c r="ID203" s="51"/>
      <c r="IE203" s="51"/>
      <c r="IF203" s="51"/>
      <c r="IG203" s="51"/>
      <c r="IH203" s="51"/>
      <c r="II203" s="51"/>
      <c r="IJ203" s="51"/>
      <c r="IK203" s="51"/>
      <c r="IL203" s="51"/>
    </row>
    <row r="204" spans="1:246" ht="13.35" customHeight="1" x14ac:dyDescent="0.15">
      <c r="A204" s="29">
        <f>A203+1</f>
        <v>166</v>
      </c>
      <c r="B204" s="29" t="s">
        <v>44</v>
      </c>
      <c r="C204" s="93" t="s">
        <v>47</v>
      </c>
      <c r="D204" s="64">
        <v>0</v>
      </c>
      <c r="E204" s="63">
        <v>0</v>
      </c>
      <c r="F204" s="63">
        <v>110000</v>
      </c>
      <c r="G204" s="62">
        <v>0</v>
      </c>
      <c r="H204" s="61">
        <v>110000</v>
      </c>
      <c r="I204" s="60">
        <v>110000</v>
      </c>
      <c r="J204" s="59">
        <v>0</v>
      </c>
      <c r="K204" s="58">
        <v>1</v>
      </c>
      <c r="L204" s="86"/>
      <c r="M204" s="51"/>
      <c r="N204" s="51"/>
      <c r="O204" s="51"/>
      <c r="P204" s="51"/>
      <c r="Q204" s="52"/>
      <c r="R204" s="52"/>
      <c r="S204" s="52"/>
      <c r="T204" s="52"/>
      <c r="U204" s="52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/>
      <c r="HX204" s="51"/>
      <c r="HY204" s="51"/>
      <c r="HZ204" s="51"/>
      <c r="IA204" s="51"/>
      <c r="IB204" s="51"/>
      <c r="IC204" s="51"/>
      <c r="ID204" s="51"/>
      <c r="IE204" s="51"/>
      <c r="IF204" s="51"/>
      <c r="IG204" s="51"/>
      <c r="IH204" s="51"/>
      <c r="II204" s="51"/>
      <c r="IJ204" s="51"/>
      <c r="IK204" s="51"/>
      <c r="IL204" s="51"/>
    </row>
    <row r="205" spans="1:246" ht="13.35" customHeight="1" x14ac:dyDescent="0.15">
      <c r="A205" s="29">
        <f>A204+1</f>
        <v>167</v>
      </c>
      <c r="B205" s="29" t="s">
        <v>44</v>
      </c>
      <c r="C205" s="93" t="s">
        <v>46</v>
      </c>
      <c r="D205" s="64">
        <v>0</v>
      </c>
      <c r="E205" s="63">
        <v>0</v>
      </c>
      <c r="F205" s="63">
        <v>0</v>
      </c>
      <c r="G205" s="62">
        <v>140000</v>
      </c>
      <c r="H205" s="61">
        <v>140000</v>
      </c>
      <c r="I205" s="60">
        <v>140000</v>
      </c>
      <c r="J205" s="59">
        <v>0</v>
      </c>
      <c r="K205" s="58">
        <v>1</v>
      </c>
      <c r="L205" s="86"/>
      <c r="M205" s="51"/>
      <c r="N205" s="51"/>
      <c r="O205" s="51"/>
      <c r="P205" s="51"/>
      <c r="Q205" s="52"/>
      <c r="R205" s="52"/>
      <c r="S205" s="52"/>
      <c r="T205" s="52"/>
      <c r="U205" s="52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/>
      <c r="HV205" s="51"/>
      <c r="HW205" s="51"/>
      <c r="HX205" s="51"/>
      <c r="HY205" s="51"/>
      <c r="HZ205" s="51"/>
      <c r="IA205" s="51"/>
      <c r="IB205" s="51"/>
      <c r="IC205" s="51"/>
      <c r="ID205" s="51"/>
      <c r="IE205" s="51"/>
      <c r="IF205" s="51"/>
      <c r="IG205" s="51"/>
      <c r="IH205" s="51"/>
      <c r="II205" s="51"/>
      <c r="IJ205" s="51"/>
      <c r="IK205" s="51"/>
      <c r="IL205" s="51"/>
    </row>
    <row r="206" spans="1:246" ht="13.35" customHeight="1" x14ac:dyDescent="0.15">
      <c r="A206" s="29">
        <f>A205+1</f>
        <v>168</v>
      </c>
      <c r="B206" s="29" t="s">
        <v>44</v>
      </c>
      <c r="C206" s="93" t="s">
        <v>45</v>
      </c>
      <c r="D206" s="64">
        <v>16000</v>
      </c>
      <c r="E206" s="63">
        <v>0</v>
      </c>
      <c r="F206" s="63">
        <v>0</v>
      </c>
      <c r="G206" s="62">
        <v>0</v>
      </c>
      <c r="H206" s="61">
        <v>16000</v>
      </c>
      <c r="I206" s="60">
        <v>15000</v>
      </c>
      <c r="J206" s="59">
        <v>1000</v>
      </c>
      <c r="K206" s="58">
        <v>1.0666666666666667</v>
      </c>
      <c r="L206" s="86"/>
      <c r="M206" s="51"/>
      <c r="N206" s="51"/>
      <c r="O206" s="51"/>
      <c r="P206" s="51"/>
      <c r="Q206" s="52"/>
      <c r="R206" s="52"/>
      <c r="S206" s="52"/>
      <c r="T206" s="52"/>
      <c r="U206" s="52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</row>
    <row r="207" spans="1:246" ht="13.35" customHeight="1" thickBot="1" x14ac:dyDescent="0.2">
      <c r="A207" s="29">
        <f>A206+1</f>
        <v>169</v>
      </c>
      <c r="B207" s="50" t="s">
        <v>44</v>
      </c>
      <c r="C207" s="93" t="s">
        <v>43</v>
      </c>
      <c r="D207" s="64">
        <v>0</v>
      </c>
      <c r="E207" s="63">
        <v>0</v>
      </c>
      <c r="F207" s="63">
        <v>30000</v>
      </c>
      <c r="G207" s="62">
        <v>0</v>
      </c>
      <c r="H207" s="61">
        <v>30000</v>
      </c>
      <c r="I207" s="60">
        <v>25000</v>
      </c>
      <c r="J207" s="59">
        <v>5000</v>
      </c>
      <c r="K207" s="58">
        <v>1.2</v>
      </c>
      <c r="L207" s="86"/>
      <c r="M207" s="51"/>
      <c r="N207" s="51"/>
      <c r="O207" s="51"/>
      <c r="P207" s="51"/>
      <c r="Q207" s="52"/>
      <c r="R207" s="52"/>
      <c r="S207" s="52"/>
      <c r="T207" s="52"/>
      <c r="U207" s="52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  <c r="ID207" s="51"/>
      <c r="IE207" s="51"/>
      <c r="IF207" s="51"/>
      <c r="IG207" s="51"/>
      <c r="IH207" s="51"/>
      <c r="II207" s="51"/>
      <c r="IJ207" s="51"/>
      <c r="IK207" s="51"/>
      <c r="IL207" s="51"/>
    </row>
    <row r="208" spans="1:246" ht="13.35" customHeight="1" thickTop="1" thickBot="1" x14ac:dyDescent="0.2">
      <c r="A208" s="85"/>
      <c r="B208" s="92"/>
      <c r="C208" s="55" t="s">
        <v>7</v>
      </c>
      <c r="D208" s="84">
        <v>105000</v>
      </c>
      <c r="E208" s="83">
        <v>67000</v>
      </c>
      <c r="F208" s="83">
        <v>194120</v>
      </c>
      <c r="G208" s="82">
        <v>193500</v>
      </c>
      <c r="H208" s="81">
        <v>559620</v>
      </c>
      <c r="I208" s="80">
        <v>568164</v>
      </c>
      <c r="J208" s="79">
        <v>-8544</v>
      </c>
      <c r="K208" s="78">
        <v>0.98496208841109256</v>
      </c>
      <c r="L208" s="12"/>
      <c r="M208" s="11"/>
      <c r="N208" s="11"/>
      <c r="O208" s="51"/>
      <c r="P208" s="51"/>
      <c r="Q208" s="52"/>
      <c r="R208" s="52"/>
      <c r="S208" s="52"/>
      <c r="T208" s="52"/>
      <c r="U208" s="52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  <c r="HM208" s="51"/>
      <c r="HN208" s="51"/>
      <c r="HO208" s="51"/>
      <c r="HP208" s="51"/>
      <c r="HQ208" s="51"/>
      <c r="HR208" s="51"/>
      <c r="HS208" s="51"/>
      <c r="HT208" s="51"/>
      <c r="HU208" s="51"/>
      <c r="HV208" s="51"/>
      <c r="HW208" s="51"/>
      <c r="HX208" s="51"/>
      <c r="HY208" s="51"/>
      <c r="HZ208" s="51"/>
      <c r="IA208" s="51"/>
      <c r="IB208" s="51"/>
      <c r="IC208" s="51"/>
      <c r="ID208" s="51"/>
      <c r="IE208" s="51"/>
      <c r="IF208" s="51"/>
      <c r="IG208" s="51"/>
      <c r="IH208" s="51"/>
      <c r="II208" s="51"/>
      <c r="IJ208" s="51"/>
      <c r="IK208" s="51"/>
      <c r="IL208" s="51"/>
    </row>
    <row r="209" spans="1:246" ht="13.35" customHeight="1" x14ac:dyDescent="0.15">
      <c r="A209" s="29">
        <f>A207+1</f>
        <v>170</v>
      </c>
      <c r="B209" s="91" t="s">
        <v>31</v>
      </c>
      <c r="C209" s="67" t="s">
        <v>42</v>
      </c>
      <c r="D209" s="64">
        <v>50000</v>
      </c>
      <c r="E209" s="63">
        <v>0</v>
      </c>
      <c r="F209" s="63">
        <v>0</v>
      </c>
      <c r="G209" s="62">
        <v>0</v>
      </c>
      <c r="H209" s="61">
        <v>50000</v>
      </c>
      <c r="I209" s="60">
        <v>48000</v>
      </c>
      <c r="J209" s="59">
        <v>2000</v>
      </c>
      <c r="K209" s="58">
        <v>1.0416666666666667</v>
      </c>
      <c r="L209" s="86"/>
    </row>
    <row r="210" spans="1:246" ht="13.35" customHeight="1" x14ac:dyDescent="0.15">
      <c r="A210" s="29">
        <f>A209+1</f>
        <v>171</v>
      </c>
      <c r="B210" s="89" t="s">
        <v>31</v>
      </c>
      <c r="C210" s="67" t="s">
        <v>41</v>
      </c>
      <c r="D210" s="64">
        <v>0</v>
      </c>
      <c r="E210" s="63">
        <v>28000</v>
      </c>
      <c r="F210" s="63">
        <v>0</v>
      </c>
      <c r="G210" s="62">
        <v>0</v>
      </c>
      <c r="H210" s="61">
        <v>28000</v>
      </c>
      <c r="I210" s="60">
        <v>25000</v>
      </c>
      <c r="J210" s="59">
        <v>3000</v>
      </c>
      <c r="K210" s="58">
        <v>1.1200000000000001</v>
      </c>
      <c r="L210" s="86"/>
    </row>
    <row r="211" spans="1:246" ht="13.35" customHeight="1" x14ac:dyDescent="0.15">
      <c r="A211" s="29">
        <f>A210+1</f>
        <v>172</v>
      </c>
      <c r="B211" s="89" t="s">
        <v>31</v>
      </c>
      <c r="C211" s="67" t="s">
        <v>40</v>
      </c>
      <c r="D211" s="64">
        <v>0</v>
      </c>
      <c r="E211" s="63">
        <v>0</v>
      </c>
      <c r="F211" s="63">
        <v>90000</v>
      </c>
      <c r="G211" s="62">
        <v>0</v>
      </c>
      <c r="H211" s="61">
        <v>90000</v>
      </c>
      <c r="I211" s="60">
        <v>90000</v>
      </c>
      <c r="J211" s="59">
        <v>0</v>
      </c>
      <c r="K211" s="58">
        <v>1</v>
      </c>
      <c r="L211" s="86"/>
    </row>
    <row r="212" spans="1:246" ht="13.35" customHeight="1" x14ac:dyDescent="0.15">
      <c r="A212" s="29">
        <f>A211+1</f>
        <v>173</v>
      </c>
      <c r="B212" s="89" t="s">
        <v>31</v>
      </c>
      <c r="C212" s="67" t="s">
        <v>39</v>
      </c>
      <c r="D212" s="64">
        <v>0</v>
      </c>
      <c r="E212" s="63">
        <v>0</v>
      </c>
      <c r="F212" s="63">
        <v>0</v>
      </c>
      <c r="G212" s="62">
        <v>2500</v>
      </c>
      <c r="H212" s="61">
        <v>2500</v>
      </c>
      <c r="I212" s="60">
        <v>15000</v>
      </c>
      <c r="J212" s="59">
        <v>-12500</v>
      </c>
      <c r="K212" s="58">
        <v>0.16666666666666666</v>
      </c>
      <c r="L212" s="86"/>
    </row>
    <row r="213" spans="1:246" ht="13.35" customHeight="1" x14ac:dyDescent="0.15">
      <c r="A213" s="29">
        <f>A212+1</f>
        <v>174</v>
      </c>
      <c r="B213" s="89" t="s">
        <v>31</v>
      </c>
      <c r="C213" s="67" t="s">
        <v>38</v>
      </c>
      <c r="D213" s="64">
        <v>0</v>
      </c>
      <c r="E213" s="63">
        <v>0</v>
      </c>
      <c r="F213" s="63">
        <v>0</v>
      </c>
      <c r="G213" s="62">
        <v>13000</v>
      </c>
      <c r="H213" s="61">
        <v>13000</v>
      </c>
      <c r="I213" s="60">
        <v>13000</v>
      </c>
      <c r="J213" s="59">
        <v>0</v>
      </c>
      <c r="K213" s="58">
        <v>1</v>
      </c>
      <c r="L213" s="86"/>
    </row>
    <row r="214" spans="1:246" ht="13.35" customHeight="1" x14ac:dyDescent="0.15">
      <c r="A214" s="29">
        <f>A213+1</f>
        <v>175</v>
      </c>
      <c r="B214" s="89" t="s">
        <v>31</v>
      </c>
      <c r="C214" s="67" t="s">
        <v>37</v>
      </c>
      <c r="D214" s="64">
        <v>0</v>
      </c>
      <c r="E214" s="63">
        <v>0</v>
      </c>
      <c r="F214" s="63">
        <v>30000</v>
      </c>
      <c r="G214" s="62">
        <v>0</v>
      </c>
      <c r="H214" s="61">
        <v>30000</v>
      </c>
      <c r="I214" s="60">
        <v>29000</v>
      </c>
      <c r="J214" s="59">
        <v>1000</v>
      </c>
      <c r="K214" s="58">
        <v>1.0344827586206897</v>
      </c>
      <c r="L214" s="86"/>
    </row>
    <row r="215" spans="1:246" ht="13.35" customHeight="1" x14ac:dyDescent="0.15">
      <c r="A215" s="29">
        <f>A214+1</f>
        <v>176</v>
      </c>
      <c r="B215" s="89" t="s">
        <v>31</v>
      </c>
      <c r="C215" s="67" t="s">
        <v>36</v>
      </c>
      <c r="D215" s="64">
        <v>0</v>
      </c>
      <c r="E215" s="63">
        <v>0</v>
      </c>
      <c r="F215" s="63">
        <v>5000</v>
      </c>
      <c r="G215" s="62">
        <v>0</v>
      </c>
      <c r="H215" s="61">
        <v>5000</v>
      </c>
      <c r="I215" s="60">
        <v>5000</v>
      </c>
      <c r="J215" s="59">
        <v>0</v>
      </c>
      <c r="K215" s="58">
        <v>1</v>
      </c>
      <c r="L215" s="86"/>
    </row>
    <row r="216" spans="1:246" ht="13.35" customHeight="1" x14ac:dyDescent="0.15">
      <c r="A216" s="29">
        <f>A215+1</f>
        <v>177</v>
      </c>
      <c r="B216" s="89" t="s">
        <v>31</v>
      </c>
      <c r="C216" s="67" t="s">
        <v>35</v>
      </c>
      <c r="D216" s="64">
        <v>0</v>
      </c>
      <c r="E216" s="63">
        <v>0</v>
      </c>
      <c r="F216" s="63">
        <v>5000</v>
      </c>
      <c r="G216" s="62">
        <v>0</v>
      </c>
      <c r="H216" s="61">
        <v>5000</v>
      </c>
      <c r="I216" s="60">
        <v>5000</v>
      </c>
      <c r="J216" s="59">
        <v>0</v>
      </c>
      <c r="K216" s="58">
        <v>1</v>
      </c>
      <c r="L216" s="86"/>
    </row>
    <row r="217" spans="1:246" ht="13.35" customHeight="1" x14ac:dyDescent="0.15">
      <c r="A217" s="29">
        <f>A216+1</f>
        <v>178</v>
      </c>
      <c r="B217" s="89" t="s">
        <v>31</v>
      </c>
      <c r="C217" s="67" t="s">
        <v>34</v>
      </c>
      <c r="D217" s="64">
        <v>0</v>
      </c>
      <c r="E217" s="63">
        <v>0</v>
      </c>
      <c r="F217" s="63">
        <v>0</v>
      </c>
      <c r="G217" s="62">
        <v>0</v>
      </c>
      <c r="H217" s="61">
        <v>0</v>
      </c>
      <c r="I217" s="60">
        <v>0</v>
      </c>
      <c r="J217" s="59">
        <v>0</v>
      </c>
      <c r="K217" s="90" t="s">
        <v>33</v>
      </c>
      <c r="L217" s="86"/>
    </row>
    <row r="218" spans="1:246" ht="13.35" customHeight="1" x14ac:dyDescent="0.15">
      <c r="A218" s="29">
        <f>A217+1</f>
        <v>179</v>
      </c>
      <c r="B218" s="89" t="s">
        <v>31</v>
      </c>
      <c r="C218" s="67" t="s">
        <v>32</v>
      </c>
      <c r="D218" s="64">
        <v>0</v>
      </c>
      <c r="E218" s="63">
        <v>2000</v>
      </c>
      <c r="F218" s="63">
        <v>3000</v>
      </c>
      <c r="G218" s="62">
        <v>7000</v>
      </c>
      <c r="H218" s="61">
        <v>12000</v>
      </c>
      <c r="I218" s="60">
        <v>12000</v>
      </c>
      <c r="J218" s="59">
        <v>0</v>
      </c>
      <c r="K218" s="88">
        <v>1</v>
      </c>
      <c r="L218" s="86"/>
    </row>
    <row r="219" spans="1:246" ht="13.35" customHeight="1" thickBot="1" x14ac:dyDescent="0.2">
      <c r="A219" s="29">
        <f>A218+1</f>
        <v>180</v>
      </c>
      <c r="B219" s="87" t="s">
        <v>31</v>
      </c>
      <c r="C219" s="67" t="s">
        <v>30</v>
      </c>
      <c r="D219" s="47">
        <v>45248</v>
      </c>
      <c r="E219" s="46">
        <v>0</v>
      </c>
      <c r="F219" s="46">
        <v>0</v>
      </c>
      <c r="G219" s="45">
        <v>0</v>
      </c>
      <c r="H219" s="44">
        <v>45248</v>
      </c>
      <c r="I219" s="43">
        <v>44151</v>
      </c>
      <c r="J219" s="42">
        <v>1097</v>
      </c>
      <c r="K219" s="41">
        <v>1.0248465493420307</v>
      </c>
      <c r="L219" s="86"/>
    </row>
    <row r="220" spans="1:246" ht="13.35" customHeight="1" thickTop="1" thickBot="1" x14ac:dyDescent="0.2">
      <c r="A220" s="85"/>
      <c r="B220" s="38"/>
      <c r="C220" s="55" t="s">
        <v>7</v>
      </c>
      <c r="D220" s="84">
        <v>95248</v>
      </c>
      <c r="E220" s="83">
        <v>30000</v>
      </c>
      <c r="F220" s="83">
        <v>133000</v>
      </c>
      <c r="G220" s="82">
        <v>22500</v>
      </c>
      <c r="H220" s="81">
        <v>280748</v>
      </c>
      <c r="I220" s="80">
        <v>286151</v>
      </c>
      <c r="J220" s="79">
        <v>-5403</v>
      </c>
      <c r="K220" s="78">
        <v>0.98111836058584456</v>
      </c>
      <c r="L220" s="12"/>
      <c r="M220" s="11"/>
      <c r="N220" s="11"/>
      <c r="O220" s="51"/>
      <c r="P220" s="51"/>
      <c r="Q220" s="52"/>
      <c r="R220" s="52"/>
      <c r="S220" s="52"/>
      <c r="T220" s="52"/>
      <c r="U220" s="52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  <c r="HM220" s="51"/>
      <c r="HN220" s="51"/>
      <c r="HO220" s="51"/>
      <c r="HP220" s="51"/>
      <c r="HQ220" s="51"/>
      <c r="HR220" s="51"/>
      <c r="HS220" s="51"/>
      <c r="HT220" s="51"/>
      <c r="HU220" s="51"/>
      <c r="HV220" s="51"/>
      <c r="HW220" s="51"/>
      <c r="HX220" s="51"/>
      <c r="HY220" s="51"/>
      <c r="HZ220" s="51"/>
      <c r="IA220" s="51"/>
      <c r="IB220" s="51"/>
      <c r="IC220" s="51"/>
      <c r="ID220" s="51"/>
      <c r="IE220" s="51"/>
      <c r="IF220" s="51"/>
      <c r="IG220" s="51"/>
      <c r="IH220" s="51"/>
      <c r="II220" s="51"/>
      <c r="IJ220" s="51"/>
      <c r="IK220" s="51"/>
      <c r="IL220" s="51"/>
    </row>
    <row r="221" spans="1:246" ht="13.35" customHeight="1" thickBot="1" x14ac:dyDescent="0.2">
      <c r="A221" s="77"/>
      <c r="B221" s="28"/>
      <c r="C221" s="27" t="s">
        <v>29</v>
      </c>
      <c r="D221" s="76">
        <v>200248</v>
      </c>
      <c r="E221" s="75">
        <v>573110</v>
      </c>
      <c r="F221" s="75">
        <v>607120</v>
      </c>
      <c r="G221" s="74">
        <v>583596</v>
      </c>
      <c r="H221" s="73">
        <v>1964074</v>
      </c>
      <c r="I221" s="15">
        <v>2079835</v>
      </c>
      <c r="J221" s="14">
        <v>-115761</v>
      </c>
      <c r="K221" s="13">
        <v>0.9443412578401652</v>
      </c>
      <c r="L221" s="12"/>
      <c r="M221" s="11"/>
      <c r="N221" s="11"/>
      <c r="O221" s="51"/>
      <c r="P221" s="51"/>
      <c r="Q221" s="52"/>
      <c r="R221" s="52"/>
      <c r="S221" s="52"/>
      <c r="T221" s="52"/>
      <c r="U221" s="52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  <c r="HM221" s="51"/>
      <c r="HN221" s="51"/>
      <c r="HO221" s="51"/>
      <c r="HP221" s="51"/>
      <c r="HQ221" s="51"/>
      <c r="HR221" s="51"/>
      <c r="HS221" s="51"/>
      <c r="HT221" s="51"/>
      <c r="HU221" s="51"/>
      <c r="HV221" s="51"/>
      <c r="HW221" s="51"/>
      <c r="HX221" s="51"/>
      <c r="HY221" s="51"/>
      <c r="HZ221" s="51"/>
      <c r="IA221" s="51"/>
      <c r="IB221" s="51"/>
      <c r="IC221" s="51"/>
      <c r="ID221" s="51"/>
      <c r="IE221" s="51"/>
      <c r="IF221" s="51"/>
      <c r="IG221" s="51"/>
      <c r="IH221" s="51"/>
      <c r="II221" s="51"/>
      <c r="IJ221" s="51"/>
      <c r="IK221" s="51"/>
      <c r="IL221" s="51"/>
    </row>
    <row r="222" spans="1:246" ht="13.35" customHeight="1" x14ac:dyDescent="0.15">
      <c r="A222" s="29">
        <f>A219+1</f>
        <v>181</v>
      </c>
      <c r="B222" s="29" t="s">
        <v>26</v>
      </c>
      <c r="C222" s="72" t="s">
        <v>28</v>
      </c>
      <c r="D222" s="64">
        <v>0</v>
      </c>
      <c r="E222" s="63">
        <v>1859</v>
      </c>
      <c r="F222" s="63">
        <v>12945</v>
      </c>
      <c r="G222" s="62">
        <v>4500</v>
      </c>
      <c r="H222" s="61">
        <v>19304</v>
      </c>
      <c r="I222" s="60">
        <v>22738</v>
      </c>
      <c r="J222" s="59">
        <v>-3434</v>
      </c>
      <c r="K222" s="58">
        <v>0.84897528366610964</v>
      </c>
      <c r="L222" s="40"/>
    </row>
    <row r="223" spans="1:246" ht="13.35" customHeight="1" x14ac:dyDescent="0.15">
      <c r="A223" s="29">
        <f>A222+1</f>
        <v>182</v>
      </c>
      <c r="B223" s="29" t="s">
        <v>26</v>
      </c>
      <c r="C223" s="72" t="s">
        <v>27</v>
      </c>
      <c r="D223" s="64">
        <v>0</v>
      </c>
      <c r="E223" s="63">
        <v>0</v>
      </c>
      <c r="F223" s="63">
        <v>8151</v>
      </c>
      <c r="G223" s="62">
        <v>0</v>
      </c>
      <c r="H223" s="61">
        <v>8151</v>
      </c>
      <c r="I223" s="60">
        <v>3200</v>
      </c>
      <c r="J223" s="59">
        <v>4951</v>
      </c>
      <c r="K223" s="58">
        <v>2.5471875000000002</v>
      </c>
      <c r="L223" s="40"/>
    </row>
    <row r="224" spans="1:246" ht="13.35" customHeight="1" thickBot="1" x14ac:dyDescent="0.2">
      <c r="A224" s="49">
        <f>A223+1</f>
        <v>183</v>
      </c>
      <c r="B224" s="49" t="s">
        <v>26</v>
      </c>
      <c r="C224" s="72" t="s">
        <v>25</v>
      </c>
      <c r="D224" s="71">
        <v>0</v>
      </c>
      <c r="E224" s="70">
        <v>212000</v>
      </c>
      <c r="F224" s="70">
        <v>0</v>
      </c>
      <c r="G224" s="69">
        <v>220000</v>
      </c>
      <c r="H224" s="68">
        <v>432000</v>
      </c>
      <c r="I224" s="43">
        <v>316500</v>
      </c>
      <c r="J224" s="42">
        <v>115500</v>
      </c>
      <c r="K224" s="41">
        <v>1.3649289099526067</v>
      </c>
      <c r="L224" s="40"/>
    </row>
    <row r="225" spans="1:246" ht="13.35" customHeight="1" thickTop="1" thickBot="1" x14ac:dyDescent="0.2">
      <c r="A225" s="56"/>
      <c r="B225" s="56"/>
      <c r="C225" s="55" t="s">
        <v>7</v>
      </c>
      <c r="D225" s="36">
        <v>0</v>
      </c>
      <c r="E225" s="35">
        <v>213859</v>
      </c>
      <c r="F225" s="35">
        <v>21096</v>
      </c>
      <c r="G225" s="34">
        <v>224500</v>
      </c>
      <c r="H225" s="33">
        <v>459455</v>
      </c>
      <c r="I225" s="54">
        <v>342438</v>
      </c>
      <c r="J225" s="53">
        <v>117017</v>
      </c>
      <c r="K225" s="30">
        <v>1.3417173327726479</v>
      </c>
      <c r="L225" s="12"/>
      <c r="M225" s="11"/>
      <c r="N225" s="11"/>
      <c r="O225" s="51"/>
      <c r="P225" s="51"/>
      <c r="Q225" s="52"/>
      <c r="R225" s="52"/>
      <c r="S225" s="52"/>
      <c r="T225" s="52"/>
      <c r="U225" s="52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51"/>
      <c r="HH225" s="51"/>
      <c r="HI225" s="51"/>
      <c r="HJ225" s="51"/>
      <c r="HK225" s="51"/>
      <c r="HL225" s="51"/>
      <c r="HM225" s="51"/>
      <c r="HN225" s="51"/>
      <c r="HO225" s="51"/>
      <c r="HP225" s="51"/>
      <c r="HQ225" s="51"/>
      <c r="HR225" s="51"/>
      <c r="HS225" s="51"/>
      <c r="HT225" s="51"/>
      <c r="HU225" s="51"/>
      <c r="HV225" s="51"/>
      <c r="HW225" s="51"/>
      <c r="HX225" s="51"/>
      <c r="HY225" s="51"/>
      <c r="HZ225" s="51"/>
      <c r="IA225" s="51"/>
      <c r="IB225" s="51"/>
      <c r="IC225" s="51"/>
      <c r="ID225" s="51"/>
      <c r="IE225" s="51"/>
      <c r="IF225" s="51"/>
      <c r="IG225" s="51"/>
      <c r="IH225" s="51"/>
      <c r="II225" s="51"/>
      <c r="IJ225" s="51"/>
      <c r="IK225" s="51"/>
      <c r="IL225" s="51"/>
    </row>
    <row r="226" spans="1:246" ht="13.35" customHeight="1" x14ac:dyDescent="0.15">
      <c r="A226" s="29">
        <f>A224+1</f>
        <v>184</v>
      </c>
      <c r="B226" s="29" t="s">
        <v>20</v>
      </c>
      <c r="C226" s="67" t="s">
        <v>24</v>
      </c>
      <c r="D226" s="64">
        <v>5000</v>
      </c>
      <c r="E226" s="63">
        <v>0</v>
      </c>
      <c r="F226" s="63">
        <v>0</v>
      </c>
      <c r="G226" s="62">
        <v>0</v>
      </c>
      <c r="H226" s="61">
        <v>5000</v>
      </c>
      <c r="I226" s="60">
        <v>5000</v>
      </c>
      <c r="J226" s="59">
        <v>0</v>
      </c>
      <c r="K226" s="58">
        <v>1</v>
      </c>
      <c r="L226" s="40"/>
    </row>
    <row r="227" spans="1:246" ht="13.35" customHeight="1" x14ac:dyDescent="0.15">
      <c r="A227" s="29">
        <f>A226+1</f>
        <v>185</v>
      </c>
      <c r="B227" s="29" t="s">
        <v>20</v>
      </c>
      <c r="C227" s="67" t="s">
        <v>23</v>
      </c>
      <c r="D227" s="64">
        <v>0</v>
      </c>
      <c r="E227" s="63">
        <v>0</v>
      </c>
      <c r="F227" s="63">
        <v>0</v>
      </c>
      <c r="G227" s="62">
        <v>7000</v>
      </c>
      <c r="H227" s="61">
        <v>7000</v>
      </c>
      <c r="I227" s="60">
        <v>9000</v>
      </c>
      <c r="J227" s="59">
        <v>-2000</v>
      </c>
      <c r="K227" s="58">
        <v>0.77777777777777779</v>
      </c>
      <c r="L227" s="40"/>
    </row>
    <row r="228" spans="1:246" ht="13.35" customHeight="1" x14ac:dyDescent="0.15">
      <c r="A228" s="29">
        <f>A227+1</f>
        <v>186</v>
      </c>
      <c r="B228" s="29" t="s">
        <v>20</v>
      </c>
      <c r="C228" s="67" t="s">
        <v>22</v>
      </c>
      <c r="D228" s="64">
        <v>0</v>
      </c>
      <c r="E228" s="63">
        <v>0</v>
      </c>
      <c r="F228" s="63">
        <v>25000</v>
      </c>
      <c r="G228" s="62">
        <v>0</v>
      </c>
      <c r="H228" s="61">
        <v>25000</v>
      </c>
      <c r="I228" s="60">
        <v>25000</v>
      </c>
      <c r="J228" s="59">
        <v>0</v>
      </c>
      <c r="K228" s="58">
        <v>1</v>
      </c>
      <c r="L228" s="40"/>
    </row>
    <row r="229" spans="1:246" ht="13.35" customHeight="1" x14ac:dyDescent="0.15">
      <c r="A229" s="29">
        <f>A228+1</f>
        <v>187</v>
      </c>
      <c r="B229" s="29" t="s">
        <v>20</v>
      </c>
      <c r="C229" s="67" t="s">
        <v>21</v>
      </c>
      <c r="D229" s="64">
        <v>10000</v>
      </c>
      <c r="E229" s="63">
        <v>0</v>
      </c>
      <c r="F229" s="63">
        <v>0</v>
      </c>
      <c r="G229" s="62">
        <v>0</v>
      </c>
      <c r="H229" s="61">
        <v>10000</v>
      </c>
      <c r="I229" s="60">
        <v>16000</v>
      </c>
      <c r="J229" s="59">
        <v>-6000</v>
      </c>
      <c r="K229" s="58">
        <v>0.625</v>
      </c>
      <c r="L229" s="40"/>
    </row>
    <row r="230" spans="1:246" ht="13.35" customHeight="1" x14ac:dyDescent="0.15">
      <c r="A230" s="29">
        <f>A229+1</f>
        <v>188</v>
      </c>
      <c r="B230" s="29" t="s">
        <v>20</v>
      </c>
      <c r="C230" s="67" t="s">
        <v>19</v>
      </c>
      <c r="D230" s="64">
        <v>0</v>
      </c>
      <c r="E230" s="63">
        <v>52000</v>
      </c>
      <c r="F230" s="63">
        <v>0</v>
      </c>
      <c r="G230" s="62">
        <v>0</v>
      </c>
      <c r="H230" s="61">
        <v>52000</v>
      </c>
      <c r="I230" s="60">
        <v>44000</v>
      </c>
      <c r="J230" s="59">
        <v>8000</v>
      </c>
      <c r="K230" s="58">
        <v>1.1818181818181819</v>
      </c>
      <c r="L230" s="40"/>
    </row>
    <row r="231" spans="1:246" ht="13.35" customHeight="1" thickBot="1" x14ac:dyDescent="0.2">
      <c r="A231" s="49">
        <f>A230+1</f>
        <v>189</v>
      </c>
      <c r="B231" s="49" t="s">
        <v>18</v>
      </c>
      <c r="C231" s="67" t="s">
        <v>17</v>
      </c>
      <c r="D231" s="47">
        <v>0</v>
      </c>
      <c r="E231" s="46">
        <v>4000</v>
      </c>
      <c r="F231" s="46">
        <v>0</v>
      </c>
      <c r="G231" s="45">
        <v>0</v>
      </c>
      <c r="H231" s="44">
        <v>4000</v>
      </c>
      <c r="I231" s="66">
        <v>6000</v>
      </c>
      <c r="J231" s="65">
        <v>-2000</v>
      </c>
      <c r="K231" s="41">
        <v>0.66666666666666663</v>
      </c>
      <c r="L231" s="40"/>
    </row>
    <row r="232" spans="1:246" ht="13.35" customHeight="1" thickTop="1" thickBot="1" x14ac:dyDescent="0.2">
      <c r="A232" s="56"/>
      <c r="B232" s="56"/>
      <c r="C232" s="55" t="s">
        <v>7</v>
      </c>
      <c r="D232" s="36">
        <v>15000</v>
      </c>
      <c r="E232" s="35">
        <v>56000</v>
      </c>
      <c r="F232" s="35">
        <v>25000</v>
      </c>
      <c r="G232" s="34">
        <v>7000</v>
      </c>
      <c r="H232" s="33">
        <v>103000</v>
      </c>
      <c r="I232" s="54">
        <v>105000</v>
      </c>
      <c r="J232" s="53">
        <v>-2000</v>
      </c>
      <c r="K232" s="30">
        <v>0.98095238095238091</v>
      </c>
      <c r="L232" s="12"/>
      <c r="M232" s="11"/>
      <c r="N232" s="11"/>
      <c r="O232" s="51"/>
      <c r="P232" s="51"/>
      <c r="Q232" s="52"/>
      <c r="R232" s="52"/>
      <c r="S232" s="52"/>
      <c r="T232" s="52"/>
      <c r="U232" s="52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1"/>
      <c r="HI232" s="51"/>
      <c r="HJ232" s="51"/>
      <c r="HK232" s="51"/>
      <c r="HL232" s="51"/>
      <c r="HM232" s="51"/>
      <c r="HN232" s="51"/>
      <c r="HO232" s="51"/>
      <c r="HP232" s="51"/>
      <c r="HQ232" s="51"/>
      <c r="HR232" s="51"/>
      <c r="HS232" s="51"/>
      <c r="HT232" s="51"/>
      <c r="HU232" s="51"/>
      <c r="HV232" s="51"/>
      <c r="HW232" s="51"/>
      <c r="HX232" s="51"/>
      <c r="HY232" s="51"/>
      <c r="HZ232" s="51"/>
      <c r="IA232" s="51"/>
      <c r="IB232" s="51"/>
      <c r="IC232" s="51"/>
      <c r="ID232" s="51"/>
      <c r="IE232" s="51"/>
      <c r="IF232" s="51"/>
      <c r="IG232" s="51"/>
      <c r="IH232" s="51"/>
      <c r="II232" s="51"/>
      <c r="IJ232" s="51"/>
      <c r="IK232" s="51"/>
      <c r="IL232" s="51"/>
    </row>
    <row r="233" spans="1:246" ht="13.35" customHeight="1" x14ac:dyDescent="0.15">
      <c r="A233" s="29">
        <f>A231+1</f>
        <v>190</v>
      </c>
      <c r="B233" s="39" t="s">
        <v>9</v>
      </c>
      <c r="C233" s="57" t="s">
        <v>16</v>
      </c>
      <c r="D233" s="64">
        <v>0</v>
      </c>
      <c r="E233" s="63">
        <v>0</v>
      </c>
      <c r="F233" s="63">
        <v>12000</v>
      </c>
      <c r="G233" s="62">
        <v>0</v>
      </c>
      <c r="H233" s="61">
        <v>12000</v>
      </c>
      <c r="I233" s="60">
        <v>13000</v>
      </c>
      <c r="J233" s="59">
        <v>-1000</v>
      </c>
      <c r="K233" s="58">
        <v>0.92307692307692313</v>
      </c>
      <c r="L233" s="40"/>
    </row>
    <row r="234" spans="1:246" ht="13.35" customHeight="1" x14ac:dyDescent="0.15">
      <c r="A234" s="29">
        <f>A233+1</f>
        <v>191</v>
      </c>
      <c r="B234" s="29" t="s">
        <v>9</v>
      </c>
      <c r="C234" s="57" t="s">
        <v>15</v>
      </c>
      <c r="D234" s="64">
        <v>0</v>
      </c>
      <c r="E234" s="63">
        <v>0</v>
      </c>
      <c r="F234" s="63">
        <v>4000</v>
      </c>
      <c r="G234" s="62">
        <v>0</v>
      </c>
      <c r="H234" s="61">
        <v>4000</v>
      </c>
      <c r="I234" s="60">
        <v>6500</v>
      </c>
      <c r="J234" s="59">
        <v>-2500</v>
      </c>
      <c r="K234" s="58">
        <v>0.61538461538461542</v>
      </c>
      <c r="L234" s="40"/>
    </row>
    <row r="235" spans="1:246" ht="13.35" customHeight="1" x14ac:dyDescent="0.15">
      <c r="A235" s="29">
        <f>A234+1</f>
        <v>192</v>
      </c>
      <c r="B235" s="29" t="s">
        <v>9</v>
      </c>
      <c r="C235" s="57" t="s">
        <v>14</v>
      </c>
      <c r="D235" s="64">
        <v>0</v>
      </c>
      <c r="E235" s="63">
        <v>0</v>
      </c>
      <c r="F235" s="63">
        <v>30000</v>
      </c>
      <c r="G235" s="62">
        <v>0</v>
      </c>
      <c r="H235" s="61">
        <v>30000</v>
      </c>
      <c r="I235" s="60">
        <v>16000</v>
      </c>
      <c r="J235" s="59">
        <v>14000</v>
      </c>
      <c r="K235" s="58">
        <v>1.875</v>
      </c>
      <c r="L235" s="40"/>
    </row>
    <row r="236" spans="1:246" ht="13.35" customHeight="1" x14ac:dyDescent="0.15">
      <c r="A236" s="29">
        <f>A235+1</f>
        <v>193</v>
      </c>
      <c r="B236" s="29" t="s">
        <v>9</v>
      </c>
      <c r="C236" s="57" t="s">
        <v>13</v>
      </c>
      <c r="D236" s="64">
        <v>0</v>
      </c>
      <c r="E236" s="63">
        <v>0</v>
      </c>
      <c r="F236" s="63">
        <v>20000</v>
      </c>
      <c r="G236" s="62">
        <v>0</v>
      </c>
      <c r="H236" s="61">
        <v>20000</v>
      </c>
      <c r="I236" s="60">
        <v>15000</v>
      </c>
      <c r="J236" s="59">
        <v>5000</v>
      </c>
      <c r="K236" s="58">
        <v>1.3333333333333333</v>
      </c>
      <c r="L236" s="40"/>
    </row>
    <row r="237" spans="1:246" ht="13.35" customHeight="1" x14ac:dyDescent="0.15">
      <c r="A237" s="29">
        <f>A236+1</f>
        <v>194</v>
      </c>
      <c r="B237" s="29" t="s">
        <v>9</v>
      </c>
      <c r="C237" s="57" t="s">
        <v>12</v>
      </c>
      <c r="D237" s="64">
        <v>0</v>
      </c>
      <c r="E237" s="63">
        <v>0</v>
      </c>
      <c r="F237" s="63">
        <v>76000</v>
      </c>
      <c r="G237" s="62">
        <v>0</v>
      </c>
      <c r="H237" s="61">
        <v>76000</v>
      </c>
      <c r="I237" s="60">
        <v>58000</v>
      </c>
      <c r="J237" s="59">
        <v>18000</v>
      </c>
      <c r="K237" s="58">
        <v>1.3103448275862069</v>
      </c>
      <c r="L237" s="40"/>
    </row>
    <row r="238" spans="1:246" ht="13.35" customHeight="1" x14ac:dyDescent="0.15">
      <c r="A238" s="29">
        <f>A237+1</f>
        <v>195</v>
      </c>
      <c r="B238" s="29" t="s">
        <v>9</v>
      </c>
      <c r="C238" s="57" t="s">
        <v>11</v>
      </c>
      <c r="D238" s="64">
        <v>0</v>
      </c>
      <c r="E238" s="63">
        <v>0</v>
      </c>
      <c r="F238" s="63">
        <v>0</v>
      </c>
      <c r="G238" s="62">
        <v>57500</v>
      </c>
      <c r="H238" s="61">
        <v>57500</v>
      </c>
      <c r="I238" s="60">
        <v>46500</v>
      </c>
      <c r="J238" s="59">
        <v>11000</v>
      </c>
      <c r="K238" s="58">
        <v>1.2365591397849462</v>
      </c>
      <c r="L238" s="40"/>
    </row>
    <row r="239" spans="1:246" ht="13.35" customHeight="1" x14ac:dyDescent="0.15">
      <c r="A239" s="29">
        <f>A238+1</f>
        <v>196</v>
      </c>
      <c r="B239" s="29" t="s">
        <v>9</v>
      </c>
      <c r="C239" s="57" t="s">
        <v>10</v>
      </c>
      <c r="D239" s="64">
        <v>10000</v>
      </c>
      <c r="E239" s="63">
        <v>29000</v>
      </c>
      <c r="F239" s="63">
        <v>31500</v>
      </c>
      <c r="G239" s="62">
        <v>29200</v>
      </c>
      <c r="H239" s="61">
        <v>99700</v>
      </c>
      <c r="I239" s="60">
        <v>97700</v>
      </c>
      <c r="J239" s="59">
        <v>2000</v>
      </c>
      <c r="K239" s="58">
        <v>1.0204708290685773</v>
      </c>
      <c r="L239" s="40"/>
    </row>
    <row r="240" spans="1:246" ht="13.35" customHeight="1" thickBot="1" x14ac:dyDescent="0.2">
      <c r="A240" s="49">
        <f>A239+1</f>
        <v>197</v>
      </c>
      <c r="B240" s="49" t="s">
        <v>9</v>
      </c>
      <c r="C240" s="57" t="s">
        <v>8</v>
      </c>
      <c r="D240" s="47">
        <v>43900</v>
      </c>
      <c r="E240" s="46">
        <v>0</v>
      </c>
      <c r="F240" s="46">
        <v>0</v>
      </c>
      <c r="G240" s="45">
        <v>0</v>
      </c>
      <c r="H240" s="44">
        <v>43900</v>
      </c>
      <c r="I240" s="43">
        <v>43770</v>
      </c>
      <c r="J240" s="42">
        <v>130</v>
      </c>
      <c r="K240" s="41">
        <v>1.0029700708247657</v>
      </c>
      <c r="L240" s="40"/>
    </row>
    <row r="241" spans="1:246" ht="13.35" customHeight="1" thickTop="1" thickBot="1" x14ac:dyDescent="0.2">
      <c r="A241" s="56"/>
      <c r="B241" s="56"/>
      <c r="C241" s="55" t="s">
        <v>7</v>
      </c>
      <c r="D241" s="36">
        <v>53900</v>
      </c>
      <c r="E241" s="35">
        <v>29000</v>
      </c>
      <c r="F241" s="35">
        <v>173500</v>
      </c>
      <c r="G241" s="34">
        <v>86700</v>
      </c>
      <c r="H241" s="33">
        <v>343100</v>
      </c>
      <c r="I241" s="54">
        <v>296470</v>
      </c>
      <c r="J241" s="53">
        <v>46630</v>
      </c>
      <c r="K241" s="30">
        <v>1.1572840422302426</v>
      </c>
      <c r="L241" s="12"/>
      <c r="M241" s="11"/>
      <c r="N241" s="11"/>
      <c r="O241" s="51"/>
      <c r="P241" s="51"/>
      <c r="Q241" s="52"/>
      <c r="R241" s="52"/>
      <c r="S241" s="52"/>
      <c r="T241" s="52"/>
      <c r="U241" s="52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  <c r="HM241" s="51"/>
      <c r="HN241" s="51"/>
      <c r="HO241" s="51"/>
      <c r="HP241" s="51"/>
      <c r="HQ241" s="51"/>
      <c r="HR241" s="51"/>
      <c r="HS241" s="51"/>
      <c r="HT241" s="51"/>
      <c r="HU241" s="51"/>
      <c r="HV241" s="51"/>
      <c r="HW241" s="51"/>
      <c r="HX241" s="51"/>
      <c r="HY241" s="51"/>
      <c r="HZ241" s="51"/>
      <c r="IA241" s="51"/>
      <c r="IB241" s="51"/>
      <c r="IC241" s="51"/>
      <c r="ID241" s="51"/>
      <c r="IE241" s="51"/>
      <c r="IF241" s="51"/>
      <c r="IG241" s="51"/>
      <c r="IH241" s="51"/>
      <c r="II241" s="51"/>
      <c r="IJ241" s="51"/>
      <c r="IK241" s="51"/>
      <c r="IL241" s="51"/>
    </row>
    <row r="242" spans="1:246" ht="13.35" customHeight="1" thickBot="1" x14ac:dyDescent="0.2">
      <c r="A242" s="50">
        <f>A240+1</f>
        <v>198</v>
      </c>
      <c r="B242" s="49" t="s">
        <v>6</v>
      </c>
      <c r="C242" s="48" t="s">
        <v>5</v>
      </c>
      <c r="D242" s="47">
        <v>0</v>
      </c>
      <c r="E242" s="46">
        <v>0</v>
      </c>
      <c r="F242" s="46">
        <v>700</v>
      </c>
      <c r="G242" s="45">
        <v>4000</v>
      </c>
      <c r="H242" s="44">
        <v>4700</v>
      </c>
      <c r="I242" s="43">
        <v>20600</v>
      </c>
      <c r="J242" s="42">
        <v>-15900</v>
      </c>
      <c r="K242" s="41">
        <v>0.22815533980582525</v>
      </c>
      <c r="L242" s="40"/>
    </row>
    <row r="243" spans="1:246" ht="13.35" customHeight="1" thickTop="1" thickBot="1" x14ac:dyDescent="0.2">
      <c r="A243" s="39"/>
      <c r="B243" s="38"/>
      <c r="C243" s="37" t="s">
        <v>4</v>
      </c>
      <c r="D243" s="36">
        <v>0</v>
      </c>
      <c r="E243" s="35">
        <v>0</v>
      </c>
      <c r="F243" s="35">
        <v>700</v>
      </c>
      <c r="G243" s="34">
        <v>4000</v>
      </c>
      <c r="H243" s="33">
        <v>4700</v>
      </c>
      <c r="I243" s="32">
        <v>20600</v>
      </c>
      <c r="J243" s="31">
        <v>-15900</v>
      </c>
      <c r="K243" s="30">
        <v>0.22815533980582525</v>
      </c>
      <c r="L243" s="12"/>
      <c r="M243" s="11"/>
      <c r="N243" s="11"/>
    </row>
    <row r="244" spans="1:246" ht="13.35" customHeight="1" thickBot="1" x14ac:dyDescent="0.2">
      <c r="A244" s="29"/>
      <c r="B244" s="28"/>
      <c r="C244" s="27" t="s">
        <v>3</v>
      </c>
      <c r="D244" s="26">
        <v>68900</v>
      </c>
      <c r="E244" s="25">
        <v>298859</v>
      </c>
      <c r="F244" s="25">
        <v>220296</v>
      </c>
      <c r="G244" s="24">
        <v>322200</v>
      </c>
      <c r="H244" s="16">
        <v>910255</v>
      </c>
      <c r="I244" s="23">
        <v>764508</v>
      </c>
      <c r="J244" s="22">
        <v>145747</v>
      </c>
      <c r="K244" s="13">
        <v>1.1906415629398253</v>
      </c>
      <c r="L244" s="12"/>
      <c r="M244" s="11"/>
      <c r="N244" s="11"/>
    </row>
    <row r="245" spans="1:246" ht="13.35" customHeight="1" thickBot="1" x14ac:dyDescent="0.2">
      <c r="A245" s="21" t="s">
        <v>2</v>
      </c>
      <c r="B245" s="20"/>
      <c r="C245" s="20"/>
      <c r="D245" s="19">
        <v>566308</v>
      </c>
      <c r="E245" s="18">
        <v>3028893</v>
      </c>
      <c r="F245" s="18">
        <v>3450269</v>
      </c>
      <c r="G245" s="17">
        <v>2900069</v>
      </c>
      <c r="H245" s="16">
        <v>9945539</v>
      </c>
      <c r="I245" s="15">
        <v>10192359</v>
      </c>
      <c r="J245" s="14">
        <v>-246820</v>
      </c>
      <c r="K245" s="13">
        <v>0.97578382001654373</v>
      </c>
      <c r="L245" s="12"/>
      <c r="M245" s="11"/>
    </row>
    <row r="246" spans="1:246" ht="13.35" customHeight="1" x14ac:dyDescent="0.15">
      <c r="A246" s="10" t="s">
        <v>1</v>
      </c>
    </row>
    <row r="247" spans="1:246" ht="13.35" customHeight="1" x14ac:dyDescent="0.15">
      <c r="A247" s="10" t="s">
        <v>0</v>
      </c>
    </row>
    <row r="248" spans="1:246" ht="13.35" customHeight="1" x14ac:dyDescent="0.15">
      <c r="H248" s="9"/>
    </row>
    <row r="250" spans="1:246" ht="13.35" customHeight="1" x14ac:dyDescent="0.15">
      <c r="G250" s="8"/>
    </row>
    <row r="251" spans="1:246" ht="13.35" customHeight="1" x14ac:dyDescent="0.15">
      <c r="H251" s="7"/>
    </row>
  </sheetData>
  <mergeCells count="2">
    <mergeCell ref="A1:E1"/>
    <mergeCell ref="A245:C245"/>
  </mergeCells>
  <phoneticPr fontId="2"/>
  <printOptions horizontalCentered="1"/>
  <pageMargins left="0.43307086614173229" right="0.43307086614173229" top="0.47244094488188981" bottom="0.35433070866141736" header="0.31496062992125984" footer="0.19685039370078741"/>
  <pageSetup paperSize="9" scale="48" fitToHeight="10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表11</vt:lpstr>
      <vt:lpstr>表11!Print_Area</vt:lpstr>
      <vt:lpstr>表11!Print_Titles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2021-09-01T02:05:02Z</dcterms:created>
  <dcterms:modified xsi:type="dcterms:W3CDTF">2021-09-01T02:05:34Z</dcterms:modified>
</cp:coreProperties>
</file>