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観光企画課\各年参考表・結果表\参考表・結果表\"/>
    </mc:Choice>
  </mc:AlternateContent>
  <bookViews>
    <workbookView xWindow="0" yWindow="0" windowWidth="20490" windowHeight="7680"/>
  </bookViews>
  <sheets>
    <sheet name="表11" sheetId="1" r:id="rId1"/>
  </sheets>
  <externalReferences>
    <externalReference r:id="rId2"/>
  </externalReference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_xlnm._FilterDatabase" localSheetId="0" hidden="1">表11!$A$6:$K$249</definedName>
    <definedName name="data">#REF!</definedName>
    <definedName name="_xlnm.Print_Area" localSheetId="0">表11!$A$1:$K$249</definedName>
    <definedName name="_xlnm.Print_Titles" localSheetId="0">表11!$3:$5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A7" i="1"/>
  <c r="N7" i="1"/>
  <c r="N8" i="1"/>
  <c r="A9" i="1"/>
  <c r="N9" i="1"/>
  <c r="A10" i="1"/>
  <c r="A11" i="1" s="1"/>
  <c r="A12" i="1" s="1"/>
  <c r="A14" i="1" s="1"/>
  <c r="A15" i="1" s="1"/>
  <c r="A16" i="1" s="1"/>
  <c r="A17" i="1" s="1"/>
  <c r="A18" i="1" s="1"/>
  <c r="A20" i="1" s="1"/>
  <c r="A21" i="1" s="1"/>
  <c r="A22" i="1" s="1"/>
  <c r="A23" i="1" s="1"/>
  <c r="A24" i="1" s="1"/>
  <c r="A25" i="1" s="1"/>
  <c r="A26" i="1" s="1"/>
  <c r="A27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A32" i="1"/>
  <c r="N32" i="1"/>
  <c r="N33" i="1"/>
  <c r="N34" i="1"/>
  <c r="N35" i="1"/>
  <c r="A36" i="1"/>
  <c r="N36" i="1"/>
  <c r="N37" i="1"/>
  <c r="A38" i="1"/>
  <c r="A39" i="1" s="1"/>
  <c r="A41" i="1" s="1"/>
  <c r="A42" i="1" s="1"/>
  <c r="N38" i="1"/>
  <c r="N39" i="1"/>
  <c r="N40" i="1"/>
  <c r="N41" i="1"/>
  <c r="N42" i="1"/>
  <c r="N43" i="1"/>
  <c r="N44" i="1"/>
  <c r="N45" i="1"/>
  <c r="N46" i="1"/>
  <c r="A47" i="1"/>
  <c r="N47" i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A74" i="1"/>
  <c r="A75" i="1" s="1"/>
  <c r="A76" i="1" s="1"/>
  <c r="A77" i="1" s="1"/>
  <c r="A79" i="1" s="1"/>
  <c r="A80" i="1" s="1"/>
  <c r="A81" i="1" s="1"/>
  <c r="A82" i="1" s="1"/>
  <c r="A84" i="1" s="1"/>
  <c r="A85" i="1" s="1"/>
  <c r="A86" i="1" s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A89" i="1"/>
  <c r="N89" i="1"/>
  <c r="A90" i="1"/>
  <c r="A91" i="1" s="1"/>
  <c r="A93" i="1" s="1"/>
  <c r="A95" i="1" s="1"/>
  <c r="A96" i="1" s="1"/>
  <c r="A97" i="1" s="1"/>
  <c r="A99" i="1" s="1"/>
  <c r="A100" i="1" s="1"/>
  <c r="A101" i="1" s="1"/>
  <c r="A102" i="1" s="1"/>
  <c r="A103" i="1" s="1"/>
  <c r="A104" i="1" s="1"/>
  <c r="A106" i="1" s="1"/>
  <c r="A107" i="1" s="1"/>
  <c r="A108" i="1" s="1"/>
  <c r="A109" i="1" s="1"/>
  <c r="A110" i="1" s="1"/>
  <c r="A112" i="1" s="1"/>
  <c r="A113" i="1" s="1"/>
  <c r="A116" i="1" s="1"/>
  <c r="A117" i="1" s="1"/>
  <c r="A118" i="1" s="1"/>
  <c r="A120" i="1" s="1"/>
  <c r="A121" i="1" s="1"/>
  <c r="A123" i="1" s="1"/>
  <c r="A124" i="1" s="1"/>
  <c r="A126" i="1" s="1"/>
  <c r="A127" i="1" s="1"/>
  <c r="A129" i="1" s="1"/>
  <c r="A130" i="1" s="1"/>
  <c r="A131" i="1" s="1"/>
  <c r="A132" i="1" s="1"/>
  <c r="A134" i="1" s="1"/>
  <c r="A136" i="1" s="1"/>
  <c r="A137" i="1" s="1"/>
  <c r="A138" i="1" s="1"/>
  <c r="A139" i="1" s="1"/>
  <c r="A140" i="1" s="1"/>
  <c r="A141" i="1" s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A144" i="1"/>
  <c r="N144" i="1"/>
  <c r="A145" i="1"/>
  <c r="A146" i="1" s="1"/>
  <c r="A147" i="1" s="1"/>
  <c r="A148" i="1" s="1"/>
  <c r="A149" i="1" s="1"/>
  <c r="A150" i="1" s="1"/>
  <c r="A151" i="1" s="1"/>
  <c r="A152" i="1" s="1"/>
  <c r="A153" i="1" s="1"/>
  <c r="A155" i="1" s="1"/>
  <c r="A156" i="1" s="1"/>
  <c r="A157" i="1" s="1"/>
  <c r="A158" i="1" s="1"/>
  <c r="A159" i="1" s="1"/>
  <c r="A160" i="1" s="1"/>
  <c r="A163" i="1" s="1"/>
  <c r="A164" i="1" s="1"/>
  <c r="A165" i="1" s="1"/>
  <c r="A166" i="1" s="1"/>
  <c r="A167" i="1" s="1"/>
  <c r="A168" i="1" s="1"/>
  <c r="A169" i="1" s="1"/>
  <c r="A170" i="1" s="1"/>
  <c r="A172" i="1" s="1"/>
  <c r="A173" i="1" s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A175" i="1"/>
  <c r="N175" i="1"/>
  <c r="N176" i="1"/>
  <c r="A177" i="1"/>
  <c r="N177" i="1"/>
  <c r="A178" i="1"/>
  <c r="A179" i="1" s="1"/>
  <c r="A180" i="1" s="1"/>
  <c r="A181" i="1" s="1"/>
  <c r="A182" i="1" s="1"/>
  <c r="A183" i="1" s="1"/>
  <c r="A184" i="1" s="1"/>
  <c r="N178" i="1"/>
  <c r="N179" i="1"/>
  <c r="N180" i="1"/>
  <c r="N181" i="1"/>
  <c r="N182" i="1"/>
  <c r="N183" i="1"/>
  <c r="N184" i="1"/>
  <c r="N185" i="1"/>
  <c r="N186" i="1"/>
  <c r="N187" i="1"/>
  <c r="N188" i="1"/>
  <c r="N189" i="1"/>
  <c r="A190" i="1"/>
  <c r="N190" i="1"/>
  <c r="A191" i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A209" i="1"/>
  <c r="N209" i="1"/>
  <c r="A210" i="1"/>
  <c r="A211" i="1" s="1"/>
  <c r="A212" i="1" s="1"/>
  <c r="A213" i="1" s="1"/>
  <c r="A214" i="1" s="1"/>
  <c r="A215" i="1" s="1"/>
  <c r="A216" i="1" s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A223" i="1"/>
  <c r="A224" i="1" s="1"/>
  <c r="A225" i="1" s="1"/>
  <c r="A227" i="1" s="1"/>
  <c r="A228" i="1" s="1"/>
  <c r="A229" i="1" s="1"/>
  <c r="A230" i="1" s="1"/>
  <c r="A231" i="1" s="1"/>
  <c r="N223" i="1"/>
  <c r="N224" i="1"/>
  <c r="N225" i="1"/>
  <c r="N226" i="1"/>
  <c r="N227" i="1"/>
  <c r="N228" i="1"/>
  <c r="N229" i="1"/>
  <c r="N230" i="1"/>
  <c r="N231" i="1"/>
  <c r="N232" i="1"/>
  <c r="N233" i="1"/>
  <c r="N234" i="1"/>
  <c r="A235" i="1"/>
  <c r="A236" i="1" s="1"/>
  <c r="A237" i="1" s="1"/>
  <c r="A238" i="1" s="1"/>
  <c r="A239" i="1" s="1"/>
  <c r="A240" i="1" s="1"/>
  <c r="A241" i="1" s="1"/>
  <c r="A242" i="1" s="1"/>
  <c r="A244" i="1" s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</calcChain>
</file>

<file path=xl/sharedStrings.xml><?xml version="1.0" encoding="utf-8"?>
<sst xmlns="http://schemas.openxmlformats.org/spreadsheetml/2006/main" count="469" uniqueCount="266">
  <si>
    <t>（※２）・・・H30年から調査の要件を満たさなくなった行祭事・イベント。</t>
    <rPh sb="10" eb="11">
      <t>ネン</t>
    </rPh>
    <rPh sb="13" eb="15">
      <t>チョウサ</t>
    </rPh>
    <rPh sb="16" eb="18">
      <t>ヨウケン</t>
    </rPh>
    <rPh sb="19" eb="20">
      <t>ミ</t>
    </rPh>
    <rPh sb="27" eb="30">
      <t>ギョウサイジ</t>
    </rPh>
    <phoneticPr fontId="2"/>
  </si>
  <si>
    <t>（※１）・・・新設もしくはH29年から調査の要件を満たすこととなった行祭事・イベント。</t>
    <rPh sb="7" eb="9">
      <t>シンセツ</t>
    </rPh>
    <rPh sb="16" eb="17">
      <t>ネン</t>
    </rPh>
    <rPh sb="19" eb="21">
      <t>チョウサ</t>
    </rPh>
    <rPh sb="22" eb="24">
      <t>ヨウケン</t>
    </rPh>
    <rPh sb="25" eb="26">
      <t>ミ</t>
    </rPh>
    <rPh sb="34" eb="37">
      <t>ギョウサイジ</t>
    </rPh>
    <phoneticPr fontId="2"/>
  </si>
  <si>
    <t>合　　　計</t>
    <rPh sb="0" eb="1">
      <t>ゴウ</t>
    </rPh>
    <rPh sb="4" eb="5">
      <t>ケイ</t>
    </rPh>
    <phoneticPr fontId="2"/>
  </si>
  <si>
    <t>飛騨圏域　計</t>
    <rPh sb="0" eb="2">
      <t>ヒダ</t>
    </rPh>
    <rPh sb="2" eb="3">
      <t>ケン</t>
    </rPh>
    <rPh sb="3" eb="4">
      <t>イキ</t>
    </rPh>
    <phoneticPr fontId="2"/>
  </si>
  <si>
    <t>小　　計</t>
    <phoneticPr fontId="2"/>
  </si>
  <si>
    <t>どぶろく祭</t>
  </si>
  <si>
    <t>白川村</t>
    <rPh sb="0" eb="3">
      <t>シラカワムラ</t>
    </rPh>
    <phoneticPr fontId="2"/>
  </si>
  <si>
    <t>小　　計</t>
  </si>
  <si>
    <t>花火物語</t>
  </si>
  <si>
    <t>下呂市</t>
    <rPh sb="0" eb="2">
      <t>ゲロ</t>
    </rPh>
    <rPh sb="2" eb="3">
      <t>シ</t>
    </rPh>
    <phoneticPr fontId="2"/>
  </si>
  <si>
    <t>いでゆ朝市</t>
  </si>
  <si>
    <t>花火ミュージカル冬公演</t>
  </si>
  <si>
    <t>下呂温泉まつり</t>
  </si>
  <si>
    <t>馬瀬川花火大会</t>
  </si>
  <si>
    <t>いでゆ夜市</t>
  </si>
  <si>
    <t>ふるさと萩原夏まつり</t>
  </si>
  <si>
    <t>飛騨金山花火大会</t>
  </si>
  <si>
    <t>-</t>
    <phoneticPr fontId="2"/>
  </si>
  <si>
    <t>神岡獅子祭(※1)</t>
    <phoneticPr fontId="2"/>
  </si>
  <si>
    <t>飛騨市</t>
  </si>
  <si>
    <t>神岡祭</t>
  </si>
  <si>
    <t>古川祭</t>
  </si>
  <si>
    <t>飛騨市</t>
    <rPh sb="0" eb="2">
      <t>ヒダ</t>
    </rPh>
    <rPh sb="2" eb="3">
      <t>シ</t>
    </rPh>
    <phoneticPr fontId="2"/>
  </si>
  <si>
    <t>三寺まいり</t>
  </si>
  <si>
    <t>きつね火まつり</t>
  </si>
  <si>
    <t>飛騨古川そば祭り</t>
  </si>
  <si>
    <t>初金毘羅宵祭</t>
  </si>
  <si>
    <t>高山祭</t>
  </si>
  <si>
    <t>高山市</t>
    <rPh sb="0" eb="2">
      <t>タカヤマ</t>
    </rPh>
    <rPh sb="2" eb="3">
      <t>シ</t>
    </rPh>
    <phoneticPr fontId="2"/>
  </si>
  <si>
    <t>アルコピアひまわり園</t>
  </si>
  <si>
    <t>雪まつり・ラベンダー・紅葉</t>
  </si>
  <si>
    <t>東濃圏域　計</t>
    <rPh sb="0" eb="2">
      <t>トウノウ</t>
    </rPh>
    <rPh sb="2" eb="4">
      <t>ケンイキ</t>
    </rPh>
    <rPh sb="5" eb="6">
      <t>ケイ</t>
    </rPh>
    <phoneticPr fontId="2"/>
  </si>
  <si>
    <t>L1ラリー（※１）</t>
  </si>
  <si>
    <t>恵那市</t>
    <rPh sb="0" eb="3">
      <t>エナシ</t>
    </rPh>
    <phoneticPr fontId="2"/>
  </si>
  <si>
    <t>恵那峡ハーフマラソン（※１）</t>
  </si>
  <si>
    <t>恵那市</t>
  </si>
  <si>
    <t>いわむら城下町のひなまつり</t>
  </si>
  <si>
    <t>恵那まちなか市</t>
  </si>
  <si>
    <t>明智町納涼花火大会</t>
  </si>
  <si>
    <t>ザ・縁日　ふるさと創生花火（岩村）</t>
  </si>
  <si>
    <t>恵那納涼水上花火大会（恵那峡）</t>
  </si>
  <si>
    <t>いわむら城下おかげまつり（岩村町産業祭）</t>
  </si>
  <si>
    <t>かえでまつり（明智）（※2）</t>
    <phoneticPr fontId="2"/>
  </si>
  <si>
    <t>みのじのみのり祭</t>
  </si>
  <si>
    <t>ちょっとおんさい祭・光秀まつり（明智）</t>
  </si>
  <si>
    <t>七日市</t>
  </si>
  <si>
    <t>夕森もみじ祭り（※１）</t>
    <phoneticPr fontId="2"/>
  </si>
  <si>
    <t>中津川市</t>
    <rPh sb="0" eb="4">
      <t>ナカツガワシ</t>
    </rPh>
    <phoneticPr fontId="2"/>
  </si>
  <si>
    <t>中津川　ＴＨＥ　ＳＯＬＡＲ　ＢＵＤＯＫＡＮ</t>
  </si>
  <si>
    <t>中津川市</t>
  </si>
  <si>
    <t>あぎの里のひなまつりつるしかざり</t>
  </si>
  <si>
    <t>中津川ふるさとじまん祭</t>
  </si>
  <si>
    <t>おいでん祭</t>
  </si>
  <si>
    <t>夢まつり　花火大会</t>
  </si>
  <si>
    <t>十日市</t>
  </si>
  <si>
    <t>春の中山道祭り</t>
  </si>
  <si>
    <t>秋の中山道祭り</t>
  </si>
  <si>
    <t>いがぐりの里中津川マロンパーク</t>
    <phoneticPr fontId="2"/>
  </si>
  <si>
    <t>森林の市</t>
  </si>
  <si>
    <t>レディース・クラフトフェアー</t>
  </si>
  <si>
    <t>夢まつり</t>
  </si>
  <si>
    <t>ふくおかふるさと祭り</t>
  </si>
  <si>
    <t>ふくおか産業祭・文化展</t>
  </si>
  <si>
    <t>ひるかわＭＡＩＫＡ祭</t>
  </si>
  <si>
    <t>杵振り祭り</t>
  </si>
  <si>
    <t>六斎市</t>
  </si>
  <si>
    <t>土岐高山城戦国合戦まつり（※１）</t>
    <phoneticPr fontId="2"/>
  </si>
  <si>
    <t>土岐市</t>
    <rPh sb="0" eb="3">
      <t>トキシ</t>
    </rPh>
    <phoneticPr fontId="2"/>
  </si>
  <si>
    <t>穴弘法もみじと100地蔵のライトアップ（※１）</t>
    <phoneticPr fontId="2"/>
  </si>
  <si>
    <t>土岐市</t>
  </si>
  <si>
    <t>定林寺まつり　窯元めぐり</t>
  </si>
  <si>
    <t>だち窯やまつり</t>
  </si>
  <si>
    <t>土岐美濃焼まつり</t>
  </si>
  <si>
    <t>TOKI-陶器祭り</t>
  </si>
  <si>
    <t>炎の祭典 土岐市織部まつり</t>
  </si>
  <si>
    <t>美濃焼伝統工芸品まつり</t>
  </si>
  <si>
    <t>だちどんぶりまつり</t>
    <phoneticPr fontId="2"/>
  </si>
  <si>
    <t>曽木公園もみじライトアップ</t>
  </si>
  <si>
    <t>下石どえらあええ陶器祭り</t>
  </si>
  <si>
    <t>春の美濃焼伝統工芸品まつり</t>
  </si>
  <si>
    <t>瑞浪美濃源氏七夕まつり</t>
  </si>
  <si>
    <t>瑞浪市</t>
    <rPh sb="0" eb="3">
      <t>ミズナミシ</t>
    </rPh>
    <phoneticPr fontId="2"/>
  </si>
  <si>
    <t>バサラカーニバル</t>
  </si>
  <si>
    <t>瑞浪市農業祭</t>
  </si>
  <si>
    <t>こいのぼり祭</t>
  </si>
  <si>
    <t>美濃焼祭</t>
  </si>
  <si>
    <t>多治見市</t>
    <rPh sb="0" eb="4">
      <t>タジミシ</t>
    </rPh>
    <phoneticPr fontId="2"/>
  </si>
  <si>
    <t>多治見茶碗まつり</t>
  </si>
  <si>
    <t>たじみ陶器まつり</t>
  </si>
  <si>
    <t>市制記念花火大会・みんなでてりゃあ夏祭り</t>
  </si>
  <si>
    <t>多治見まつり</t>
  </si>
  <si>
    <t>陶の里フェスティバル</t>
  </si>
  <si>
    <t>市之倉陶祖祭（市之倉蔵出し市）</t>
  </si>
  <si>
    <t>七夕まつり</t>
  </si>
  <si>
    <t>中濃圏域　計</t>
    <rPh sb="0" eb="2">
      <t>チュウノウ</t>
    </rPh>
    <rPh sb="2" eb="3">
      <t>ケン</t>
    </rPh>
    <rPh sb="3" eb="4">
      <t>イキ</t>
    </rPh>
    <rPh sb="5" eb="6">
      <t>ケイ</t>
    </rPh>
    <phoneticPr fontId="2"/>
  </si>
  <si>
    <t>國田家の芝桜</t>
  </si>
  <si>
    <t>郡上市</t>
    <rPh sb="0" eb="2">
      <t>グジョウ</t>
    </rPh>
    <rPh sb="2" eb="3">
      <t>シ</t>
    </rPh>
    <phoneticPr fontId="2"/>
  </si>
  <si>
    <t>食の祭典in郡上</t>
  </si>
  <si>
    <t>郡上おどり</t>
  </si>
  <si>
    <t>白鳥おどり</t>
  </si>
  <si>
    <t>郡上長良川夢花火（大和）</t>
  </si>
  <si>
    <t>たかす雪まつり</t>
  </si>
  <si>
    <t>クラシックカーミーティングin美濃</t>
  </si>
  <si>
    <t>美濃市</t>
    <rPh sb="0" eb="3">
      <t>ミノシ</t>
    </rPh>
    <phoneticPr fontId="2"/>
  </si>
  <si>
    <t>美濃和紙あかりアート展</t>
  </si>
  <si>
    <t>美濃市産業祭</t>
  </si>
  <si>
    <t>美濃まつり・さくらまつり</t>
  </si>
  <si>
    <t>ツアーオブジャパン　美濃ステージ</t>
  </si>
  <si>
    <t>美濃市中日花火大会</t>
  </si>
  <si>
    <t>あかりの町並み美濃</t>
  </si>
  <si>
    <t>ひんここまつり</t>
  </si>
  <si>
    <t>美濃町家回廊（涼の音の散策）</t>
  </si>
  <si>
    <t>うだつの町家のおひな様</t>
  </si>
  <si>
    <t>うだつの町家の五月節句</t>
  </si>
  <si>
    <t>刃物まつり</t>
  </si>
  <si>
    <t>関市</t>
    <rPh sb="0" eb="2">
      <t>セキシ</t>
    </rPh>
    <phoneticPr fontId="2"/>
  </si>
  <si>
    <t>関まつり</t>
  </si>
  <si>
    <t>関市民花火大会</t>
  </si>
  <si>
    <t>あじさいまつり ＩＮ板取</t>
  </si>
  <si>
    <t>関市武芸川ふるさと夏祭</t>
  </si>
  <si>
    <t>関にし秋の祭典</t>
  </si>
  <si>
    <t>よってりゃあみたけ夢いろ街道宿場まつり</t>
  </si>
  <si>
    <t>御嵩町</t>
    <rPh sb="0" eb="3">
      <t>ミタケチョウ</t>
    </rPh>
    <phoneticPr fontId="2"/>
  </si>
  <si>
    <t>久田見まつり(※2）</t>
    <phoneticPr fontId="2"/>
  </si>
  <si>
    <t>八百津町</t>
    <rPh sb="0" eb="4">
      <t>ヤオツチョウ</t>
    </rPh>
    <phoneticPr fontId="2"/>
  </si>
  <si>
    <t>八百津町産業文化祭</t>
  </si>
  <si>
    <t>八百津まつり</t>
  </si>
  <si>
    <t>蘇水峡川まつり</t>
  </si>
  <si>
    <t>川辺おどり花火大会</t>
  </si>
  <si>
    <t>川辺町</t>
    <rPh sb="0" eb="2">
      <t>カワベ</t>
    </rPh>
    <rPh sb="2" eb="3">
      <t>チョウ</t>
    </rPh>
    <phoneticPr fontId="2"/>
  </si>
  <si>
    <t>川辺ふれ愛まつり</t>
  </si>
  <si>
    <t>おんさいEXPO</t>
  </si>
  <si>
    <t>富加町</t>
    <rPh sb="0" eb="3">
      <t>トミカチョウ</t>
    </rPh>
    <phoneticPr fontId="2"/>
  </si>
  <si>
    <t>とみか町民まつり</t>
  </si>
  <si>
    <t>さかほぎ祭り</t>
  </si>
  <si>
    <t>坂祝町</t>
    <rPh sb="0" eb="3">
      <t>サカホギチョウ</t>
    </rPh>
    <phoneticPr fontId="2"/>
  </si>
  <si>
    <t>さかほぎ町民まつり</t>
  </si>
  <si>
    <t>おん祭MINOKAMO秋の陣</t>
  </si>
  <si>
    <t>美濃加茂市</t>
    <rPh sb="0" eb="5">
      <t>ミノカモシ</t>
    </rPh>
    <phoneticPr fontId="2"/>
  </si>
  <si>
    <t>おん祭MINOKAMO夏の陣</t>
  </si>
  <si>
    <t>みのかも市民祭</t>
  </si>
  <si>
    <t>西濃圏域　計</t>
    <rPh sb="0" eb="2">
      <t>セイノウ</t>
    </rPh>
    <rPh sb="2" eb="4">
      <t>ケンイキ</t>
    </rPh>
    <rPh sb="5" eb="6">
      <t>ケイ</t>
    </rPh>
    <phoneticPr fontId="2"/>
  </si>
  <si>
    <t>池田サクラまつり</t>
  </si>
  <si>
    <t>池田町</t>
    <rPh sb="0" eb="2">
      <t>イケダ</t>
    </rPh>
    <rPh sb="2" eb="3">
      <t>チョウ</t>
    </rPh>
    <phoneticPr fontId="2"/>
  </si>
  <si>
    <t>みの池田ふるさと祭</t>
  </si>
  <si>
    <t>バラまつり大野</t>
  </si>
  <si>
    <t>大野町</t>
    <rPh sb="0" eb="2">
      <t>オオノ</t>
    </rPh>
    <rPh sb="2" eb="3">
      <t>チョウ</t>
    </rPh>
    <phoneticPr fontId="2"/>
  </si>
  <si>
    <t>根尾川花火大会</t>
  </si>
  <si>
    <t>ふれあい・大野まつり</t>
  </si>
  <si>
    <t>夏まつり大野おどり</t>
  </si>
  <si>
    <t>柿・牡蠣まつり</t>
  </si>
  <si>
    <t>いびがわの祭り</t>
  </si>
  <si>
    <t>揖斐川町</t>
    <rPh sb="0" eb="4">
      <t>イビガワチョウ</t>
    </rPh>
    <phoneticPr fontId="2"/>
  </si>
  <si>
    <t>いびがわマラソン</t>
  </si>
  <si>
    <t>いび祭り</t>
    <rPh sb="2" eb="3">
      <t>マツ</t>
    </rPh>
    <phoneticPr fontId="4"/>
  </si>
  <si>
    <t>谷汲もみじまつり</t>
  </si>
  <si>
    <t>谷汲さくらまつり</t>
  </si>
  <si>
    <t>横蔵寺もみじまつり</t>
  </si>
  <si>
    <t>安八園遊会</t>
    <phoneticPr fontId="2"/>
  </si>
  <si>
    <t>安八町</t>
    <rPh sb="0" eb="3">
      <t>アンパチチョウ</t>
    </rPh>
    <phoneticPr fontId="2"/>
  </si>
  <si>
    <t>安八ふれあい祭り</t>
  </si>
  <si>
    <t>安八梅まつり</t>
  </si>
  <si>
    <t>輪之内ふれあいフェスタ</t>
  </si>
  <si>
    <t>輪之内町</t>
    <rPh sb="0" eb="4">
      <t>ワノウチチョウ</t>
    </rPh>
    <phoneticPr fontId="2"/>
  </si>
  <si>
    <t>ごうどばら祭り</t>
    <phoneticPr fontId="2"/>
  </si>
  <si>
    <t>神戸町</t>
    <rPh sb="0" eb="3">
      <t>ゴウドチョウ</t>
    </rPh>
    <phoneticPr fontId="2"/>
  </si>
  <si>
    <t>ＧＯご～どんとこい祭り</t>
  </si>
  <si>
    <t>神戸山王まつり</t>
  </si>
  <si>
    <t>関ケ原武将シリーズ</t>
  </si>
  <si>
    <t>関ケ原町</t>
    <rPh sb="0" eb="4">
      <t>セキガハラチョウ</t>
    </rPh>
    <phoneticPr fontId="2"/>
  </si>
  <si>
    <t>伊吹山ヒルクライム</t>
  </si>
  <si>
    <t>関ヶ原合戦まつり（ふれあい２１）</t>
  </si>
  <si>
    <t>関ケ原まつり</t>
  </si>
  <si>
    <t>中山道垂井宿まつり</t>
  </si>
  <si>
    <t>垂井町</t>
    <rPh sb="0" eb="3">
      <t>タルイチョウ</t>
    </rPh>
    <phoneticPr fontId="2"/>
  </si>
  <si>
    <t>ふれあい垂井ピア</t>
    <phoneticPr fontId="2"/>
  </si>
  <si>
    <r>
      <t>垂井曳</t>
    </r>
    <r>
      <rPr>
        <sz val="11"/>
        <color indexed="8"/>
        <rFont val="NSimSun"/>
        <family val="3"/>
        <charset val="134"/>
      </rPr>
      <t>軕</t>
    </r>
    <r>
      <rPr>
        <sz val="11"/>
        <color indexed="8"/>
        <rFont val="ＭＳ 明朝"/>
        <family val="1"/>
        <charset val="128"/>
      </rPr>
      <t>まつり</t>
    </r>
    <phoneticPr fontId="2"/>
  </si>
  <si>
    <t>相川鯉のぼり一斉遊泳</t>
  </si>
  <si>
    <t>チューリップ祭</t>
  </si>
  <si>
    <t>海津市</t>
    <rPh sb="0" eb="2">
      <t>カイヅ</t>
    </rPh>
    <rPh sb="2" eb="3">
      <t>シ</t>
    </rPh>
    <phoneticPr fontId="2"/>
  </si>
  <si>
    <t>海津市産業感謝祭</t>
  </si>
  <si>
    <t>今尾左義長</t>
  </si>
  <si>
    <t>長良川国際トライアスロン大会</t>
  </si>
  <si>
    <t>奥の細道むすびの地「秋の芭蕉祭」(※1）</t>
    <phoneticPr fontId="2"/>
  </si>
  <si>
    <t>大垣市</t>
    <rPh sb="0" eb="3">
      <t>オオガキシ</t>
    </rPh>
    <phoneticPr fontId="2"/>
  </si>
  <si>
    <t>奥の細道むすびの地記念館　四季のイベント（※2）</t>
    <phoneticPr fontId="2"/>
  </si>
  <si>
    <t>大垣市</t>
  </si>
  <si>
    <t>奥の細道むすびの地「春の芭蕉祭」</t>
  </si>
  <si>
    <t>奥の細道むすびの地記念館　芭蕉楽市</t>
  </si>
  <si>
    <t>元気ハツラツ市</t>
  </si>
  <si>
    <t>赤坂スポーツ公園　藤</t>
  </si>
  <si>
    <t>ソフこい</t>
  </si>
  <si>
    <t>おおがきマラソン</t>
  </si>
  <si>
    <t>ふれあいかみいしづ</t>
  </si>
  <si>
    <t>もんでこかみいしづ</t>
  </si>
  <si>
    <t>緑の村公園まつり</t>
  </si>
  <si>
    <t>農業祭</t>
  </si>
  <si>
    <t>花と緑のふれあい展</t>
  </si>
  <si>
    <t>中山道赤坂宿まつり</t>
  </si>
  <si>
    <t>大垣花火大会</t>
  </si>
  <si>
    <t>西美濃まるごとバザール</t>
  </si>
  <si>
    <t>城下町大垣イルミネーション</t>
  </si>
  <si>
    <t>すのまた天王祭</t>
  </si>
  <si>
    <t>すのまた秀吉出世まつり</t>
  </si>
  <si>
    <t>水都まつり</t>
  </si>
  <si>
    <t>十万石まつり</t>
    <phoneticPr fontId="2"/>
  </si>
  <si>
    <t>大垣まつり</t>
  </si>
  <si>
    <t>犀川堤の桜</t>
  </si>
  <si>
    <t>曽根城公園花しょうぶ</t>
  </si>
  <si>
    <t>ボタン園</t>
  </si>
  <si>
    <t>ひまわり畑</t>
  </si>
  <si>
    <t>岐阜圏域　計</t>
    <rPh sb="0" eb="2">
      <t>ギフ</t>
    </rPh>
    <rPh sb="2" eb="4">
      <t>ケンイキ</t>
    </rPh>
    <rPh sb="5" eb="6">
      <t>ケイ</t>
    </rPh>
    <phoneticPr fontId="2"/>
  </si>
  <si>
    <t>みんなハッピー！かさマルシェ(※1）</t>
    <phoneticPr fontId="2"/>
  </si>
  <si>
    <t>笠松町</t>
    <rPh sb="0" eb="3">
      <t>カサマツチョウ</t>
    </rPh>
    <phoneticPr fontId="10"/>
  </si>
  <si>
    <t>リバーサイドカーニバル(※1）</t>
    <phoneticPr fontId="2"/>
  </si>
  <si>
    <t>笠松町</t>
  </si>
  <si>
    <t>笠松川まつり</t>
  </si>
  <si>
    <t>笠松春まつり</t>
  </si>
  <si>
    <t>よってきん祭ぎなん</t>
  </si>
  <si>
    <t>岐南町</t>
    <rPh sb="0" eb="3">
      <t>ギナンチョウ</t>
    </rPh>
    <phoneticPr fontId="2"/>
  </si>
  <si>
    <t>ぎなんフェスタ</t>
  </si>
  <si>
    <t>本巣市</t>
    <rPh sb="0" eb="3">
      <t>モトスシ</t>
    </rPh>
    <phoneticPr fontId="2"/>
  </si>
  <si>
    <t>みずほふれあいフェスタ2018</t>
    <phoneticPr fontId="2"/>
  </si>
  <si>
    <t>瑞穂市</t>
    <rPh sb="0" eb="3">
      <t>ミズホシ</t>
    </rPh>
    <phoneticPr fontId="2"/>
  </si>
  <si>
    <t>ふるさと栗まつり</t>
  </si>
  <si>
    <t>山県市</t>
    <rPh sb="0" eb="3">
      <t>ヤマガタシ</t>
    </rPh>
    <phoneticPr fontId="2"/>
  </si>
  <si>
    <t>けんぽれんあいち健康ウォーク(※1）</t>
    <phoneticPr fontId="2"/>
  </si>
  <si>
    <t>各務原市</t>
    <rPh sb="0" eb="4">
      <t>カカミガハラシ</t>
    </rPh>
    <phoneticPr fontId="2"/>
  </si>
  <si>
    <t>マーケット日和(※1）</t>
  </si>
  <si>
    <t>各務原市</t>
  </si>
  <si>
    <t>河川環境楽園夏フェス</t>
  </si>
  <si>
    <t>中山道鵜沼宿まつり</t>
  </si>
  <si>
    <t>大安寺川ホタルまつり</t>
  </si>
  <si>
    <t>各務原市桜まつり</t>
  </si>
  <si>
    <t>日本ライン夏まつり
納涼花火大会</t>
  </si>
  <si>
    <t>航空祭</t>
  </si>
  <si>
    <t>かわしま燦々夏まつり</t>
  </si>
  <si>
    <t>かかみがはら産業・農業祭</t>
  </si>
  <si>
    <t>おがせ池夏まつり花火大会</t>
  </si>
  <si>
    <t>濃尾大花火（羽島市・一宮市市民花火大会）</t>
  </si>
  <si>
    <t>羽島市</t>
    <rPh sb="0" eb="3">
      <t>ハシマシ</t>
    </rPh>
    <phoneticPr fontId="2"/>
  </si>
  <si>
    <t>美濃竹鼻ふじまつり</t>
  </si>
  <si>
    <t>美濃竹鼻まつり</t>
  </si>
  <si>
    <t>岐阜羽島駅前フェス</t>
    <phoneticPr fontId="2"/>
  </si>
  <si>
    <t>背割堤さくらまつりinはしま</t>
  </si>
  <si>
    <t>手力の火祭・夏</t>
  </si>
  <si>
    <t>岐阜市</t>
    <rPh sb="0" eb="2">
      <t>ギフ</t>
    </rPh>
    <rPh sb="2" eb="3">
      <t>シ</t>
    </rPh>
    <phoneticPr fontId="2"/>
  </si>
  <si>
    <t>長良川花火大会</t>
  </si>
  <si>
    <t>ぎふ信長まつり</t>
  </si>
  <si>
    <t>道三まつり</t>
  </si>
  <si>
    <t>ぎふ梅まつり</t>
  </si>
  <si>
    <t>手力の火祭</t>
  </si>
  <si>
    <t>池ノ上みそぎ祭</t>
  </si>
  <si>
    <t>前年比</t>
    <rPh sb="0" eb="3">
      <t>ゼンネンヒ</t>
    </rPh>
    <phoneticPr fontId="2"/>
  </si>
  <si>
    <t>前年差</t>
    <rPh sb="0" eb="3">
      <t>ゼンネンサ</t>
    </rPh>
    <phoneticPr fontId="2"/>
  </si>
  <si>
    <t>H29年計</t>
    <rPh sb="3" eb="5">
      <t>ネンケイ</t>
    </rPh>
    <phoneticPr fontId="2"/>
  </si>
  <si>
    <t>H30年計</t>
    <rPh sb="3" eb="5">
      <t>ネンケイ</t>
    </rPh>
    <phoneticPr fontId="2"/>
  </si>
  <si>
    <t>１０～１２月</t>
    <rPh sb="5" eb="6">
      <t>ガツ</t>
    </rPh>
    <phoneticPr fontId="2"/>
  </si>
  <si>
    <t>７～９月</t>
    <rPh sb="3" eb="4">
      <t>ガツ</t>
    </rPh>
    <phoneticPr fontId="2"/>
  </si>
  <si>
    <t>４～６月</t>
    <rPh sb="3" eb="4">
      <t>ガツ</t>
    </rPh>
    <phoneticPr fontId="2"/>
  </si>
  <si>
    <t>１～３月</t>
    <rPh sb="3" eb="4">
      <t>ガツ</t>
    </rPh>
    <phoneticPr fontId="2"/>
  </si>
  <si>
    <t>観光地点名</t>
    <rPh sb="0" eb="2">
      <t>カンコウ</t>
    </rPh>
    <rPh sb="2" eb="4">
      <t>チテン</t>
    </rPh>
    <rPh sb="4" eb="5">
      <t>メイ</t>
    </rPh>
    <phoneticPr fontId="2"/>
  </si>
  <si>
    <t>市町村</t>
    <rPh sb="0" eb="2">
      <t>シチョウ</t>
    </rPh>
    <rPh sb="2" eb="3">
      <t>ソン</t>
    </rPh>
    <phoneticPr fontId="2"/>
  </si>
  <si>
    <t>No.</t>
    <phoneticPr fontId="2"/>
  </si>
  <si>
    <t>単位：人</t>
    <rPh sb="0" eb="2">
      <t>タンイ</t>
    </rPh>
    <rPh sb="3" eb="4">
      <t>ニン</t>
    </rPh>
    <phoneticPr fontId="2"/>
  </si>
  <si>
    <t>表－１１　行祭事・イベント別入込客数（延べ人数）　市町村別集計表　</t>
    <rPh sb="0" eb="1">
      <t>ヒョウ</t>
    </rPh>
    <rPh sb="5" eb="6">
      <t>ギョウ</t>
    </rPh>
    <rPh sb="6" eb="8">
      <t>サイジ</t>
    </rPh>
    <rPh sb="17" eb="1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</si>
</sst>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#,##0_);[Red]\(#,##0\)"/>
    <numFmt numFmtId="178" formatCode="0.0"/>
    <numFmt numFmtId="179" formatCode="#,##0.0_);[Red]\(#,##0.0\)"/>
    <numFmt numFmtId="180" formatCode="0.0%"/>
    <numFmt numFmtId="181" formatCode="#,##0_ "/>
  </numFmts>
  <fonts count="12" x14ac:knownFonts="1">
    <font>
      <sz val="9.550000000000000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.6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NSimSun"/>
      <family val="3"/>
      <charset val="134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7" fillId="0" borderId="0"/>
  </cellStyleXfs>
  <cellXfs count="264">
    <xf numFmtId="0" fontId="0" fillId="0" borderId="0" xfId="0"/>
    <xf numFmtId="0" fontId="1" fillId="0" borderId="0" xfId="0" applyFont="1" applyFill="1"/>
    <xf numFmtId="176" fontId="1" fillId="0" borderId="0" xfId="0" applyNumberFormat="1" applyFont="1" applyFill="1"/>
    <xf numFmtId="177" fontId="1" fillId="0" borderId="0" xfId="0" applyNumberFormat="1" applyFont="1" applyFill="1" applyAlignment="1">
      <alignment horizontal="right"/>
    </xf>
    <xf numFmtId="177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/>
    <xf numFmtId="179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Border="1"/>
    <xf numFmtId="3" fontId="3" fillId="0" borderId="0" xfId="0" applyNumberFormat="1" applyFont="1" applyFill="1"/>
    <xf numFmtId="3" fontId="1" fillId="0" borderId="0" xfId="0" applyNumberFormat="1" applyFont="1" applyFill="1" applyBorder="1" applyAlignment="1" applyProtection="1">
      <alignment horizontal="center"/>
      <protection locked="0"/>
    </xf>
    <xf numFmtId="180" fontId="4" fillId="2" borderId="1" xfId="0" applyNumberFormat="1" applyFont="1" applyFill="1" applyBorder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 applyProtection="1">
      <protection locked="0"/>
    </xf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4" fillId="2" borderId="1" xfId="0" applyNumberFormat="1" applyFont="1" applyFill="1" applyBorder="1" applyProtection="1">
      <protection locked="0"/>
    </xf>
    <xf numFmtId="3" fontId="4" fillId="2" borderId="2" xfId="0" applyNumberFormat="1" applyFont="1" applyFill="1" applyBorder="1" applyProtection="1">
      <protection locked="0"/>
    </xf>
    <xf numFmtId="3" fontId="4" fillId="2" borderId="8" xfId="0" applyNumberFormat="1" applyFont="1" applyFill="1" applyBorder="1" applyProtection="1">
      <protection locked="0"/>
    </xf>
    <xf numFmtId="3" fontId="4" fillId="2" borderId="9" xfId="0" applyNumberFormat="1" applyFont="1" applyFill="1" applyBorder="1" applyProtection="1">
      <protection locked="0"/>
    </xf>
    <xf numFmtId="3" fontId="4" fillId="2" borderId="10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shrinkToFit="1"/>
      <protection locked="0"/>
    </xf>
    <xf numFmtId="0" fontId="1" fillId="2" borderId="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80" fontId="4" fillId="2" borderId="12" xfId="0" applyNumberFormat="1" applyFont="1" applyFill="1" applyBorder="1"/>
    <xf numFmtId="3" fontId="4" fillId="2" borderId="12" xfId="0" applyNumberFormat="1" applyFont="1" applyFill="1" applyBorder="1" applyProtection="1">
      <protection locked="0"/>
    </xf>
    <xf numFmtId="3" fontId="4" fillId="2" borderId="13" xfId="0" applyNumberFormat="1" applyFont="1" applyFill="1" applyBorder="1" applyProtection="1">
      <protection locked="0"/>
    </xf>
    <xf numFmtId="3" fontId="4" fillId="2" borderId="14" xfId="0" applyNumberFormat="1" applyFont="1" applyFill="1" applyBorder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5" xfId="0" applyNumberFormat="1" applyFont="1" applyFill="1" applyBorder="1" applyProtection="1">
      <protection locked="0"/>
    </xf>
    <xf numFmtId="3" fontId="4" fillId="2" borderId="6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shrinkToFi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3" fontId="1" fillId="0" borderId="0" xfId="0" applyNumberFormat="1" applyFont="1" applyFill="1" applyBorder="1" applyProtection="1">
      <protection locked="0"/>
    </xf>
    <xf numFmtId="180" fontId="4" fillId="0" borderId="17" xfId="0" applyNumberFormat="1" applyFont="1" applyFill="1" applyBorder="1"/>
    <xf numFmtId="3" fontId="4" fillId="0" borderId="17" xfId="0" applyNumberFormat="1" applyFont="1" applyFill="1" applyBorder="1"/>
    <xf numFmtId="3" fontId="4" fillId="0" borderId="18" xfId="0" applyNumberFormat="1" applyFont="1" applyFill="1" applyBorder="1"/>
    <xf numFmtId="3" fontId="4" fillId="0" borderId="19" xfId="0" applyNumberFormat="1" applyFont="1" applyFill="1" applyBorder="1" applyProtection="1">
      <protection locked="0"/>
    </xf>
    <xf numFmtId="3" fontId="4" fillId="0" borderId="20" xfId="0" applyNumberFormat="1" applyFont="1" applyFill="1" applyBorder="1" applyProtection="1">
      <protection locked="0"/>
    </xf>
    <xf numFmtId="3" fontId="4" fillId="0" borderId="21" xfId="0" applyNumberFormat="1" applyFont="1" applyFill="1" applyBorder="1" applyProtection="1">
      <protection locked="0"/>
    </xf>
    <xf numFmtId="3" fontId="4" fillId="0" borderId="22" xfId="0" applyNumberFormat="1" applyFont="1" applyFill="1" applyBorder="1" applyProtection="1">
      <protection locked="0"/>
    </xf>
    <xf numFmtId="0" fontId="1" fillId="3" borderId="19" xfId="0" applyFont="1" applyFill="1" applyBorder="1" applyAlignment="1" applyProtection="1">
      <alignment horizontal="left" shrinkToFit="1"/>
      <protection locked="0"/>
    </xf>
    <xf numFmtId="0" fontId="1" fillId="0" borderId="19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6" fillId="0" borderId="0" xfId="0" applyFont="1" applyFill="1"/>
    <xf numFmtId="176" fontId="6" fillId="0" borderId="0" xfId="0" applyNumberFormat="1" applyFont="1" applyFill="1"/>
    <xf numFmtId="3" fontId="4" fillId="2" borderId="12" xfId="0" applyNumberFormat="1" applyFont="1" applyFill="1" applyBorder="1"/>
    <xf numFmtId="3" fontId="4" fillId="2" borderId="13" xfId="0" applyNumberFormat="1" applyFont="1" applyFill="1" applyBorder="1"/>
    <xf numFmtId="0" fontId="1" fillId="2" borderId="23" xfId="0" applyFont="1" applyFill="1" applyBorder="1" applyAlignment="1" applyProtection="1">
      <alignment horizontal="center" shrinkToFit="1"/>
      <protection locked="0"/>
    </xf>
    <xf numFmtId="0" fontId="1" fillId="0" borderId="14" xfId="0" applyFont="1" applyFill="1" applyBorder="1" applyAlignment="1">
      <alignment horizontal="center"/>
    </xf>
    <xf numFmtId="0" fontId="4" fillId="3" borderId="16" xfId="0" applyFont="1" applyFill="1" applyBorder="1" applyAlignment="1" applyProtection="1">
      <alignment horizontal="left" shrinkToFit="1"/>
      <protection locked="0"/>
    </xf>
    <xf numFmtId="180" fontId="4" fillId="0" borderId="24" xfId="0" applyNumberFormat="1" applyFont="1" applyFill="1" applyBorder="1"/>
    <xf numFmtId="3" fontId="4" fillId="0" borderId="24" xfId="0" applyNumberFormat="1" applyFont="1" applyFill="1" applyBorder="1"/>
    <xf numFmtId="3" fontId="4" fillId="0" borderId="25" xfId="0" applyNumberFormat="1" applyFont="1" applyFill="1" applyBorder="1"/>
    <xf numFmtId="3" fontId="4" fillId="0" borderId="11" xfId="0" applyNumberFormat="1" applyFont="1" applyFill="1" applyBorder="1" applyProtection="1">
      <protection locked="0"/>
    </xf>
    <xf numFmtId="3" fontId="4" fillId="0" borderId="26" xfId="0" applyNumberFormat="1" applyFont="1" applyFill="1" applyBorder="1" applyProtection="1">
      <protection locked="0"/>
    </xf>
    <xf numFmtId="3" fontId="4" fillId="0" borderId="27" xfId="0" applyNumberFormat="1" applyFont="1" applyFill="1" applyBorder="1" applyProtection="1">
      <protection locked="0"/>
    </xf>
    <xf numFmtId="3" fontId="4" fillId="0" borderId="28" xfId="0" applyNumberFormat="1" applyFont="1" applyFill="1" applyBorder="1" applyProtection="1">
      <protection locked="0"/>
    </xf>
    <xf numFmtId="180" fontId="4" fillId="0" borderId="17" xfId="0" applyNumberFormat="1" applyFont="1" applyFill="1" applyBorder="1" applyAlignment="1">
      <alignment horizontal="right"/>
    </xf>
    <xf numFmtId="3" fontId="4" fillId="0" borderId="17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0" fontId="1" fillId="3" borderId="11" xfId="0" applyFont="1" applyFill="1" applyBorder="1" applyAlignment="1" applyProtection="1">
      <alignment shrinkToFit="1"/>
      <protection locked="0"/>
    </xf>
    <xf numFmtId="180" fontId="4" fillId="0" borderId="29" xfId="0" applyNumberFormat="1" applyFont="1" applyFill="1" applyBorder="1"/>
    <xf numFmtId="3" fontId="4" fillId="0" borderId="29" xfId="0" applyNumberFormat="1" applyFont="1" applyFill="1" applyBorder="1"/>
    <xf numFmtId="3" fontId="4" fillId="0" borderId="30" xfId="0" applyNumberFormat="1" applyFont="1" applyFill="1" applyBorder="1"/>
    <xf numFmtId="3" fontId="4" fillId="0" borderId="31" xfId="0" applyNumberFormat="1" applyFont="1" applyFill="1" applyBorder="1" applyProtection="1">
      <protection locked="0"/>
    </xf>
    <xf numFmtId="3" fontId="4" fillId="0" borderId="32" xfId="0" applyNumberFormat="1" applyFont="1" applyFill="1" applyBorder="1" applyProtection="1">
      <protection locked="0"/>
    </xf>
    <xf numFmtId="3" fontId="4" fillId="0" borderId="33" xfId="0" applyNumberFormat="1" applyFont="1" applyFill="1" applyBorder="1" applyProtection="1">
      <protection locked="0"/>
    </xf>
    <xf numFmtId="3" fontId="4" fillId="0" borderId="34" xfId="0" applyNumberFormat="1" applyFont="1" applyFill="1" applyBorder="1" applyProtection="1">
      <protection locked="0"/>
    </xf>
    <xf numFmtId="0" fontId="1" fillId="0" borderId="31" xfId="0" applyFont="1" applyFill="1" applyBorder="1" applyAlignment="1">
      <alignment horizontal="center"/>
    </xf>
    <xf numFmtId="3" fontId="4" fillId="0" borderId="19" xfId="0" applyNumberFormat="1" applyFont="1" applyFill="1" applyBorder="1"/>
    <xf numFmtId="3" fontId="4" fillId="0" borderId="20" xfId="0" applyNumberFormat="1" applyFont="1" applyFill="1" applyBorder="1"/>
    <xf numFmtId="3" fontId="4" fillId="0" borderId="21" xfId="0" applyNumberFormat="1" applyFont="1" applyFill="1" applyBorder="1"/>
    <xf numFmtId="3" fontId="4" fillId="0" borderId="22" xfId="0" applyNumberFormat="1" applyFont="1" applyFill="1" applyBorder="1"/>
    <xf numFmtId="0" fontId="1" fillId="3" borderId="11" xfId="0" applyFont="1" applyFill="1" applyBorder="1" applyAlignment="1" applyProtection="1">
      <alignment horizontal="left" shrinkToFit="1"/>
      <protection locked="0"/>
    </xf>
    <xf numFmtId="3" fontId="4" fillId="2" borderId="3" xfId="0" applyNumberFormat="1" applyFont="1" applyFill="1" applyBorder="1"/>
    <xf numFmtId="3" fontId="4" fillId="2" borderId="8" xfId="0" applyNumberFormat="1" applyFont="1" applyFill="1" applyBorder="1"/>
    <xf numFmtId="3" fontId="4" fillId="2" borderId="9" xfId="0" applyNumberFormat="1" applyFont="1" applyFill="1" applyBorder="1"/>
    <xf numFmtId="3" fontId="4" fillId="2" borderId="10" xfId="0" applyNumberFormat="1" applyFont="1" applyFill="1" applyBorder="1"/>
    <xf numFmtId="0" fontId="1" fillId="4" borderId="3" xfId="0" applyFont="1" applyFill="1" applyBorder="1" applyAlignment="1">
      <alignment horizontal="center"/>
    </xf>
    <xf numFmtId="180" fontId="4" fillId="2" borderId="35" xfId="0" applyNumberFormat="1" applyFont="1" applyFill="1" applyBorder="1"/>
    <xf numFmtId="3" fontId="4" fillId="2" borderId="35" xfId="0" applyNumberFormat="1" applyFont="1" applyFill="1" applyBorder="1"/>
    <xf numFmtId="3" fontId="4" fillId="2" borderId="36" xfId="0" applyNumberFormat="1" applyFont="1" applyFill="1" applyBorder="1"/>
    <xf numFmtId="3" fontId="4" fillId="2" borderId="23" xfId="0" applyNumberFormat="1" applyFont="1" applyFill="1" applyBorder="1" applyProtection="1">
      <protection locked="0"/>
    </xf>
    <xf numFmtId="3" fontId="4" fillId="2" borderId="37" xfId="0" applyNumberFormat="1" applyFont="1" applyFill="1" applyBorder="1" applyProtection="1">
      <protection locked="0"/>
    </xf>
    <xf numFmtId="3" fontId="4" fillId="2" borderId="38" xfId="0" applyNumberFormat="1" applyFont="1" applyFill="1" applyBorder="1" applyProtection="1">
      <protection locked="0"/>
    </xf>
    <xf numFmtId="3" fontId="4" fillId="2" borderId="39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center"/>
    </xf>
    <xf numFmtId="3" fontId="1" fillId="0" borderId="0" xfId="0" applyNumberFormat="1" applyFont="1" applyFill="1" applyBorder="1"/>
    <xf numFmtId="0" fontId="1" fillId="0" borderId="19" xfId="0" applyFont="1" applyFill="1" applyBorder="1" applyAlignment="1" applyProtection="1">
      <alignment horizontal="center"/>
      <protection locked="0"/>
    </xf>
    <xf numFmtId="180" fontId="4" fillId="0" borderId="29" xfId="0" applyNumberFormat="1" applyFont="1" applyFill="1" applyBorder="1" applyAlignment="1">
      <alignment horizontal="right"/>
    </xf>
    <xf numFmtId="0" fontId="1" fillId="0" borderId="31" xfId="0" applyFont="1" applyFill="1" applyBorder="1" applyAlignment="1" applyProtection="1">
      <alignment horizontal="center"/>
      <protection locked="0"/>
    </xf>
    <xf numFmtId="180" fontId="4" fillId="0" borderId="25" xfId="0" applyNumberFormat="1" applyFont="1" applyFill="1" applyBorder="1"/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36" xfId="0" applyFont="1" applyFill="1" applyBorder="1" applyAlignment="1"/>
    <xf numFmtId="180" fontId="4" fillId="0" borderId="24" xfId="0" applyNumberFormat="1" applyFont="1" applyFill="1" applyBorder="1" applyAlignment="1">
      <alignment horizontal="right"/>
    </xf>
    <xf numFmtId="0" fontId="1" fillId="0" borderId="11" xfId="0" applyFont="1" applyFill="1" applyBorder="1" applyAlignment="1" applyProtection="1">
      <alignment shrinkToFit="1"/>
      <protection locked="0"/>
    </xf>
    <xf numFmtId="0" fontId="1" fillId="0" borderId="36" xfId="0" applyFont="1" applyFill="1" applyBorder="1" applyAlignment="1">
      <alignment horizontal="center"/>
    </xf>
    <xf numFmtId="38" fontId="4" fillId="0" borderId="31" xfId="1" applyNumberFormat="1" applyFont="1" applyFill="1" applyBorder="1" applyProtection="1">
      <protection locked="0"/>
    </xf>
    <xf numFmtId="38" fontId="4" fillId="0" borderId="32" xfId="1" applyNumberFormat="1" applyFont="1" applyFill="1" applyBorder="1" applyProtection="1">
      <protection locked="0"/>
    </xf>
    <xf numFmtId="38" fontId="4" fillId="0" borderId="33" xfId="1" applyNumberFormat="1" applyFont="1" applyFill="1" applyBorder="1" applyProtection="1">
      <protection locked="0"/>
    </xf>
    <xf numFmtId="38" fontId="4" fillId="0" borderId="34" xfId="1" applyNumberFormat="1" applyFont="1" applyFill="1" applyBorder="1" applyProtection="1">
      <protection locked="0"/>
    </xf>
    <xf numFmtId="38" fontId="4" fillId="0" borderId="11" xfId="1" applyNumberFormat="1" applyFont="1" applyFill="1" applyBorder="1" applyProtection="1">
      <protection locked="0"/>
    </xf>
    <xf numFmtId="38" fontId="4" fillId="0" borderId="26" xfId="1" applyNumberFormat="1" applyFont="1" applyFill="1" applyBorder="1" applyProtection="1">
      <protection locked="0"/>
    </xf>
    <xf numFmtId="38" fontId="4" fillId="0" borderId="27" xfId="1" applyNumberFormat="1" applyFont="1" applyFill="1" applyBorder="1" applyProtection="1">
      <protection locked="0"/>
    </xf>
    <xf numFmtId="38" fontId="4" fillId="0" borderId="28" xfId="1" applyNumberFormat="1" applyFont="1" applyFill="1" applyBorder="1" applyProtection="1">
      <protection locked="0"/>
    </xf>
    <xf numFmtId="38" fontId="4" fillId="0" borderId="11" xfId="0" applyNumberFormat="1" applyFont="1" applyFill="1" applyBorder="1" applyProtection="1">
      <protection locked="0"/>
    </xf>
    <xf numFmtId="38" fontId="4" fillId="0" borderId="26" xfId="0" applyNumberFormat="1" applyFont="1" applyFill="1" applyBorder="1" applyProtection="1">
      <protection locked="0"/>
    </xf>
    <xf numFmtId="38" fontId="4" fillId="0" borderId="27" xfId="0" applyNumberFormat="1" applyFont="1" applyFill="1" applyBorder="1" applyProtection="1">
      <protection locked="0"/>
    </xf>
    <xf numFmtId="38" fontId="4" fillId="0" borderId="28" xfId="0" applyNumberFormat="1" applyFont="1" applyFill="1" applyBorder="1" applyProtection="1">
      <protection locked="0"/>
    </xf>
    <xf numFmtId="0" fontId="4" fillId="3" borderId="11" xfId="0" applyFont="1" applyFill="1" applyBorder="1" applyAlignment="1" applyProtection="1">
      <alignment shrinkToFit="1"/>
      <protection locked="0"/>
    </xf>
    <xf numFmtId="0" fontId="1" fillId="0" borderId="1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shrinkToFit="1"/>
    </xf>
    <xf numFmtId="0" fontId="1" fillId="2" borderId="3" xfId="0" applyFont="1" applyFill="1" applyBorder="1" applyAlignment="1"/>
    <xf numFmtId="0" fontId="1" fillId="0" borderId="15" xfId="0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/>
    </xf>
    <xf numFmtId="38" fontId="4" fillId="0" borderId="19" xfId="1" applyFont="1" applyFill="1" applyBorder="1" applyAlignment="1">
      <alignment horizontal="right"/>
    </xf>
    <xf numFmtId="0" fontId="1" fillId="3" borderId="16" xfId="0" applyFont="1" applyFill="1" applyBorder="1" applyAlignment="1">
      <alignment horizontal="left" shrinkToFit="1"/>
    </xf>
    <xf numFmtId="38" fontId="4" fillId="0" borderId="11" xfId="1" applyFont="1" applyFill="1" applyBorder="1" applyAlignment="1">
      <alignment horizontal="right"/>
    </xf>
    <xf numFmtId="3" fontId="4" fillId="0" borderId="25" xfId="0" applyNumberFormat="1" applyFont="1" applyFill="1" applyBorder="1" applyAlignment="1">
      <alignment horizontal="right"/>
    </xf>
    <xf numFmtId="181" fontId="1" fillId="0" borderId="0" xfId="0" applyNumberFormat="1" applyFont="1" applyFill="1" applyBorder="1" applyAlignment="1">
      <alignment horizontal="right"/>
    </xf>
    <xf numFmtId="38" fontId="4" fillId="0" borderId="11" xfId="1" applyFont="1" applyFill="1" applyBorder="1" applyAlignment="1" applyProtection="1">
      <alignment horizontal="right"/>
      <protection locked="0"/>
    </xf>
    <xf numFmtId="38" fontId="4" fillId="0" borderId="26" xfId="1" applyFont="1" applyFill="1" applyBorder="1" applyAlignment="1" applyProtection="1">
      <alignment horizontal="right"/>
      <protection locked="0"/>
    </xf>
    <xf numFmtId="38" fontId="4" fillId="0" borderId="27" xfId="1" applyFont="1" applyFill="1" applyBorder="1" applyAlignment="1" applyProtection="1">
      <alignment horizontal="right"/>
      <protection locked="0"/>
    </xf>
    <xf numFmtId="38" fontId="4" fillId="0" borderId="28" xfId="1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shrinkToFit="1"/>
      <protection locked="0"/>
    </xf>
    <xf numFmtId="0" fontId="1" fillId="0" borderId="15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3" borderId="16" xfId="0" applyFont="1" applyFill="1" applyBorder="1" applyAlignment="1" applyProtection="1">
      <alignment shrinkToFit="1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40" xfId="0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 applyProtection="1">
      <alignment shrinkToFit="1"/>
      <protection locked="0"/>
    </xf>
    <xf numFmtId="180" fontId="4" fillId="0" borderId="41" xfId="0" applyNumberFormat="1" applyFont="1" applyFill="1" applyBorder="1"/>
    <xf numFmtId="3" fontId="4" fillId="0" borderId="41" xfId="0" applyNumberFormat="1" applyFont="1" applyFill="1" applyBorder="1"/>
    <xf numFmtId="3" fontId="4" fillId="0" borderId="42" xfId="0" applyNumberFormat="1" applyFont="1" applyFill="1" applyBorder="1"/>
    <xf numFmtId="3" fontId="4" fillId="0" borderId="43" xfId="0" applyNumberFormat="1" applyFont="1" applyFill="1" applyBorder="1" applyProtection="1">
      <protection locked="0"/>
    </xf>
    <xf numFmtId="3" fontId="4" fillId="0" borderId="44" xfId="0" applyNumberFormat="1" applyFont="1" applyFill="1" applyBorder="1" applyProtection="1">
      <protection locked="0"/>
    </xf>
    <xf numFmtId="3" fontId="4" fillId="0" borderId="45" xfId="0" applyNumberFormat="1" applyFont="1" applyFill="1" applyBorder="1" applyProtection="1">
      <protection locked="0"/>
    </xf>
    <xf numFmtId="3" fontId="4" fillId="0" borderId="46" xfId="0" applyNumberFormat="1" applyFont="1" applyFill="1" applyBorder="1" applyProtection="1">
      <protection locked="0"/>
    </xf>
    <xf numFmtId="0" fontId="1" fillId="3" borderId="47" xfId="0" applyFont="1" applyFill="1" applyBorder="1" applyAlignment="1" applyProtection="1">
      <alignment shrinkToFit="1"/>
      <protection locked="0"/>
    </xf>
    <xf numFmtId="0" fontId="1" fillId="0" borderId="48" xfId="0" applyFont="1" applyFill="1" applyBorder="1" applyAlignment="1">
      <alignment horizontal="center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vertical="center" textRotation="255"/>
    </xf>
    <xf numFmtId="0" fontId="1" fillId="0" borderId="36" xfId="0" applyFont="1" applyFill="1" applyBorder="1" applyAlignment="1">
      <alignment vertical="center" textRotation="255"/>
    </xf>
    <xf numFmtId="3" fontId="4" fillId="0" borderId="49" xfId="0" applyNumberFormat="1" applyFont="1" applyFill="1" applyBorder="1"/>
    <xf numFmtId="3" fontId="4" fillId="0" borderId="47" xfId="0" applyNumberFormat="1" applyFont="1" applyFill="1" applyBorder="1"/>
    <xf numFmtId="3" fontId="4" fillId="0" borderId="48" xfId="0" applyNumberFormat="1" applyFont="1" applyFill="1" applyBorder="1" applyProtection="1">
      <protection locked="0"/>
    </xf>
    <xf numFmtId="3" fontId="4" fillId="0" borderId="50" xfId="0" applyNumberFormat="1" applyFont="1" applyFill="1" applyBorder="1" applyProtection="1">
      <protection locked="0"/>
    </xf>
    <xf numFmtId="3" fontId="4" fillId="0" borderId="51" xfId="0" applyNumberFormat="1" applyFont="1" applyFill="1" applyBorder="1" applyProtection="1">
      <protection locked="0"/>
    </xf>
    <xf numFmtId="3" fontId="4" fillId="0" borderId="52" xfId="0" applyNumberFormat="1" applyFont="1" applyFill="1" applyBorder="1" applyProtection="1">
      <protection locked="0"/>
    </xf>
    <xf numFmtId="0" fontId="1" fillId="0" borderId="48" xfId="0" applyFont="1" applyFill="1" applyBorder="1" applyAlignment="1">
      <alignment horizontal="center" vertical="center"/>
    </xf>
    <xf numFmtId="0" fontId="8" fillId="0" borderId="0" xfId="0" applyFont="1" applyFill="1"/>
    <xf numFmtId="176" fontId="8" fillId="0" borderId="0" xfId="0" applyNumberFormat="1" applyFont="1" applyFill="1"/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38" fontId="4" fillId="0" borderId="19" xfId="1" applyFont="1" applyFill="1" applyBorder="1"/>
    <xf numFmtId="38" fontId="4" fillId="0" borderId="20" xfId="1" applyFont="1" applyFill="1" applyBorder="1"/>
    <xf numFmtId="38" fontId="4" fillId="0" borderId="21" xfId="1" applyFont="1" applyFill="1" applyBorder="1"/>
    <xf numFmtId="38" fontId="4" fillId="0" borderId="22" xfId="1" applyFont="1" applyFill="1" applyBorder="1"/>
    <xf numFmtId="0" fontId="1" fillId="3" borderId="11" xfId="0" applyFont="1" applyFill="1" applyBorder="1" applyAlignment="1">
      <alignment shrinkToFit="1"/>
    </xf>
    <xf numFmtId="38" fontId="4" fillId="0" borderId="11" xfId="1" applyFont="1" applyFill="1" applyBorder="1"/>
    <xf numFmtId="38" fontId="4" fillId="0" borderId="26" xfId="1" applyFont="1" applyFill="1" applyBorder="1"/>
    <xf numFmtId="38" fontId="4" fillId="0" borderId="27" xfId="1" applyFont="1" applyFill="1" applyBorder="1"/>
    <xf numFmtId="38" fontId="4" fillId="0" borderId="28" xfId="1" applyFont="1" applyFill="1" applyBorder="1"/>
    <xf numFmtId="0" fontId="1" fillId="2" borderId="14" xfId="0" applyFont="1" applyFill="1" applyBorder="1" applyAlignment="1">
      <alignment horizontal="center" shrinkToFit="1"/>
    </xf>
    <xf numFmtId="180" fontId="4" fillId="0" borderId="53" xfId="0" applyNumberFormat="1" applyFont="1" applyFill="1" applyBorder="1"/>
    <xf numFmtId="3" fontId="4" fillId="0" borderId="53" xfId="0" applyNumberFormat="1" applyFont="1" applyFill="1" applyBorder="1"/>
    <xf numFmtId="3" fontId="4" fillId="0" borderId="54" xfId="0" applyNumberFormat="1" applyFont="1" applyFill="1" applyBorder="1"/>
    <xf numFmtId="3" fontId="4" fillId="0" borderId="55" xfId="0" applyNumberFormat="1" applyFont="1" applyFill="1" applyBorder="1" applyProtection="1">
      <protection locked="0"/>
    </xf>
    <xf numFmtId="3" fontId="4" fillId="0" borderId="56" xfId="0" applyNumberFormat="1" applyFont="1" applyFill="1" applyBorder="1" applyProtection="1">
      <protection locked="0"/>
    </xf>
    <xf numFmtId="3" fontId="4" fillId="0" borderId="57" xfId="0" applyNumberFormat="1" applyFont="1" applyFill="1" applyBorder="1" applyProtection="1">
      <protection locked="0"/>
    </xf>
    <xf numFmtId="3" fontId="4" fillId="0" borderId="58" xfId="0" applyNumberFormat="1" applyFont="1" applyFill="1" applyBorder="1" applyProtection="1">
      <protection locked="0"/>
    </xf>
    <xf numFmtId="0" fontId="1" fillId="3" borderId="55" xfId="0" applyFont="1" applyFill="1" applyBorder="1" applyAlignment="1" applyProtection="1">
      <alignment shrinkToFit="1"/>
      <protection locked="0"/>
    </xf>
    <xf numFmtId="0" fontId="1" fillId="0" borderId="54" xfId="0" applyFont="1" applyFill="1" applyBorder="1" applyAlignment="1" applyProtection="1">
      <alignment horizontal="center" vertical="center" shrinkToFit="1"/>
      <protection locked="0"/>
    </xf>
    <xf numFmtId="180" fontId="4" fillId="0" borderId="49" xfId="0" applyNumberFormat="1" applyFont="1" applyFill="1" applyBorder="1" applyAlignment="1">
      <alignment horizontal="right"/>
    </xf>
    <xf numFmtId="3" fontId="4" fillId="0" borderId="49" xfId="0" applyNumberFormat="1" applyFont="1" applyFill="1" applyBorder="1" applyAlignment="1">
      <alignment horizontal="right"/>
    </xf>
    <xf numFmtId="3" fontId="4" fillId="0" borderId="47" xfId="0" applyNumberFormat="1" applyFont="1" applyFill="1" applyBorder="1" applyAlignment="1">
      <alignment horizontal="right"/>
    </xf>
    <xf numFmtId="3" fontId="4" fillId="0" borderId="48" xfId="0" applyNumberFormat="1" applyFont="1" applyFill="1" applyBorder="1"/>
    <xf numFmtId="3" fontId="4" fillId="0" borderId="50" xfId="0" applyNumberFormat="1" applyFont="1" applyFill="1" applyBorder="1"/>
    <xf numFmtId="3" fontId="4" fillId="0" borderId="51" xfId="0" applyNumberFormat="1" applyFont="1" applyFill="1" applyBorder="1"/>
    <xf numFmtId="3" fontId="4" fillId="0" borderId="52" xfId="0" applyNumberFormat="1" applyFont="1" applyFill="1" applyBorder="1"/>
    <xf numFmtId="0" fontId="1" fillId="0" borderId="48" xfId="0" applyFont="1" applyFill="1" applyBorder="1" applyAlignment="1" applyProtection="1">
      <alignment horizontal="center"/>
      <protection locked="0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180" fontId="4" fillId="0" borderId="49" xfId="0" applyNumberFormat="1" applyFont="1" applyFill="1" applyBorder="1"/>
    <xf numFmtId="0" fontId="1" fillId="0" borderId="11" xfId="0" applyFont="1" applyFill="1" applyBorder="1" applyAlignment="1">
      <alignment horizontal="left" shrinkToFit="1"/>
    </xf>
    <xf numFmtId="0" fontId="6" fillId="5" borderId="0" xfId="0" applyFont="1" applyFill="1"/>
    <xf numFmtId="176" fontId="6" fillId="5" borderId="0" xfId="0" applyNumberFormat="1" applyFont="1" applyFill="1"/>
    <xf numFmtId="3" fontId="1" fillId="5" borderId="0" xfId="0" applyNumberFormat="1" applyFont="1" applyFill="1" applyBorder="1"/>
    <xf numFmtId="3" fontId="4" fillId="0" borderId="11" xfId="0" applyNumberFormat="1" applyFont="1" applyFill="1" applyBorder="1" applyAlignment="1" applyProtection="1">
      <alignment horizontal="right"/>
      <protection locked="0"/>
    </xf>
    <xf numFmtId="3" fontId="4" fillId="0" borderId="26" xfId="0" applyNumberFormat="1" applyFont="1" applyFill="1" applyBorder="1" applyAlignment="1" applyProtection="1">
      <alignment horizontal="right"/>
      <protection locked="0"/>
    </xf>
    <xf numFmtId="3" fontId="4" fillId="0" borderId="27" xfId="0" applyNumberFormat="1" applyFont="1" applyFill="1" applyBorder="1" applyAlignment="1" applyProtection="1">
      <alignment horizontal="right"/>
      <protection locked="0"/>
    </xf>
    <xf numFmtId="3" fontId="4" fillId="0" borderId="28" xfId="0" applyNumberFormat="1" applyFont="1" applyFill="1" applyBorder="1" applyAlignment="1" applyProtection="1">
      <alignment horizontal="right"/>
      <protection locked="0"/>
    </xf>
    <xf numFmtId="0" fontId="4" fillId="3" borderId="11" xfId="2" applyFont="1" applyFill="1" applyBorder="1" applyAlignment="1" applyProtection="1">
      <alignment shrinkToFit="1"/>
      <protection locked="0"/>
    </xf>
    <xf numFmtId="0" fontId="4" fillId="0" borderId="11" xfId="2" applyFont="1" applyFill="1" applyBorder="1" applyAlignment="1" applyProtection="1">
      <alignment shrinkToFit="1"/>
      <protection locked="0"/>
    </xf>
    <xf numFmtId="0" fontId="1" fillId="2" borderId="3" xfId="0" applyFont="1" applyFill="1" applyBorder="1"/>
    <xf numFmtId="0" fontId="1" fillId="3" borderId="18" xfId="0" applyFont="1" applyFill="1" applyBorder="1" applyAlignment="1" applyProtection="1">
      <alignment shrinkToFit="1"/>
      <protection locked="0"/>
    </xf>
    <xf numFmtId="0" fontId="3" fillId="0" borderId="0" xfId="0" applyFont="1" applyFill="1"/>
    <xf numFmtId="176" fontId="3" fillId="0" borderId="0" xfId="0" applyNumberFormat="1" applyFont="1" applyFill="1"/>
    <xf numFmtId="0" fontId="1" fillId="3" borderId="30" xfId="0" applyFont="1" applyFill="1" applyBorder="1" applyAlignment="1" applyProtection="1">
      <alignment shrinkToFit="1"/>
      <protection locked="0"/>
    </xf>
    <xf numFmtId="0" fontId="4" fillId="0" borderId="18" xfId="0" applyFont="1" applyFill="1" applyBorder="1" applyAlignment="1" applyProtection="1">
      <alignment shrinkToFit="1"/>
      <protection locked="0"/>
    </xf>
    <xf numFmtId="0" fontId="4" fillId="0" borderId="43" xfId="0" applyFont="1" applyFill="1" applyBorder="1" applyAlignment="1" applyProtection="1">
      <alignment shrinkToFit="1"/>
      <protection locked="0"/>
    </xf>
    <xf numFmtId="3" fontId="4" fillId="0" borderId="18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horizontal="left" shrinkToFit="1"/>
    </xf>
    <xf numFmtId="0" fontId="3" fillId="6" borderId="0" xfId="0" applyFont="1" applyFill="1"/>
    <xf numFmtId="176" fontId="3" fillId="6" borderId="0" xfId="0" applyNumberFormat="1" applyFont="1" applyFill="1"/>
    <xf numFmtId="3" fontId="1" fillId="6" borderId="0" xfId="0" applyNumberFormat="1" applyFont="1" applyFill="1" applyBorder="1"/>
    <xf numFmtId="3" fontId="4" fillId="0" borderId="24" xfId="0" applyNumberFormat="1" applyFont="1" applyFill="1" applyBorder="1" applyAlignment="1">
      <alignment horizontal="right"/>
    </xf>
    <xf numFmtId="0" fontId="1" fillId="0" borderId="25" xfId="0" applyFont="1" applyFill="1" applyBorder="1" applyAlignment="1">
      <alignment horizontal="center"/>
    </xf>
    <xf numFmtId="0" fontId="1" fillId="0" borderId="16" xfId="0" applyFont="1" applyFill="1" applyBorder="1" applyAlignment="1" applyProtection="1">
      <alignment shrinkToFit="1"/>
      <protection locked="0"/>
    </xf>
    <xf numFmtId="0" fontId="1" fillId="0" borderId="59" xfId="0" applyFont="1" applyFill="1" applyBorder="1" applyAlignment="1">
      <alignment horizontal="center"/>
    </xf>
    <xf numFmtId="180" fontId="4" fillId="0" borderId="60" xfId="0" applyNumberFormat="1" applyFont="1" applyFill="1" applyBorder="1"/>
    <xf numFmtId="3" fontId="4" fillId="0" borderId="60" xfId="0" applyNumberFormat="1" applyFont="1" applyFill="1" applyBorder="1"/>
    <xf numFmtId="3" fontId="4" fillId="0" borderId="40" xfId="0" applyNumberFormat="1" applyFont="1" applyFill="1" applyBorder="1"/>
    <xf numFmtId="3" fontId="4" fillId="0" borderId="16" xfId="0" applyNumberFormat="1" applyFont="1" applyFill="1" applyBorder="1" applyProtection="1">
      <protection locked="0"/>
    </xf>
    <xf numFmtId="3" fontId="4" fillId="0" borderId="61" xfId="0" applyNumberFormat="1" applyFont="1" applyFill="1" applyBorder="1" applyProtection="1">
      <protection locked="0"/>
    </xf>
    <xf numFmtId="3" fontId="4" fillId="0" borderId="62" xfId="0" applyNumberFormat="1" applyFont="1" applyFill="1" applyBorder="1" applyProtection="1">
      <protection locked="0"/>
    </xf>
    <xf numFmtId="3" fontId="4" fillId="0" borderId="63" xfId="0" applyNumberFormat="1" applyFont="1" applyFill="1" applyBorder="1" applyProtection="1">
      <protection locked="0"/>
    </xf>
    <xf numFmtId="0" fontId="1" fillId="0" borderId="40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4" xfId="0" applyFont="1" applyFill="1" applyBorder="1" applyAlignment="1"/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4" xfId="0" applyFont="1" applyFill="1" applyBorder="1" applyAlignment="1">
      <alignment horizontal="center"/>
    </xf>
    <xf numFmtId="0" fontId="1" fillId="0" borderId="65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41" xfId="0" applyFont="1" applyFill="1" applyBorder="1"/>
    <xf numFmtId="0" fontId="1" fillId="0" borderId="42" xfId="0" applyFont="1" applyFill="1" applyBorder="1"/>
    <xf numFmtId="0" fontId="1" fillId="0" borderId="43" xfId="0" applyFont="1" applyFill="1" applyBorder="1" applyAlignment="1"/>
    <xf numFmtId="0" fontId="1" fillId="0" borderId="44" xfId="0" applyFont="1" applyFill="1" applyBorder="1" applyAlignment="1"/>
    <xf numFmtId="0" fontId="1" fillId="0" borderId="45" xfId="0" applyFont="1" applyFill="1" applyBorder="1" applyAlignment="1"/>
    <xf numFmtId="0" fontId="1" fillId="0" borderId="46" xfId="0" applyFont="1" applyFill="1" applyBorder="1" applyAlignment="1"/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1" fillId="0" borderId="0" xfId="0" applyFont="1" applyFill="1" applyAlignment="1">
      <alignment horizontal="right" shrinkToFit="1"/>
    </xf>
    <xf numFmtId="0" fontId="11" fillId="0" borderId="0" xfId="0" applyFont="1" applyFill="1" applyAlignment="1">
      <alignment horizontal="left" shrinkToFit="1"/>
    </xf>
    <xf numFmtId="0" fontId="11" fillId="0" borderId="0" xfId="0" applyFont="1" applyFill="1" applyAlignment="1">
      <alignment horizontal="left" shrinkToFit="1"/>
    </xf>
  </cellXfs>
  <cellStyles count="3">
    <cellStyle name="桁区切り" xfId="1" builtinId="6"/>
    <cellStyle name="標準" xfId="0" builtinId="0"/>
    <cellStyle name="標準_観光地点等名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1301672\f\20&#35251;&#20809;&#20225;&#30011;&#25285;&#24403;\&#9734;&#39640;&#27211;\&#35251;&#20809;&#32113;&#35336;\H24\&#9733;&#9733;&#9733;&#65320;&#65298;&#65300;&#24180;&#20998;&#38598;&#35336;\H22&#24180;4-6&#26376;&#26032;&#22522;&#28310;&#12395;&#12424;&#12427;&#38598;&#35336;&#65288;&#25903;&#25588;&#12484;&#12540;&#12523;&#65289;\&#9733;&#25512;&#35336;&#25903;&#25588;&#12484;&#12540;&#12523;&#12304;&#22235;&#21322;&#26399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_前提"/>
      <sheetName val="入力_名簿"/>
      <sheetName val="入力_調査票"/>
      <sheetName val="構成率"/>
      <sheetName val="構成率・パック県外除く"/>
      <sheetName val="訪問地点数"/>
      <sheetName val="平均宿泊施設数"/>
      <sheetName val="実家・キャンプ場等利用補正係数"/>
      <sheetName val="消費額"/>
      <sheetName val="出力_統計量"/>
      <sheetName val="出力_共有様式"/>
      <sheetName val="work対象月"/>
      <sheetName val="work調査地点"/>
      <sheetName val="work名簿"/>
      <sheetName val="work調査票"/>
      <sheetName val="拡大係数"/>
      <sheetName val="宿泊客数"/>
      <sheetName val="集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53"/>
  <sheetViews>
    <sheetView tabSelected="1" view="pageBreakPreview" zoomScale="85" zoomScaleNormal="75" zoomScaleSheetLayoutView="85" workbookViewId="0">
      <pane xSplit="3" ySplit="2" topLeftCell="D3" activePane="bottomRight" state="frozen"/>
      <selection activeCell="J4" sqref="J4"/>
      <selection pane="topRight" activeCell="J4" sqref="J4"/>
      <selection pane="bottomLeft" activeCell="J4" sqref="J4"/>
      <selection pane="bottomRight" activeCell="D6" sqref="D6:K247"/>
    </sheetView>
  </sheetViews>
  <sheetFormatPr defaultColWidth="11.42578125" defaultRowHeight="13.35" customHeight="1" x14ac:dyDescent="0.15"/>
  <cols>
    <col min="1" max="1" width="7" style="1" customWidth="1"/>
    <col min="2" max="2" width="12" style="6" customWidth="1"/>
    <col min="3" max="3" width="41.7109375" style="5" customWidth="1"/>
    <col min="4" max="5" width="15.7109375" style="4" customWidth="1"/>
    <col min="6" max="6" width="17.28515625" style="4" customWidth="1"/>
    <col min="7" max="7" width="19.85546875" style="3" customWidth="1"/>
    <col min="8" max="11" width="18.85546875" style="1" customWidth="1"/>
    <col min="12" max="12" width="11.42578125" style="1"/>
    <col min="13" max="13" width="11.85546875" style="1" bestFit="1" customWidth="1"/>
    <col min="14" max="16" width="11.42578125" style="1"/>
    <col min="17" max="17" width="12.28515625" style="2" bestFit="1" customWidth="1"/>
    <col min="18" max="20" width="13.5703125" style="2" bestFit="1" customWidth="1"/>
    <col min="21" max="21" width="14.85546875" style="2" bestFit="1" customWidth="1"/>
    <col min="22" max="16384" width="11.42578125" style="1"/>
  </cols>
  <sheetData>
    <row r="1" spans="1:246" ht="13.5" x14ac:dyDescent="0.15">
      <c r="A1" s="263" t="s">
        <v>265</v>
      </c>
      <c r="B1" s="263"/>
      <c r="C1" s="263"/>
      <c r="D1" s="263"/>
      <c r="E1" s="263"/>
      <c r="F1" s="262"/>
      <c r="G1" s="261"/>
    </row>
    <row r="2" spans="1:246" ht="14.25" thickBot="1" x14ac:dyDescent="0.2">
      <c r="B2" s="51"/>
      <c r="C2" s="260"/>
      <c r="D2" s="1"/>
      <c r="E2" s="1"/>
      <c r="F2" s="259"/>
      <c r="G2" s="259"/>
      <c r="K2" s="259" t="s">
        <v>264</v>
      </c>
    </row>
    <row r="3" spans="1:246" ht="13.35" customHeight="1" x14ac:dyDescent="0.15">
      <c r="A3" s="258"/>
      <c r="B3" s="257"/>
      <c r="C3" s="253"/>
      <c r="D3" s="256"/>
      <c r="E3" s="255"/>
      <c r="F3" s="255"/>
      <c r="G3" s="254"/>
      <c r="H3" s="253"/>
      <c r="I3" s="252"/>
      <c r="J3" s="251"/>
      <c r="K3" s="251"/>
      <c r="L3" s="10"/>
    </row>
    <row r="4" spans="1:246" ht="13.35" customHeight="1" x14ac:dyDescent="0.15">
      <c r="A4" s="38" t="s">
        <v>263</v>
      </c>
      <c r="B4" s="229" t="s">
        <v>262</v>
      </c>
      <c r="C4" s="38" t="s">
        <v>261</v>
      </c>
      <c r="D4" s="250" t="s">
        <v>260</v>
      </c>
      <c r="E4" s="249" t="s">
        <v>259</v>
      </c>
      <c r="F4" s="249" t="s">
        <v>258</v>
      </c>
      <c r="G4" s="248" t="s">
        <v>257</v>
      </c>
      <c r="H4" s="38" t="s">
        <v>256</v>
      </c>
      <c r="I4" s="229" t="s">
        <v>255</v>
      </c>
      <c r="J4" s="247" t="s">
        <v>254</v>
      </c>
      <c r="K4" s="247" t="s">
        <v>253</v>
      </c>
      <c r="L4" s="246"/>
    </row>
    <row r="5" spans="1:246" ht="13.35" customHeight="1" thickBot="1" x14ac:dyDescent="0.2">
      <c r="A5" s="56"/>
      <c r="B5" s="245"/>
      <c r="C5" s="244"/>
      <c r="D5" s="243"/>
      <c r="E5" s="242"/>
      <c r="F5" s="242"/>
      <c r="G5" s="241"/>
      <c r="H5" s="240"/>
      <c r="I5" s="239"/>
      <c r="J5" s="238"/>
      <c r="K5" s="238"/>
      <c r="L5" s="10"/>
    </row>
    <row r="6" spans="1:246" ht="13.35" customHeight="1" x14ac:dyDescent="0.15">
      <c r="A6" s="39">
        <v>1</v>
      </c>
      <c r="B6" s="237" t="s">
        <v>246</v>
      </c>
      <c r="C6" s="228" t="s">
        <v>252</v>
      </c>
      <c r="D6" s="236">
        <v>0</v>
      </c>
      <c r="E6" s="235">
        <v>0</v>
      </c>
      <c r="F6" s="235">
        <v>0</v>
      </c>
      <c r="G6" s="234">
        <v>3000</v>
      </c>
      <c r="H6" s="233">
        <v>3000</v>
      </c>
      <c r="I6" s="232">
        <v>5100</v>
      </c>
      <c r="J6" s="231">
        <v>-2100</v>
      </c>
      <c r="K6" s="230">
        <v>0.58823529411764708</v>
      </c>
      <c r="L6" s="95"/>
      <c r="M6" s="216">
        <v>3000</v>
      </c>
      <c r="N6" s="11">
        <f>M6-H6</f>
        <v>0</v>
      </c>
      <c r="O6" s="216"/>
      <c r="P6" s="216"/>
      <c r="Q6" s="217"/>
      <c r="R6" s="217"/>
      <c r="S6" s="217"/>
      <c r="T6" s="217"/>
      <c r="U6" s="217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216"/>
      <c r="FL6" s="216"/>
      <c r="FM6" s="216"/>
      <c r="FN6" s="216"/>
      <c r="FO6" s="216"/>
      <c r="FP6" s="216"/>
      <c r="FQ6" s="216"/>
      <c r="FR6" s="216"/>
      <c r="FS6" s="216"/>
      <c r="FT6" s="216"/>
      <c r="FU6" s="216"/>
      <c r="FV6" s="216"/>
      <c r="FW6" s="216"/>
      <c r="FX6" s="216"/>
      <c r="FY6" s="216"/>
      <c r="FZ6" s="216"/>
      <c r="GA6" s="216"/>
      <c r="GB6" s="216"/>
      <c r="GC6" s="216"/>
      <c r="GD6" s="216"/>
      <c r="GE6" s="216"/>
      <c r="GF6" s="216"/>
      <c r="GG6" s="216"/>
      <c r="GH6" s="216"/>
      <c r="GI6" s="216"/>
      <c r="GJ6" s="216"/>
      <c r="GK6" s="216"/>
      <c r="GL6" s="216"/>
      <c r="GM6" s="216"/>
      <c r="GN6" s="216"/>
      <c r="GO6" s="216"/>
      <c r="GP6" s="216"/>
      <c r="GQ6" s="216"/>
      <c r="GR6" s="216"/>
      <c r="GS6" s="216"/>
      <c r="GT6" s="216"/>
      <c r="GU6" s="216"/>
      <c r="GV6" s="216"/>
      <c r="GW6" s="216"/>
      <c r="GX6" s="216"/>
      <c r="GY6" s="216"/>
      <c r="GZ6" s="216"/>
      <c r="HA6" s="216"/>
      <c r="HB6" s="216"/>
      <c r="HC6" s="216"/>
      <c r="HD6" s="216"/>
      <c r="HE6" s="216"/>
      <c r="HF6" s="216"/>
      <c r="HG6" s="216"/>
      <c r="HH6" s="216"/>
      <c r="HI6" s="216"/>
      <c r="HJ6" s="216"/>
      <c r="HK6" s="216"/>
      <c r="HL6" s="216"/>
      <c r="HM6" s="216"/>
      <c r="HN6" s="216"/>
      <c r="HO6" s="216"/>
      <c r="HP6" s="216"/>
      <c r="HQ6" s="216"/>
      <c r="HR6" s="216"/>
      <c r="HS6" s="216"/>
      <c r="HT6" s="216"/>
      <c r="HU6" s="216"/>
      <c r="HV6" s="216"/>
      <c r="HW6" s="216"/>
      <c r="HX6" s="216"/>
      <c r="HY6" s="216"/>
      <c r="HZ6" s="216"/>
      <c r="IA6" s="216"/>
      <c r="IB6" s="216"/>
      <c r="IC6" s="216"/>
      <c r="ID6" s="216"/>
      <c r="IE6" s="216"/>
      <c r="IF6" s="216"/>
      <c r="IG6" s="216"/>
      <c r="IH6" s="216"/>
      <c r="II6" s="216"/>
      <c r="IJ6" s="216"/>
      <c r="IK6" s="216"/>
      <c r="IL6" s="216"/>
    </row>
    <row r="7" spans="1:246" ht="13.35" customHeight="1" x14ac:dyDescent="0.15">
      <c r="A7" s="29">
        <f>A6+1</f>
        <v>2</v>
      </c>
      <c r="B7" s="227" t="s">
        <v>246</v>
      </c>
      <c r="C7" s="228" t="s">
        <v>251</v>
      </c>
      <c r="D7" s="64">
        <v>0</v>
      </c>
      <c r="E7" s="63">
        <v>30000</v>
      </c>
      <c r="F7" s="63">
        <v>0</v>
      </c>
      <c r="G7" s="62">
        <v>0</v>
      </c>
      <c r="H7" s="61">
        <v>30000</v>
      </c>
      <c r="I7" s="60">
        <v>30000</v>
      </c>
      <c r="J7" s="59">
        <v>0</v>
      </c>
      <c r="K7" s="58">
        <v>1</v>
      </c>
      <c r="L7" s="95"/>
      <c r="M7" s="216">
        <v>30000</v>
      </c>
      <c r="N7" s="11">
        <f>M7-H7</f>
        <v>0</v>
      </c>
      <c r="O7" s="216"/>
      <c r="P7" s="216"/>
      <c r="Q7" s="217"/>
      <c r="R7" s="217"/>
      <c r="S7" s="217"/>
      <c r="T7" s="217"/>
      <c r="U7" s="217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6"/>
      <c r="FF7" s="216"/>
      <c r="FG7" s="216"/>
      <c r="FH7" s="216"/>
      <c r="FI7" s="216"/>
      <c r="FJ7" s="216"/>
      <c r="FK7" s="216"/>
      <c r="FL7" s="216"/>
      <c r="FM7" s="216"/>
      <c r="FN7" s="216"/>
      <c r="FO7" s="216"/>
      <c r="FP7" s="216"/>
      <c r="FQ7" s="216"/>
      <c r="FR7" s="216"/>
      <c r="FS7" s="216"/>
      <c r="FT7" s="216"/>
      <c r="FU7" s="216"/>
      <c r="FV7" s="216"/>
      <c r="FW7" s="216"/>
      <c r="FX7" s="216"/>
      <c r="FY7" s="216"/>
      <c r="FZ7" s="216"/>
      <c r="GA7" s="216"/>
      <c r="GB7" s="216"/>
      <c r="GC7" s="216"/>
      <c r="GD7" s="216"/>
      <c r="GE7" s="216"/>
      <c r="GF7" s="216"/>
      <c r="GG7" s="216"/>
      <c r="GH7" s="216"/>
      <c r="GI7" s="216"/>
      <c r="GJ7" s="216"/>
      <c r="GK7" s="216"/>
      <c r="GL7" s="216"/>
      <c r="GM7" s="216"/>
      <c r="GN7" s="216"/>
      <c r="GO7" s="216"/>
      <c r="GP7" s="216"/>
      <c r="GQ7" s="216"/>
      <c r="GR7" s="216"/>
      <c r="GS7" s="216"/>
      <c r="GT7" s="216"/>
      <c r="GU7" s="216"/>
      <c r="GV7" s="216"/>
      <c r="GW7" s="216"/>
      <c r="GX7" s="216"/>
      <c r="GY7" s="216"/>
      <c r="GZ7" s="216"/>
      <c r="HA7" s="216"/>
      <c r="HB7" s="216"/>
      <c r="HC7" s="216"/>
      <c r="HD7" s="216"/>
      <c r="HE7" s="216"/>
      <c r="HF7" s="216"/>
      <c r="HG7" s="216"/>
      <c r="HH7" s="216"/>
      <c r="HI7" s="216"/>
      <c r="HJ7" s="216"/>
      <c r="HK7" s="216"/>
      <c r="HL7" s="216"/>
      <c r="HM7" s="216"/>
      <c r="HN7" s="216"/>
      <c r="HO7" s="216"/>
      <c r="HP7" s="216"/>
      <c r="HQ7" s="216"/>
      <c r="HR7" s="216"/>
      <c r="HS7" s="216"/>
      <c r="HT7" s="216"/>
      <c r="HU7" s="216"/>
      <c r="HV7" s="216"/>
      <c r="HW7" s="216"/>
      <c r="HX7" s="216"/>
      <c r="HY7" s="216"/>
      <c r="HZ7" s="216"/>
      <c r="IA7" s="216"/>
      <c r="IB7" s="216"/>
      <c r="IC7" s="216"/>
      <c r="ID7" s="216"/>
      <c r="IE7" s="216"/>
      <c r="IF7" s="216"/>
      <c r="IG7" s="216"/>
      <c r="IH7" s="216"/>
      <c r="II7" s="216"/>
      <c r="IJ7" s="216"/>
      <c r="IK7" s="216"/>
      <c r="IL7" s="216"/>
    </row>
    <row r="8" spans="1:246" ht="13.35" customHeight="1" x14ac:dyDescent="0.15">
      <c r="A8" s="29">
        <v>3</v>
      </c>
      <c r="B8" s="227" t="s">
        <v>246</v>
      </c>
      <c r="C8" s="228" t="s">
        <v>250</v>
      </c>
      <c r="D8" s="64">
        <v>90000</v>
      </c>
      <c r="E8" s="63">
        <v>0</v>
      </c>
      <c r="F8" s="63">
        <v>0</v>
      </c>
      <c r="G8" s="62">
        <v>0</v>
      </c>
      <c r="H8" s="61">
        <v>90000</v>
      </c>
      <c r="I8" s="60">
        <v>90000</v>
      </c>
      <c r="J8" s="59">
        <v>0</v>
      </c>
      <c r="K8" s="58">
        <v>1</v>
      </c>
      <c r="L8" s="95"/>
      <c r="M8" s="216">
        <v>90000</v>
      </c>
      <c r="N8" s="11">
        <f>M8-H8</f>
        <v>0</v>
      </c>
      <c r="O8" s="216"/>
      <c r="P8" s="216"/>
      <c r="Q8" s="217"/>
      <c r="R8" s="217"/>
      <c r="S8" s="217"/>
      <c r="T8" s="217"/>
      <c r="U8" s="217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  <c r="FE8" s="216"/>
      <c r="FF8" s="216"/>
      <c r="FG8" s="216"/>
      <c r="FH8" s="216"/>
      <c r="FI8" s="216"/>
      <c r="FJ8" s="216"/>
      <c r="FK8" s="216"/>
      <c r="FL8" s="216"/>
      <c r="FM8" s="216"/>
      <c r="FN8" s="216"/>
      <c r="FO8" s="216"/>
      <c r="FP8" s="216"/>
      <c r="FQ8" s="216"/>
      <c r="FR8" s="216"/>
      <c r="FS8" s="216"/>
      <c r="FT8" s="216"/>
      <c r="FU8" s="216"/>
      <c r="FV8" s="216"/>
      <c r="FW8" s="216"/>
      <c r="FX8" s="216"/>
      <c r="FY8" s="216"/>
      <c r="FZ8" s="216"/>
      <c r="GA8" s="216"/>
      <c r="GB8" s="216"/>
      <c r="GC8" s="216"/>
      <c r="GD8" s="216"/>
      <c r="GE8" s="216"/>
      <c r="GF8" s="216"/>
      <c r="GG8" s="216"/>
      <c r="GH8" s="216"/>
      <c r="GI8" s="216"/>
      <c r="GJ8" s="216"/>
      <c r="GK8" s="216"/>
      <c r="GL8" s="216"/>
      <c r="GM8" s="216"/>
      <c r="GN8" s="216"/>
      <c r="GO8" s="216"/>
      <c r="GP8" s="216"/>
      <c r="GQ8" s="216"/>
      <c r="GR8" s="216"/>
      <c r="GS8" s="216"/>
      <c r="GT8" s="216"/>
      <c r="GU8" s="216"/>
      <c r="GV8" s="216"/>
      <c r="GW8" s="216"/>
      <c r="GX8" s="216"/>
      <c r="GY8" s="216"/>
      <c r="GZ8" s="216"/>
      <c r="HA8" s="216"/>
      <c r="HB8" s="216"/>
      <c r="HC8" s="216"/>
      <c r="HD8" s="216"/>
      <c r="HE8" s="216"/>
      <c r="HF8" s="216"/>
      <c r="HG8" s="216"/>
      <c r="HH8" s="216"/>
      <c r="HI8" s="216"/>
      <c r="HJ8" s="216"/>
      <c r="HK8" s="216"/>
      <c r="HL8" s="216"/>
      <c r="HM8" s="216"/>
      <c r="HN8" s="216"/>
      <c r="HO8" s="216"/>
      <c r="HP8" s="216"/>
      <c r="HQ8" s="216"/>
      <c r="HR8" s="216"/>
      <c r="HS8" s="216"/>
      <c r="HT8" s="216"/>
      <c r="HU8" s="216"/>
      <c r="HV8" s="216"/>
      <c r="HW8" s="216"/>
      <c r="HX8" s="216"/>
      <c r="HY8" s="216"/>
      <c r="HZ8" s="216"/>
      <c r="IA8" s="216"/>
      <c r="IB8" s="216"/>
      <c r="IC8" s="216"/>
      <c r="ID8" s="216"/>
      <c r="IE8" s="216"/>
      <c r="IF8" s="216"/>
      <c r="IG8" s="216"/>
      <c r="IH8" s="216"/>
      <c r="II8" s="216"/>
      <c r="IJ8" s="216"/>
      <c r="IK8" s="216"/>
      <c r="IL8" s="216"/>
    </row>
    <row r="9" spans="1:246" ht="13.35" customHeight="1" x14ac:dyDescent="0.15">
      <c r="A9" s="29">
        <f>A8+1</f>
        <v>4</v>
      </c>
      <c r="B9" s="227" t="s">
        <v>246</v>
      </c>
      <c r="C9" s="228" t="s">
        <v>249</v>
      </c>
      <c r="D9" s="64">
        <v>0</v>
      </c>
      <c r="E9" s="63">
        <v>290000</v>
      </c>
      <c r="F9" s="63">
        <v>0</v>
      </c>
      <c r="G9" s="62">
        <v>0</v>
      </c>
      <c r="H9" s="61">
        <v>290000</v>
      </c>
      <c r="I9" s="60">
        <v>410000</v>
      </c>
      <c r="J9" s="59">
        <v>-120000</v>
      </c>
      <c r="K9" s="58">
        <v>0.70731707317073167</v>
      </c>
      <c r="L9" s="95">
        <v>6</v>
      </c>
      <c r="M9" s="216">
        <v>290000</v>
      </c>
      <c r="N9" s="11">
        <f>M9-H9</f>
        <v>0</v>
      </c>
      <c r="O9" s="216"/>
      <c r="P9" s="216"/>
      <c r="Q9" s="217"/>
      <c r="R9" s="217"/>
      <c r="S9" s="217"/>
      <c r="T9" s="217"/>
      <c r="U9" s="217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6"/>
      <c r="FW9" s="216"/>
      <c r="FX9" s="216"/>
      <c r="FY9" s="216"/>
      <c r="FZ9" s="216"/>
      <c r="GA9" s="216"/>
      <c r="GB9" s="216"/>
      <c r="GC9" s="216"/>
      <c r="GD9" s="216"/>
      <c r="GE9" s="216"/>
      <c r="GF9" s="216"/>
      <c r="GG9" s="216"/>
      <c r="GH9" s="216"/>
      <c r="GI9" s="216"/>
      <c r="GJ9" s="216"/>
      <c r="GK9" s="216"/>
      <c r="GL9" s="216"/>
      <c r="GM9" s="216"/>
      <c r="GN9" s="216"/>
      <c r="GO9" s="216"/>
      <c r="GP9" s="216"/>
      <c r="GQ9" s="216"/>
      <c r="GR9" s="216"/>
      <c r="GS9" s="216"/>
      <c r="GT9" s="216"/>
      <c r="GU9" s="216"/>
      <c r="GV9" s="216"/>
      <c r="GW9" s="216"/>
      <c r="GX9" s="216"/>
      <c r="GY9" s="216"/>
      <c r="GZ9" s="216"/>
      <c r="HA9" s="216"/>
      <c r="HB9" s="216"/>
      <c r="HC9" s="216"/>
      <c r="HD9" s="216"/>
      <c r="HE9" s="216"/>
      <c r="HF9" s="216"/>
      <c r="HG9" s="216"/>
      <c r="HH9" s="216"/>
      <c r="HI9" s="216"/>
      <c r="HJ9" s="216"/>
      <c r="HK9" s="216"/>
      <c r="HL9" s="216"/>
      <c r="HM9" s="216"/>
      <c r="HN9" s="216"/>
      <c r="HO9" s="216"/>
      <c r="HP9" s="216"/>
      <c r="HQ9" s="216"/>
      <c r="HR9" s="216"/>
      <c r="HS9" s="216"/>
      <c r="HT9" s="216"/>
      <c r="HU9" s="216"/>
      <c r="HV9" s="216"/>
      <c r="HW9" s="216"/>
      <c r="HX9" s="216"/>
      <c r="HY9" s="216"/>
      <c r="HZ9" s="216"/>
      <c r="IA9" s="216"/>
      <c r="IB9" s="216"/>
      <c r="IC9" s="216"/>
      <c r="ID9" s="216"/>
      <c r="IE9" s="216"/>
      <c r="IF9" s="216"/>
      <c r="IG9" s="216"/>
      <c r="IH9" s="216"/>
      <c r="II9" s="216"/>
      <c r="IJ9" s="216"/>
      <c r="IK9" s="216"/>
      <c r="IL9" s="216"/>
    </row>
    <row r="10" spans="1:246" ht="13.35" customHeight="1" x14ac:dyDescent="0.15">
      <c r="A10" s="29">
        <f>A9+1</f>
        <v>5</v>
      </c>
      <c r="B10" s="227" t="s">
        <v>246</v>
      </c>
      <c r="C10" s="228" t="s">
        <v>248</v>
      </c>
      <c r="D10" s="64">
        <v>0</v>
      </c>
      <c r="E10" s="63">
        <v>0</v>
      </c>
      <c r="F10" s="63">
        <v>0</v>
      </c>
      <c r="G10" s="62">
        <v>280000</v>
      </c>
      <c r="H10" s="61">
        <v>280000</v>
      </c>
      <c r="I10" s="60">
        <v>350000</v>
      </c>
      <c r="J10" s="59">
        <v>-70000</v>
      </c>
      <c r="K10" s="58">
        <v>0.8</v>
      </c>
      <c r="L10" s="95">
        <v>7</v>
      </c>
      <c r="M10" s="216">
        <v>280000</v>
      </c>
      <c r="N10" s="11">
        <f>M10-H10</f>
        <v>0</v>
      </c>
      <c r="O10" s="216"/>
      <c r="P10" s="216"/>
      <c r="Q10" s="217"/>
      <c r="R10" s="217"/>
      <c r="S10" s="217"/>
      <c r="T10" s="217"/>
      <c r="U10" s="217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  <c r="HW10" s="216"/>
      <c r="HX10" s="216"/>
      <c r="HY10" s="216"/>
      <c r="HZ10" s="216"/>
      <c r="IA10" s="216"/>
      <c r="IB10" s="216"/>
      <c r="IC10" s="216"/>
      <c r="ID10" s="216"/>
      <c r="IE10" s="216"/>
      <c r="IF10" s="216"/>
      <c r="IG10" s="216"/>
      <c r="IH10" s="216"/>
      <c r="II10" s="216"/>
      <c r="IJ10" s="216"/>
      <c r="IK10" s="216"/>
      <c r="IL10" s="216"/>
    </row>
    <row r="11" spans="1:246" s="4" customFormat="1" ht="13.35" customHeight="1" x14ac:dyDescent="0.15">
      <c r="A11" s="29">
        <f>A10+1</f>
        <v>6</v>
      </c>
      <c r="B11" s="227" t="s">
        <v>246</v>
      </c>
      <c r="C11" s="228" t="s">
        <v>247</v>
      </c>
      <c r="D11" s="64">
        <v>0</v>
      </c>
      <c r="E11" s="63">
        <v>0</v>
      </c>
      <c r="F11" s="63">
        <v>650000</v>
      </c>
      <c r="G11" s="62">
        <v>0</v>
      </c>
      <c r="H11" s="61">
        <v>650000</v>
      </c>
      <c r="I11" s="60">
        <v>700000</v>
      </c>
      <c r="J11" s="59">
        <v>-50000</v>
      </c>
      <c r="K11" s="58">
        <v>0.9285714285714286</v>
      </c>
      <c r="L11" s="95">
        <v>1</v>
      </c>
      <c r="M11" s="216">
        <v>650000</v>
      </c>
      <c r="N11" s="11">
        <f>M11-H11</f>
        <v>0</v>
      </c>
      <c r="O11" s="216"/>
      <c r="P11" s="216"/>
      <c r="Q11" s="217"/>
      <c r="R11" s="217"/>
      <c r="S11" s="217"/>
      <c r="T11" s="217"/>
      <c r="U11" s="217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16"/>
      <c r="GE11" s="216"/>
      <c r="GF11" s="216"/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  <c r="GT11" s="216"/>
      <c r="GU11" s="216"/>
      <c r="GV11" s="216"/>
      <c r="GW11" s="216"/>
      <c r="GX11" s="216"/>
      <c r="GY11" s="216"/>
      <c r="GZ11" s="216"/>
      <c r="HA11" s="216"/>
      <c r="HB11" s="216"/>
      <c r="HC11" s="216"/>
      <c r="HD11" s="216"/>
      <c r="HE11" s="216"/>
      <c r="HF11" s="216"/>
      <c r="HG11" s="216"/>
      <c r="HH11" s="216"/>
      <c r="HI11" s="216"/>
      <c r="HJ11" s="216"/>
      <c r="HK11" s="216"/>
      <c r="HL11" s="216"/>
      <c r="HM11" s="216"/>
      <c r="HN11" s="216"/>
      <c r="HO11" s="216"/>
      <c r="HP11" s="216"/>
      <c r="HQ11" s="216"/>
      <c r="HR11" s="216"/>
      <c r="HS11" s="216"/>
      <c r="HT11" s="216"/>
      <c r="HU11" s="216"/>
      <c r="HV11" s="216"/>
      <c r="HW11" s="216"/>
      <c r="HX11" s="216"/>
      <c r="HY11" s="216"/>
      <c r="HZ11" s="216"/>
      <c r="IA11" s="216"/>
      <c r="IB11" s="216"/>
      <c r="IC11" s="216"/>
      <c r="ID11" s="216"/>
      <c r="IE11" s="216"/>
      <c r="IF11" s="216"/>
      <c r="IG11" s="216"/>
      <c r="IH11" s="216"/>
      <c r="II11" s="216"/>
      <c r="IJ11" s="216"/>
      <c r="IK11" s="216"/>
      <c r="IL11" s="216"/>
    </row>
    <row r="12" spans="1:246" s="4" customFormat="1" ht="13.35" customHeight="1" thickBot="1" x14ac:dyDescent="0.2">
      <c r="A12" s="29">
        <f>A11+1</f>
        <v>7</v>
      </c>
      <c r="B12" s="229" t="s">
        <v>246</v>
      </c>
      <c r="C12" s="228" t="s">
        <v>245</v>
      </c>
      <c r="D12" s="64">
        <v>0</v>
      </c>
      <c r="E12" s="63">
        <v>0</v>
      </c>
      <c r="F12" s="63">
        <v>7000</v>
      </c>
      <c r="G12" s="62">
        <v>0</v>
      </c>
      <c r="H12" s="61">
        <v>7000</v>
      </c>
      <c r="I12" s="131">
        <v>20000</v>
      </c>
      <c r="J12" s="59">
        <v>-13000</v>
      </c>
      <c r="K12" s="103">
        <v>0.35</v>
      </c>
      <c r="L12" s="95"/>
      <c r="M12" s="216">
        <v>7000</v>
      </c>
      <c r="N12" s="11">
        <f>M12-H12</f>
        <v>0</v>
      </c>
      <c r="O12" s="216"/>
      <c r="P12" s="216"/>
      <c r="Q12" s="217"/>
      <c r="R12" s="217"/>
      <c r="S12" s="217"/>
      <c r="T12" s="217"/>
      <c r="U12" s="217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  <c r="GD12" s="216"/>
      <c r="GE12" s="216"/>
      <c r="GF12" s="216"/>
      <c r="GG12" s="216"/>
      <c r="GH12" s="216"/>
      <c r="GI12" s="216"/>
      <c r="GJ12" s="216"/>
      <c r="GK12" s="216"/>
      <c r="GL12" s="216"/>
      <c r="GM12" s="216"/>
      <c r="GN12" s="216"/>
      <c r="GO12" s="216"/>
      <c r="GP12" s="216"/>
      <c r="GQ12" s="216"/>
      <c r="GR12" s="216"/>
      <c r="GS12" s="216"/>
      <c r="GT12" s="216"/>
      <c r="GU12" s="216"/>
      <c r="GV12" s="216"/>
      <c r="GW12" s="216"/>
      <c r="GX12" s="216"/>
      <c r="GY12" s="216"/>
      <c r="GZ12" s="216"/>
      <c r="HA12" s="216"/>
      <c r="HB12" s="216"/>
      <c r="HC12" s="216"/>
      <c r="HD12" s="216"/>
      <c r="HE12" s="216"/>
      <c r="HF12" s="216"/>
      <c r="HG12" s="216"/>
      <c r="HH12" s="216"/>
      <c r="HI12" s="216"/>
      <c r="HJ12" s="216"/>
      <c r="HK12" s="216"/>
      <c r="HL12" s="216"/>
      <c r="HM12" s="216"/>
      <c r="HN12" s="216"/>
      <c r="HO12" s="216"/>
      <c r="HP12" s="216"/>
      <c r="HQ12" s="216"/>
      <c r="HR12" s="216"/>
      <c r="HS12" s="216"/>
      <c r="HT12" s="216"/>
      <c r="HU12" s="216"/>
      <c r="HV12" s="216"/>
      <c r="HW12" s="216"/>
      <c r="HX12" s="216"/>
      <c r="HY12" s="216"/>
      <c r="HZ12" s="216"/>
      <c r="IA12" s="216"/>
      <c r="IB12" s="216"/>
      <c r="IC12" s="216"/>
      <c r="ID12" s="216"/>
      <c r="IE12" s="216"/>
      <c r="IF12" s="216"/>
      <c r="IG12" s="216"/>
      <c r="IH12" s="216"/>
      <c r="II12" s="216"/>
      <c r="IJ12" s="216"/>
      <c r="IK12" s="216"/>
      <c r="IL12" s="216"/>
    </row>
    <row r="13" spans="1:246" ht="13.35" customHeight="1" thickTop="1" thickBot="1" x14ac:dyDescent="0.2">
      <c r="A13" s="94"/>
      <c r="B13" s="105"/>
      <c r="C13" s="55" t="s">
        <v>7</v>
      </c>
      <c r="D13" s="93">
        <v>90000</v>
      </c>
      <c r="E13" s="92">
        <v>320000</v>
      </c>
      <c r="F13" s="92">
        <v>657000</v>
      </c>
      <c r="G13" s="91">
        <v>283000</v>
      </c>
      <c r="H13" s="90">
        <v>1350000</v>
      </c>
      <c r="I13" s="89">
        <v>1605100</v>
      </c>
      <c r="J13" s="88">
        <v>-255100</v>
      </c>
      <c r="K13" s="87">
        <v>0.84106909226839455</v>
      </c>
      <c r="L13" s="12"/>
      <c r="M13" s="11">
        <v>1350000</v>
      </c>
      <c r="N13" s="11">
        <f>M13-H13</f>
        <v>0</v>
      </c>
      <c r="O13" s="216"/>
      <c r="P13" s="216"/>
      <c r="Q13" s="217"/>
      <c r="R13" s="217"/>
      <c r="S13" s="217"/>
      <c r="T13" s="217"/>
      <c r="U13" s="217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6"/>
      <c r="DI13" s="216"/>
      <c r="DJ13" s="216"/>
      <c r="DK13" s="216"/>
      <c r="DL13" s="216"/>
      <c r="DM13" s="216"/>
      <c r="DN13" s="216"/>
      <c r="DO13" s="216"/>
      <c r="DP13" s="216"/>
      <c r="DQ13" s="216"/>
      <c r="DR13" s="216"/>
      <c r="DS13" s="216"/>
      <c r="DT13" s="216"/>
      <c r="DU13" s="216"/>
      <c r="DV13" s="216"/>
      <c r="DW13" s="216"/>
      <c r="DX13" s="216"/>
      <c r="DY13" s="216"/>
      <c r="DZ13" s="216"/>
      <c r="EA13" s="216"/>
      <c r="EB13" s="216"/>
      <c r="EC13" s="216"/>
      <c r="ED13" s="216"/>
      <c r="EE13" s="216"/>
      <c r="EF13" s="216"/>
      <c r="EG13" s="216"/>
      <c r="EH13" s="216"/>
      <c r="EI13" s="216"/>
      <c r="EJ13" s="216"/>
      <c r="EK13" s="216"/>
      <c r="EL13" s="216"/>
      <c r="EM13" s="216"/>
      <c r="EN13" s="216"/>
      <c r="EO13" s="216"/>
      <c r="EP13" s="216"/>
      <c r="EQ13" s="216"/>
      <c r="ER13" s="216"/>
      <c r="ES13" s="216"/>
      <c r="ET13" s="216"/>
      <c r="EU13" s="216"/>
      <c r="EV13" s="216"/>
      <c r="EW13" s="216"/>
      <c r="EX13" s="216"/>
      <c r="EY13" s="216"/>
      <c r="EZ13" s="216"/>
      <c r="FA13" s="216"/>
      <c r="FB13" s="216"/>
      <c r="FC13" s="216"/>
      <c r="FD13" s="216"/>
      <c r="FE13" s="216"/>
      <c r="FF13" s="216"/>
      <c r="FG13" s="216"/>
      <c r="FH13" s="216"/>
      <c r="FI13" s="216"/>
      <c r="FJ13" s="216"/>
      <c r="FK13" s="216"/>
      <c r="FL13" s="216"/>
      <c r="FM13" s="216"/>
      <c r="FN13" s="216"/>
      <c r="FO13" s="216"/>
      <c r="FP13" s="216"/>
      <c r="FQ13" s="216"/>
      <c r="FR13" s="216"/>
      <c r="FS13" s="216"/>
      <c r="FT13" s="216"/>
      <c r="FU13" s="216"/>
      <c r="FV13" s="216"/>
      <c r="FW13" s="216"/>
      <c r="FX13" s="216"/>
      <c r="FY13" s="216"/>
      <c r="FZ13" s="216"/>
      <c r="GA13" s="216"/>
      <c r="GB13" s="216"/>
      <c r="GC13" s="216"/>
      <c r="GD13" s="216"/>
      <c r="GE13" s="216"/>
      <c r="GF13" s="216"/>
      <c r="GG13" s="216"/>
      <c r="GH13" s="216"/>
      <c r="GI13" s="216"/>
      <c r="GJ13" s="216"/>
      <c r="GK13" s="216"/>
      <c r="GL13" s="216"/>
      <c r="GM13" s="216"/>
      <c r="GN13" s="216"/>
      <c r="GO13" s="216"/>
      <c r="GP13" s="216"/>
      <c r="GQ13" s="216"/>
      <c r="GR13" s="216"/>
      <c r="GS13" s="216"/>
      <c r="GT13" s="216"/>
      <c r="GU13" s="216"/>
      <c r="GV13" s="216"/>
      <c r="GW13" s="216"/>
      <c r="GX13" s="216"/>
      <c r="GY13" s="216"/>
      <c r="GZ13" s="216"/>
      <c r="HA13" s="216"/>
      <c r="HB13" s="216"/>
      <c r="HC13" s="216"/>
      <c r="HD13" s="216"/>
      <c r="HE13" s="216"/>
      <c r="HF13" s="216"/>
      <c r="HG13" s="216"/>
      <c r="HH13" s="216"/>
      <c r="HI13" s="216"/>
      <c r="HJ13" s="216"/>
      <c r="HK13" s="216"/>
      <c r="HL13" s="216"/>
      <c r="HM13" s="216"/>
      <c r="HN13" s="216"/>
      <c r="HO13" s="216"/>
      <c r="HP13" s="216"/>
      <c r="HQ13" s="216"/>
      <c r="HR13" s="216"/>
      <c r="HS13" s="216"/>
      <c r="HT13" s="216"/>
      <c r="HU13" s="216"/>
      <c r="HV13" s="216"/>
      <c r="HW13" s="216"/>
      <c r="HX13" s="216"/>
      <c r="HY13" s="216"/>
      <c r="HZ13" s="216"/>
      <c r="IA13" s="216"/>
      <c r="IB13" s="216"/>
      <c r="IC13" s="216"/>
      <c r="ID13" s="216"/>
      <c r="IE13" s="216"/>
      <c r="IF13" s="216"/>
      <c r="IG13" s="216"/>
      <c r="IH13" s="216"/>
      <c r="II13" s="216"/>
      <c r="IJ13" s="216"/>
      <c r="IK13" s="216"/>
      <c r="IL13" s="216"/>
    </row>
    <row r="14" spans="1:246" ht="13.35" customHeight="1" x14ac:dyDescent="0.15">
      <c r="A14" s="29">
        <f>A12+1</f>
        <v>8</v>
      </c>
      <c r="B14" s="227" t="s">
        <v>240</v>
      </c>
      <c r="C14" s="68" t="s">
        <v>244</v>
      </c>
      <c r="D14" s="64">
        <v>0</v>
      </c>
      <c r="E14" s="63">
        <v>9600</v>
      </c>
      <c r="F14" s="63">
        <v>0</v>
      </c>
      <c r="G14" s="62">
        <v>0</v>
      </c>
      <c r="H14" s="61">
        <v>9600</v>
      </c>
      <c r="I14" s="60">
        <v>9000</v>
      </c>
      <c r="J14" s="59">
        <v>600</v>
      </c>
      <c r="K14" s="58">
        <v>1.0666666666666667</v>
      </c>
      <c r="L14" s="95"/>
      <c r="M14" s="216">
        <v>9600</v>
      </c>
      <c r="N14" s="11">
        <f>M14-H14</f>
        <v>0</v>
      </c>
      <c r="O14" s="216"/>
      <c r="P14" s="216"/>
      <c r="Q14" s="217"/>
      <c r="R14" s="217"/>
      <c r="S14" s="217"/>
      <c r="T14" s="217"/>
      <c r="U14" s="217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  <c r="DD14" s="216"/>
      <c r="DE14" s="216"/>
      <c r="DF14" s="216"/>
      <c r="DG14" s="216"/>
      <c r="DH14" s="216"/>
      <c r="DI14" s="216"/>
      <c r="DJ14" s="216"/>
      <c r="DK14" s="216"/>
      <c r="DL14" s="216"/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/>
      <c r="EA14" s="216"/>
      <c r="EB14" s="216"/>
      <c r="EC14" s="216"/>
      <c r="ED14" s="216"/>
      <c r="EE14" s="216"/>
      <c r="EF14" s="216"/>
      <c r="EG14" s="216"/>
      <c r="EH14" s="216"/>
      <c r="EI14" s="216"/>
      <c r="EJ14" s="216"/>
      <c r="EK14" s="216"/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/>
      <c r="EW14" s="216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  <c r="FL14" s="216"/>
      <c r="FM14" s="216"/>
      <c r="FN14" s="216"/>
      <c r="FO14" s="216"/>
      <c r="FP14" s="216"/>
      <c r="FQ14" s="216"/>
      <c r="FR14" s="216"/>
      <c r="FS14" s="216"/>
      <c r="FT14" s="216"/>
      <c r="FU14" s="216"/>
      <c r="FV14" s="216"/>
      <c r="FW14" s="216"/>
      <c r="FX14" s="216"/>
      <c r="FY14" s="216"/>
      <c r="FZ14" s="216"/>
      <c r="GA14" s="216"/>
      <c r="GB14" s="216"/>
      <c r="GC14" s="216"/>
      <c r="GD14" s="216"/>
      <c r="GE14" s="216"/>
      <c r="GF14" s="216"/>
      <c r="GG14" s="216"/>
      <c r="GH14" s="216"/>
      <c r="GI14" s="216"/>
      <c r="GJ14" s="216"/>
      <c r="GK14" s="216"/>
      <c r="GL14" s="216"/>
      <c r="GM14" s="216"/>
      <c r="GN14" s="216"/>
      <c r="GO14" s="216"/>
      <c r="GP14" s="216"/>
      <c r="GQ14" s="216"/>
      <c r="GR14" s="216"/>
      <c r="GS14" s="216"/>
      <c r="GT14" s="216"/>
      <c r="GU14" s="216"/>
      <c r="GV14" s="216"/>
      <c r="GW14" s="216"/>
      <c r="GX14" s="216"/>
      <c r="GY14" s="216"/>
      <c r="GZ14" s="216"/>
      <c r="HA14" s="216"/>
      <c r="HB14" s="216"/>
      <c r="HC14" s="216"/>
      <c r="HD14" s="216"/>
      <c r="HE14" s="216"/>
      <c r="HF14" s="216"/>
      <c r="HG14" s="216"/>
      <c r="HH14" s="216"/>
      <c r="HI14" s="216"/>
      <c r="HJ14" s="216"/>
      <c r="HK14" s="216"/>
      <c r="HL14" s="216"/>
      <c r="HM14" s="216"/>
      <c r="HN14" s="216"/>
      <c r="HO14" s="216"/>
      <c r="HP14" s="216"/>
      <c r="HQ14" s="216"/>
      <c r="HR14" s="216"/>
      <c r="HS14" s="216"/>
      <c r="HT14" s="216"/>
      <c r="HU14" s="216"/>
      <c r="HV14" s="216"/>
      <c r="HW14" s="216"/>
      <c r="HX14" s="216"/>
      <c r="HY14" s="216"/>
      <c r="HZ14" s="216"/>
      <c r="IA14" s="216"/>
      <c r="IB14" s="216"/>
      <c r="IC14" s="216"/>
      <c r="ID14" s="216"/>
      <c r="IE14" s="216"/>
      <c r="IF14" s="216"/>
      <c r="IG14" s="216"/>
      <c r="IH14" s="216"/>
      <c r="II14" s="216"/>
      <c r="IJ14" s="216"/>
      <c r="IK14" s="216"/>
      <c r="IL14" s="216"/>
    </row>
    <row r="15" spans="1:246" ht="13.35" customHeight="1" x14ac:dyDescent="0.15">
      <c r="A15" s="29">
        <f>A14+1</f>
        <v>9</v>
      </c>
      <c r="B15" s="227" t="s">
        <v>240</v>
      </c>
      <c r="C15" s="68" t="s">
        <v>243</v>
      </c>
      <c r="D15" s="64">
        <v>0</v>
      </c>
      <c r="E15" s="63">
        <v>0</v>
      </c>
      <c r="F15" s="63">
        <v>0</v>
      </c>
      <c r="G15" s="62">
        <v>135000</v>
      </c>
      <c r="H15" s="61">
        <v>135000</v>
      </c>
      <c r="I15" s="60">
        <v>140000</v>
      </c>
      <c r="J15" s="59">
        <v>-5000</v>
      </c>
      <c r="K15" s="58">
        <v>0.9642857142857143</v>
      </c>
      <c r="L15" s="95"/>
      <c r="M15" s="216">
        <v>135000</v>
      </c>
      <c r="N15" s="11">
        <f>M15-H15</f>
        <v>0</v>
      </c>
      <c r="O15" s="216"/>
      <c r="P15" s="216"/>
      <c r="Q15" s="217"/>
      <c r="R15" s="217"/>
      <c r="S15" s="217"/>
      <c r="T15" s="217"/>
      <c r="U15" s="217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  <c r="FL15" s="216"/>
      <c r="FM15" s="216"/>
      <c r="FN15" s="216"/>
      <c r="FO15" s="216"/>
      <c r="FP15" s="216"/>
      <c r="FQ15" s="216"/>
      <c r="FR15" s="216"/>
      <c r="FS15" s="216"/>
      <c r="FT15" s="216"/>
      <c r="FU15" s="216"/>
      <c r="FV15" s="216"/>
      <c r="FW15" s="216"/>
      <c r="FX15" s="216"/>
      <c r="FY15" s="216"/>
      <c r="FZ15" s="216"/>
      <c r="GA15" s="216"/>
      <c r="GB15" s="216"/>
      <c r="GC15" s="216"/>
      <c r="GD15" s="216"/>
      <c r="GE15" s="216"/>
      <c r="GF15" s="216"/>
      <c r="GG15" s="216"/>
      <c r="GH15" s="216"/>
      <c r="GI15" s="216"/>
      <c r="GJ15" s="216"/>
      <c r="GK15" s="216"/>
      <c r="GL15" s="216"/>
      <c r="GM15" s="216"/>
      <c r="GN15" s="216"/>
      <c r="GO15" s="216"/>
      <c r="GP15" s="216"/>
      <c r="GQ15" s="216"/>
      <c r="GR15" s="216"/>
      <c r="GS15" s="216"/>
      <c r="GT15" s="216"/>
      <c r="GU15" s="216"/>
      <c r="GV15" s="216"/>
      <c r="GW15" s="216"/>
      <c r="GX15" s="216"/>
      <c r="GY15" s="216"/>
      <c r="GZ15" s="216"/>
      <c r="HA15" s="216"/>
      <c r="HB15" s="216"/>
      <c r="HC15" s="216"/>
      <c r="HD15" s="216"/>
      <c r="HE15" s="216"/>
      <c r="HF15" s="216"/>
      <c r="HG15" s="216"/>
      <c r="HH15" s="216"/>
      <c r="HI15" s="216"/>
      <c r="HJ15" s="216"/>
      <c r="HK15" s="216"/>
      <c r="HL15" s="216"/>
      <c r="HM15" s="216"/>
      <c r="HN15" s="216"/>
      <c r="HO15" s="216"/>
      <c r="HP15" s="216"/>
      <c r="HQ15" s="216"/>
      <c r="HR15" s="216"/>
      <c r="HS15" s="216"/>
      <c r="HT15" s="216"/>
      <c r="HU15" s="216"/>
      <c r="HV15" s="216"/>
      <c r="HW15" s="216"/>
      <c r="HX15" s="216"/>
      <c r="HY15" s="216"/>
      <c r="HZ15" s="216"/>
      <c r="IA15" s="216"/>
      <c r="IB15" s="216"/>
      <c r="IC15" s="216"/>
      <c r="ID15" s="216"/>
      <c r="IE15" s="216"/>
      <c r="IF15" s="216"/>
      <c r="IG15" s="216"/>
      <c r="IH15" s="216"/>
      <c r="II15" s="216"/>
      <c r="IJ15" s="216"/>
      <c r="IK15" s="216"/>
      <c r="IL15" s="216"/>
    </row>
    <row r="16" spans="1:246" ht="13.35" customHeight="1" x14ac:dyDescent="0.15">
      <c r="A16" s="29">
        <f>A15+1</f>
        <v>10</v>
      </c>
      <c r="B16" s="227" t="s">
        <v>240</v>
      </c>
      <c r="C16" s="68" t="s">
        <v>242</v>
      </c>
      <c r="D16" s="64">
        <v>0</v>
      </c>
      <c r="E16" s="63">
        <v>120000</v>
      </c>
      <c r="F16" s="63">
        <v>0</v>
      </c>
      <c r="G16" s="62">
        <v>0</v>
      </c>
      <c r="H16" s="61">
        <v>120000</v>
      </c>
      <c r="I16" s="60">
        <v>125000</v>
      </c>
      <c r="J16" s="59">
        <v>-5000</v>
      </c>
      <c r="K16" s="58">
        <v>0.96</v>
      </c>
      <c r="L16" s="95"/>
      <c r="M16" s="216">
        <v>120000</v>
      </c>
      <c r="N16" s="11">
        <f>M16-H16</f>
        <v>0</v>
      </c>
      <c r="O16" s="216"/>
      <c r="P16" s="216"/>
      <c r="Q16" s="217"/>
      <c r="R16" s="217"/>
      <c r="S16" s="217"/>
      <c r="T16" s="217"/>
      <c r="U16" s="217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  <c r="FL16" s="216"/>
      <c r="FM16" s="216"/>
      <c r="FN16" s="216"/>
      <c r="FO16" s="216"/>
      <c r="FP16" s="216"/>
      <c r="FQ16" s="216"/>
      <c r="FR16" s="216"/>
      <c r="FS16" s="216"/>
      <c r="FT16" s="216"/>
      <c r="FU16" s="216"/>
      <c r="FV16" s="216"/>
      <c r="FW16" s="216"/>
      <c r="FX16" s="216"/>
      <c r="FY16" s="216"/>
      <c r="FZ16" s="216"/>
      <c r="GA16" s="216"/>
      <c r="GB16" s="216"/>
      <c r="GC16" s="216"/>
      <c r="GD16" s="216"/>
      <c r="GE16" s="216"/>
      <c r="GF16" s="216"/>
      <c r="GG16" s="216"/>
      <c r="GH16" s="216"/>
      <c r="GI16" s="216"/>
      <c r="GJ16" s="216"/>
      <c r="GK16" s="216"/>
      <c r="GL16" s="216"/>
      <c r="GM16" s="216"/>
      <c r="GN16" s="216"/>
      <c r="GO16" s="216"/>
      <c r="GP16" s="216"/>
      <c r="GQ16" s="216"/>
      <c r="GR16" s="216"/>
      <c r="GS16" s="216"/>
      <c r="GT16" s="216"/>
      <c r="GU16" s="216"/>
      <c r="GV16" s="216"/>
      <c r="GW16" s="216"/>
      <c r="GX16" s="216"/>
      <c r="GY16" s="216"/>
      <c r="GZ16" s="216"/>
      <c r="HA16" s="216"/>
      <c r="HB16" s="216"/>
      <c r="HC16" s="216"/>
      <c r="HD16" s="216"/>
      <c r="HE16" s="216"/>
      <c r="HF16" s="216"/>
      <c r="HG16" s="216"/>
      <c r="HH16" s="216"/>
      <c r="HI16" s="216"/>
      <c r="HJ16" s="216"/>
      <c r="HK16" s="216"/>
      <c r="HL16" s="216"/>
      <c r="HM16" s="216"/>
      <c r="HN16" s="216"/>
      <c r="HO16" s="216"/>
      <c r="HP16" s="216"/>
      <c r="HQ16" s="216"/>
      <c r="HR16" s="216"/>
      <c r="HS16" s="216"/>
      <c r="HT16" s="216"/>
      <c r="HU16" s="216"/>
      <c r="HV16" s="216"/>
      <c r="HW16" s="216"/>
      <c r="HX16" s="216"/>
      <c r="HY16" s="216"/>
      <c r="HZ16" s="216"/>
      <c r="IA16" s="216"/>
      <c r="IB16" s="216"/>
      <c r="IC16" s="216"/>
      <c r="ID16" s="216"/>
      <c r="IE16" s="216"/>
      <c r="IF16" s="216"/>
      <c r="IG16" s="216"/>
      <c r="IH16" s="216"/>
      <c r="II16" s="216"/>
      <c r="IJ16" s="216"/>
      <c r="IK16" s="216"/>
      <c r="IL16" s="216"/>
    </row>
    <row r="17" spans="1:246" ht="13.35" customHeight="1" x14ac:dyDescent="0.15">
      <c r="A17" s="29">
        <f>A16+1</f>
        <v>11</v>
      </c>
      <c r="B17" s="227" t="s">
        <v>240</v>
      </c>
      <c r="C17" s="68" t="s">
        <v>241</v>
      </c>
      <c r="D17" s="64">
        <v>0</v>
      </c>
      <c r="E17" s="63">
        <v>74100</v>
      </c>
      <c r="F17" s="63">
        <v>0</v>
      </c>
      <c r="G17" s="62">
        <v>0</v>
      </c>
      <c r="H17" s="61">
        <v>74100</v>
      </c>
      <c r="I17" s="60">
        <v>109000</v>
      </c>
      <c r="J17" s="59">
        <v>-34900</v>
      </c>
      <c r="K17" s="58">
        <v>0.6798165137614679</v>
      </c>
      <c r="L17" s="95"/>
      <c r="M17" s="216">
        <v>74100</v>
      </c>
      <c r="N17" s="11">
        <f>M17-H17</f>
        <v>0</v>
      </c>
      <c r="O17" s="216"/>
      <c r="P17" s="216"/>
      <c r="Q17" s="217"/>
      <c r="R17" s="217"/>
      <c r="S17" s="217"/>
      <c r="T17" s="217"/>
      <c r="U17" s="217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216"/>
      <c r="FE17" s="216"/>
      <c r="FF17" s="216"/>
      <c r="FG17" s="216"/>
      <c r="FH17" s="216"/>
      <c r="FI17" s="216"/>
      <c r="FJ17" s="216"/>
      <c r="FK17" s="216"/>
      <c r="FL17" s="216"/>
      <c r="FM17" s="216"/>
      <c r="FN17" s="216"/>
      <c r="FO17" s="216"/>
      <c r="FP17" s="216"/>
      <c r="FQ17" s="216"/>
      <c r="FR17" s="216"/>
      <c r="FS17" s="216"/>
      <c r="FT17" s="216"/>
      <c r="FU17" s="216"/>
      <c r="FV17" s="216"/>
      <c r="FW17" s="216"/>
      <c r="FX17" s="216"/>
      <c r="FY17" s="216"/>
      <c r="FZ17" s="216"/>
      <c r="GA17" s="216"/>
      <c r="GB17" s="216"/>
      <c r="GC17" s="216"/>
      <c r="GD17" s="216"/>
      <c r="GE17" s="216"/>
      <c r="GF17" s="216"/>
      <c r="GG17" s="216"/>
      <c r="GH17" s="216"/>
      <c r="GI17" s="216"/>
      <c r="GJ17" s="216"/>
      <c r="GK17" s="216"/>
      <c r="GL17" s="216"/>
      <c r="GM17" s="216"/>
      <c r="GN17" s="216"/>
      <c r="GO17" s="216"/>
      <c r="GP17" s="216"/>
      <c r="GQ17" s="216"/>
      <c r="GR17" s="216"/>
      <c r="GS17" s="216"/>
      <c r="GT17" s="216"/>
      <c r="GU17" s="216"/>
      <c r="GV17" s="216"/>
      <c r="GW17" s="216"/>
      <c r="GX17" s="216"/>
      <c r="GY17" s="216"/>
      <c r="GZ17" s="216"/>
      <c r="HA17" s="216"/>
      <c r="HB17" s="216"/>
      <c r="HC17" s="216"/>
      <c r="HD17" s="216"/>
      <c r="HE17" s="216"/>
      <c r="HF17" s="216"/>
      <c r="HG17" s="216"/>
      <c r="HH17" s="216"/>
      <c r="HI17" s="216"/>
      <c r="HJ17" s="216"/>
      <c r="HK17" s="216"/>
      <c r="HL17" s="216"/>
      <c r="HM17" s="216"/>
      <c r="HN17" s="216"/>
      <c r="HO17" s="216"/>
      <c r="HP17" s="216"/>
      <c r="HQ17" s="216"/>
      <c r="HR17" s="216"/>
      <c r="HS17" s="216"/>
      <c r="HT17" s="216"/>
      <c r="HU17" s="216"/>
      <c r="HV17" s="216"/>
      <c r="HW17" s="216"/>
      <c r="HX17" s="216"/>
      <c r="HY17" s="216"/>
      <c r="HZ17" s="216"/>
      <c r="IA17" s="216"/>
      <c r="IB17" s="216"/>
      <c r="IC17" s="216"/>
      <c r="ID17" s="216"/>
      <c r="IE17" s="216"/>
      <c r="IF17" s="216"/>
      <c r="IG17" s="216"/>
      <c r="IH17" s="216"/>
      <c r="II17" s="216"/>
      <c r="IJ17" s="216"/>
      <c r="IK17" s="216"/>
      <c r="IL17" s="216"/>
    </row>
    <row r="18" spans="1:246" ht="13.35" customHeight="1" thickBot="1" x14ac:dyDescent="0.2">
      <c r="A18" s="29">
        <f>A17+1</f>
        <v>12</v>
      </c>
      <c r="B18" s="50" t="s">
        <v>240</v>
      </c>
      <c r="C18" s="68" t="s">
        <v>239</v>
      </c>
      <c r="D18" s="47">
        <v>0</v>
      </c>
      <c r="E18" s="46">
        <v>0</v>
      </c>
      <c r="F18" s="46">
        <v>240000</v>
      </c>
      <c r="G18" s="45">
        <v>0</v>
      </c>
      <c r="H18" s="44">
        <v>240000</v>
      </c>
      <c r="I18" s="43">
        <v>240000</v>
      </c>
      <c r="J18" s="42">
        <v>0</v>
      </c>
      <c r="K18" s="41">
        <v>1</v>
      </c>
      <c r="L18" s="95">
        <v>10</v>
      </c>
      <c r="M18" s="216">
        <v>240000</v>
      </c>
      <c r="N18" s="11">
        <f>M18-H18</f>
        <v>0</v>
      </c>
      <c r="O18" s="216"/>
      <c r="P18" s="216"/>
      <c r="Q18" s="217"/>
      <c r="R18" s="217"/>
      <c r="S18" s="217"/>
      <c r="T18" s="217"/>
      <c r="U18" s="217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  <c r="FL18" s="216"/>
      <c r="FM18" s="216"/>
      <c r="FN18" s="216"/>
      <c r="FO18" s="216"/>
      <c r="FP18" s="216"/>
      <c r="FQ18" s="216"/>
      <c r="FR18" s="216"/>
      <c r="FS18" s="216"/>
      <c r="FT18" s="216"/>
      <c r="FU18" s="216"/>
      <c r="FV18" s="216"/>
      <c r="FW18" s="216"/>
      <c r="FX18" s="216"/>
      <c r="FY18" s="216"/>
      <c r="FZ18" s="216"/>
      <c r="GA18" s="216"/>
      <c r="GB18" s="216"/>
      <c r="GC18" s="216"/>
      <c r="GD18" s="216"/>
      <c r="GE18" s="216"/>
      <c r="GF18" s="216"/>
      <c r="GG18" s="216"/>
      <c r="GH18" s="216"/>
      <c r="GI18" s="216"/>
      <c r="GJ18" s="216"/>
      <c r="GK18" s="216"/>
      <c r="GL18" s="216"/>
      <c r="GM18" s="216"/>
      <c r="GN18" s="216"/>
      <c r="GO18" s="216"/>
      <c r="GP18" s="216"/>
      <c r="GQ18" s="216"/>
      <c r="GR18" s="216"/>
      <c r="GS18" s="216"/>
      <c r="GT18" s="216"/>
      <c r="GU18" s="216"/>
      <c r="GV18" s="216"/>
      <c r="GW18" s="216"/>
      <c r="GX18" s="216"/>
      <c r="GY18" s="216"/>
      <c r="GZ18" s="216"/>
      <c r="HA18" s="216"/>
      <c r="HB18" s="216"/>
      <c r="HC18" s="216"/>
      <c r="HD18" s="216"/>
      <c r="HE18" s="216"/>
      <c r="HF18" s="216"/>
      <c r="HG18" s="216"/>
      <c r="HH18" s="216"/>
      <c r="HI18" s="216"/>
      <c r="HJ18" s="216"/>
      <c r="HK18" s="216"/>
      <c r="HL18" s="216"/>
      <c r="HM18" s="216"/>
      <c r="HN18" s="216"/>
      <c r="HO18" s="216"/>
      <c r="HP18" s="216"/>
      <c r="HQ18" s="216"/>
      <c r="HR18" s="216"/>
      <c r="HS18" s="216"/>
      <c r="HT18" s="216"/>
      <c r="HU18" s="216"/>
      <c r="HV18" s="216"/>
      <c r="HW18" s="216"/>
      <c r="HX18" s="216"/>
      <c r="HY18" s="216"/>
      <c r="HZ18" s="216"/>
      <c r="IA18" s="216"/>
      <c r="IB18" s="216"/>
      <c r="IC18" s="216"/>
      <c r="ID18" s="216"/>
      <c r="IE18" s="216"/>
      <c r="IF18" s="216"/>
      <c r="IG18" s="216"/>
      <c r="IH18" s="216"/>
      <c r="II18" s="216"/>
      <c r="IJ18" s="216"/>
      <c r="IK18" s="216"/>
      <c r="IL18" s="216"/>
    </row>
    <row r="19" spans="1:246" ht="13.35" customHeight="1" thickTop="1" thickBot="1" x14ac:dyDescent="0.2">
      <c r="A19" s="94"/>
      <c r="B19" s="105"/>
      <c r="C19" s="55" t="s">
        <v>7</v>
      </c>
      <c r="D19" s="93">
        <v>0</v>
      </c>
      <c r="E19" s="92">
        <v>203700</v>
      </c>
      <c r="F19" s="92">
        <v>240000</v>
      </c>
      <c r="G19" s="91">
        <v>135000</v>
      </c>
      <c r="H19" s="90">
        <v>578700</v>
      </c>
      <c r="I19" s="89">
        <v>623000</v>
      </c>
      <c r="J19" s="88">
        <v>-44300</v>
      </c>
      <c r="K19" s="87">
        <v>0.92889245585874802</v>
      </c>
      <c r="L19" s="12"/>
      <c r="M19" s="11">
        <v>578700</v>
      </c>
      <c r="N19" s="11">
        <f>M19-H19</f>
        <v>0</v>
      </c>
      <c r="O19" s="216"/>
      <c r="P19" s="216"/>
      <c r="Q19" s="217"/>
      <c r="R19" s="217"/>
      <c r="S19" s="217"/>
      <c r="T19" s="217"/>
      <c r="U19" s="217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216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6"/>
      <c r="EQ19" s="216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6"/>
      <c r="FD19" s="216"/>
      <c r="FE19" s="216"/>
      <c r="FF19" s="216"/>
      <c r="FG19" s="216"/>
      <c r="FH19" s="216"/>
      <c r="FI19" s="216"/>
      <c r="FJ19" s="216"/>
      <c r="FK19" s="216"/>
      <c r="FL19" s="216"/>
      <c r="FM19" s="216"/>
      <c r="FN19" s="216"/>
      <c r="FO19" s="216"/>
      <c r="FP19" s="216"/>
      <c r="FQ19" s="216"/>
      <c r="FR19" s="216"/>
      <c r="FS19" s="216"/>
      <c r="FT19" s="216"/>
      <c r="FU19" s="216"/>
      <c r="FV19" s="216"/>
      <c r="FW19" s="216"/>
      <c r="FX19" s="216"/>
      <c r="FY19" s="216"/>
      <c r="FZ19" s="216"/>
      <c r="GA19" s="216"/>
      <c r="GB19" s="216"/>
      <c r="GC19" s="216"/>
      <c r="GD19" s="216"/>
      <c r="GE19" s="216"/>
      <c r="GF19" s="216"/>
      <c r="GG19" s="216"/>
      <c r="GH19" s="216"/>
      <c r="GI19" s="216"/>
      <c r="GJ19" s="216"/>
      <c r="GK19" s="216"/>
      <c r="GL19" s="216"/>
      <c r="GM19" s="216"/>
      <c r="GN19" s="216"/>
      <c r="GO19" s="216"/>
      <c r="GP19" s="216"/>
      <c r="GQ19" s="216"/>
      <c r="GR19" s="216"/>
      <c r="GS19" s="216"/>
      <c r="GT19" s="216"/>
      <c r="GU19" s="216"/>
      <c r="GV19" s="216"/>
      <c r="GW19" s="216"/>
      <c r="GX19" s="216"/>
      <c r="GY19" s="216"/>
      <c r="GZ19" s="216"/>
      <c r="HA19" s="216"/>
      <c r="HB19" s="216"/>
      <c r="HC19" s="216"/>
      <c r="HD19" s="216"/>
      <c r="HE19" s="216"/>
      <c r="HF19" s="216"/>
      <c r="HG19" s="216"/>
      <c r="HH19" s="216"/>
      <c r="HI19" s="216"/>
      <c r="HJ19" s="216"/>
      <c r="HK19" s="216"/>
      <c r="HL19" s="216"/>
      <c r="HM19" s="216"/>
      <c r="HN19" s="216"/>
      <c r="HO19" s="216"/>
      <c r="HP19" s="216"/>
      <c r="HQ19" s="216"/>
      <c r="HR19" s="216"/>
      <c r="HS19" s="216"/>
      <c r="HT19" s="216"/>
      <c r="HU19" s="216"/>
      <c r="HV19" s="216"/>
      <c r="HW19" s="216"/>
      <c r="HX19" s="216"/>
      <c r="HY19" s="216"/>
      <c r="HZ19" s="216"/>
      <c r="IA19" s="216"/>
      <c r="IB19" s="216"/>
      <c r="IC19" s="216"/>
      <c r="ID19" s="216"/>
      <c r="IE19" s="216"/>
      <c r="IF19" s="216"/>
      <c r="IG19" s="216"/>
      <c r="IH19" s="216"/>
      <c r="II19" s="216"/>
      <c r="IJ19" s="216"/>
      <c r="IK19" s="216"/>
      <c r="IL19" s="216"/>
    </row>
    <row r="20" spans="1:246" ht="13.35" customHeight="1" x14ac:dyDescent="0.15">
      <c r="A20" s="29">
        <f>A18+1</f>
        <v>13</v>
      </c>
      <c r="B20" s="29" t="s">
        <v>227</v>
      </c>
      <c r="C20" s="68" t="s">
        <v>238</v>
      </c>
      <c r="D20" s="64">
        <v>0</v>
      </c>
      <c r="E20" s="63">
        <v>0</v>
      </c>
      <c r="F20" s="63">
        <v>60000</v>
      </c>
      <c r="G20" s="62">
        <v>0</v>
      </c>
      <c r="H20" s="61">
        <v>60000</v>
      </c>
      <c r="I20" s="60">
        <v>70000</v>
      </c>
      <c r="J20" s="59">
        <v>-10000</v>
      </c>
      <c r="K20" s="58">
        <v>0.8571428571428571</v>
      </c>
      <c r="L20" s="95"/>
      <c r="M20" s="216">
        <v>60000</v>
      </c>
      <c r="N20" s="11">
        <f>M20-H20</f>
        <v>0</v>
      </c>
      <c r="O20" s="216"/>
      <c r="P20" s="216"/>
      <c r="Q20" s="217"/>
      <c r="R20" s="217"/>
      <c r="S20" s="217"/>
      <c r="T20" s="217"/>
      <c r="U20" s="217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  <c r="GT20" s="216"/>
      <c r="GU20" s="216"/>
      <c r="GV20" s="216"/>
      <c r="GW20" s="216"/>
      <c r="GX20" s="216"/>
      <c r="GY20" s="216"/>
      <c r="GZ20" s="216"/>
      <c r="HA20" s="216"/>
      <c r="HB20" s="216"/>
      <c r="HC20" s="216"/>
      <c r="HD20" s="216"/>
      <c r="HE20" s="216"/>
      <c r="HF20" s="216"/>
      <c r="HG20" s="216"/>
      <c r="HH20" s="216"/>
      <c r="HI20" s="216"/>
      <c r="HJ20" s="216"/>
      <c r="HK20" s="216"/>
      <c r="HL20" s="216"/>
      <c r="HM20" s="216"/>
      <c r="HN20" s="216"/>
      <c r="HO20" s="216"/>
      <c r="HP20" s="216"/>
      <c r="HQ20" s="216"/>
      <c r="HR20" s="216"/>
      <c r="HS20" s="216"/>
      <c r="HT20" s="216"/>
      <c r="HU20" s="216"/>
      <c r="HV20" s="216"/>
      <c r="HW20" s="216"/>
      <c r="HX20" s="216"/>
      <c r="HY20" s="216"/>
      <c r="HZ20" s="216"/>
      <c r="IA20" s="216"/>
      <c r="IB20" s="216"/>
      <c r="IC20" s="216"/>
      <c r="ID20" s="216"/>
      <c r="IE20" s="216"/>
      <c r="IF20" s="216"/>
      <c r="IG20" s="216"/>
      <c r="IH20" s="216"/>
      <c r="II20" s="216"/>
      <c r="IJ20" s="216"/>
      <c r="IK20" s="216"/>
      <c r="IL20" s="216"/>
    </row>
    <row r="21" spans="1:246" ht="13.35" customHeight="1" x14ac:dyDescent="0.15">
      <c r="A21" s="29">
        <f>A20+1</f>
        <v>14</v>
      </c>
      <c r="B21" s="29" t="s">
        <v>227</v>
      </c>
      <c r="C21" s="68" t="s">
        <v>237</v>
      </c>
      <c r="D21" s="64">
        <v>0</v>
      </c>
      <c r="E21" s="63">
        <v>0</v>
      </c>
      <c r="F21" s="63">
        <v>0</v>
      </c>
      <c r="G21" s="62">
        <v>28000</v>
      </c>
      <c r="H21" s="61">
        <v>28000</v>
      </c>
      <c r="I21" s="60">
        <v>24000</v>
      </c>
      <c r="J21" s="59">
        <v>4000</v>
      </c>
      <c r="K21" s="58">
        <v>1.1666666666666667</v>
      </c>
      <c r="L21" s="95"/>
      <c r="M21" s="216">
        <v>28000</v>
      </c>
      <c r="N21" s="11">
        <f>M21-H21</f>
        <v>0</v>
      </c>
      <c r="O21" s="216"/>
      <c r="P21" s="216"/>
      <c r="Q21" s="217"/>
      <c r="R21" s="217"/>
      <c r="S21" s="217"/>
      <c r="T21" s="217"/>
      <c r="U21" s="217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6"/>
      <c r="EQ21" s="216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6"/>
      <c r="FD21" s="216"/>
      <c r="FE21" s="216"/>
      <c r="FF21" s="216"/>
      <c r="FG21" s="216"/>
      <c r="FH21" s="216"/>
      <c r="FI21" s="216"/>
      <c r="FJ21" s="216"/>
      <c r="FK21" s="216"/>
      <c r="FL21" s="216"/>
      <c r="FM21" s="216"/>
      <c r="FN21" s="216"/>
      <c r="FO21" s="216"/>
      <c r="FP21" s="216"/>
      <c r="FQ21" s="216"/>
      <c r="FR21" s="216"/>
      <c r="FS21" s="216"/>
      <c r="FT21" s="216"/>
      <c r="FU21" s="216"/>
      <c r="FV21" s="216"/>
      <c r="FW21" s="216"/>
      <c r="FX21" s="216"/>
      <c r="FY21" s="216"/>
      <c r="FZ21" s="216"/>
      <c r="GA21" s="216"/>
      <c r="GB21" s="216"/>
      <c r="GC21" s="216"/>
      <c r="GD21" s="216"/>
      <c r="GE21" s="216"/>
      <c r="GF21" s="216"/>
      <c r="GG21" s="216"/>
      <c r="GH21" s="216"/>
      <c r="GI21" s="216"/>
      <c r="GJ21" s="216"/>
      <c r="GK21" s="216"/>
      <c r="GL21" s="216"/>
      <c r="GM21" s="216"/>
      <c r="GN21" s="216"/>
      <c r="GO21" s="216"/>
      <c r="GP21" s="216"/>
      <c r="GQ21" s="216"/>
      <c r="GR21" s="216"/>
      <c r="GS21" s="216"/>
      <c r="GT21" s="216"/>
      <c r="GU21" s="216"/>
      <c r="GV21" s="216"/>
      <c r="GW21" s="216"/>
      <c r="GX21" s="216"/>
      <c r="GY21" s="216"/>
      <c r="GZ21" s="216"/>
      <c r="HA21" s="216"/>
      <c r="HB21" s="216"/>
      <c r="HC21" s="216"/>
      <c r="HD21" s="216"/>
      <c r="HE21" s="216"/>
      <c r="HF21" s="216"/>
      <c r="HG21" s="216"/>
      <c r="HH21" s="216"/>
      <c r="HI21" s="216"/>
      <c r="HJ21" s="216"/>
      <c r="HK21" s="216"/>
      <c r="HL21" s="216"/>
      <c r="HM21" s="216"/>
      <c r="HN21" s="216"/>
      <c r="HO21" s="216"/>
      <c r="HP21" s="216"/>
      <c r="HQ21" s="216"/>
      <c r="HR21" s="216"/>
      <c r="HS21" s="216"/>
      <c r="HT21" s="216"/>
      <c r="HU21" s="216"/>
      <c r="HV21" s="216"/>
      <c r="HW21" s="216"/>
      <c r="HX21" s="216"/>
      <c r="HY21" s="216"/>
      <c r="HZ21" s="216"/>
      <c r="IA21" s="216"/>
      <c r="IB21" s="216"/>
      <c r="IC21" s="216"/>
      <c r="ID21" s="216"/>
      <c r="IE21" s="216"/>
      <c r="IF21" s="216"/>
      <c r="IG21" s="216"/>
      <c r="IH21" s="216"/>
      <c r="II21" s="216"/>
      <c r="IJ21" s="216"/>
      <c r="IK21" s="216"/>
      <c r="IL21" s="216"/>
    </row>
    <row r="22" spans="1:246" ht="13.35" customHeight="1" x14ac:dyDescent="0.15">
      <c r="A22" s="29">
        <f>A21+1</f>
        <v>15</v>
      </c>
      <c r="B22" s="29" t="s">
        <v>227</v>
      </c>
      <c r="C22" s="68" t="s">
        <v>236</v>
      </c>
      <c r="D22" s="64">
        <v>0</v>
      </c>
      <c r="E22" s="63">
        <v>0</v>
      </c>
      <c r="F22" s="63">
        <v>0</v>
      </c>
      <c r="G22" s="62">
        <v>0</v>
      </c>
      <c r="H22" s="61">
        <v>0</v>
      </c>
      <c r="I22" s="60">
        <v>64653</v>
      </c>
      <c r="J22" s="59">
        <v>-64653</v>
      </c>
      <c r="K22" s="58">
        <v>0</v>
      </c>
      <c r="L22" s="95"/>
      <c r="M22" s="216">
        <v>0</v>
      </c>
      <c r="N22" s="11">
        <f>M22-H22</f>
        <v>0</v>
      </c>
      <c r="O22" s="216"/>
      <c r="P22" s="216"/>
      <c r="Q22" s="217"/>
      <c r="R22" s="217"/>
      <c r="S22" s="217"/>
      <c r="T22" s="217"/>
      <c r="U22" s="217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6"/>
      <c r="FL22" s="216"/>
      <c r="FM22" s="216"/>
      <c r="FN22" s="216"/>
      <c r="FO22" s="216"/>
      <c r="FP22" s="216"/>
      <c r="FQ22" s="216"/>
      <c r="FR22" s="216"/>
      <c r="FS22" s="216"/>
      <c r="FT22" s="216"/>
      <c r="FU22" s="216"/>
      <c r="FV22" s="216"/>
      <c r="FW22" s="216"/>
      <c r="FX22" s="216"/>
      <c r="FY22" s="216"/>
      <c r="FZ22" s="216"/>
      <c r="GA22" s="216"/>
      <c r="GB22" s="216"/>
      <c r="GC22" s="216"/>
      <c r="GD22" s="216"/>
      <c r="GE22" s="216"/>
      <c r="GF22" s="216"/>
      <c r="GG22" s="216"/>
      <c r="GH22" s="216"/>
      <c r="GI22" s="216"/>
      <c r="GJ22" s="216"/>
      <c r="GK22" s="216"/>
      <c r="GL22" s="216"/>
      <c r="GM22" s="216"/>
      <c r="GN22" s="216"/>
      <c r="GO22" s="216"/>
      <c r="GP22" s="216"/>
      <c r="GQ22" s="216"/>
      <c r="GR22" s="216"/>
      <c r="GS22" s="216"/>
      <c r="GT22" s="216"/>
      <c r="GU22" s="216"/>
      <c r="GV22" s="216"/>
      <c r="GW22" s="216"/>
      <c r="GX22" s="216"/>
      <c r="GY22" s="216"/>
      <c r="GZ22" s="216"/>
      <c r="HA22" s="216"/>
      <c r="HB22" s="216"/>
      <c r="HC22" s="216"/>
      <c r="HD22" s="216"/>
      <c r="HE22" s="216"/>
      <c r="HF22" s="216"/>
      <c r="HG22" s="216"/>
      <c r="HH22" s="216"/>
      <c r="HI22" s="216"/>
      <c r="HJ22" s="216"/>
      <c r="HK22" s="216"/>
      <c r="HL22" s="216"/>
      <c r="HM22" s="216"/>
      <c r="HN22" s="216"/>
      <c r="HO22" s="216"/>
      <c r="HP22" s="216"/>
      <c r="HQ22" s="216"/>
      <c r="HR22" s="216"/>
      <c r="HS22" s="216"/>
      <c r="HT22" s="216"/>
      <c r="HU22" s="216"/>
      <c r="HV22" s="216"/>
      <c r="HW22" s="216"/>
      <c r="HX22" s="216"/>
      <c r="HY22" s="216"/>
      <c r="HZ22" s="216"/>
      <c r="IA22" s="216"/>
      <c r="IB22" s="216"/>
      <c r="IC22" s="216"/>
      <c r="ID22" s="216"/>
      <c r="IE22" s="216"/>
      <c r="IF22" s="216"/>
      <c r="IG22" s="216"/>
      <c r="IH22" s="216"/>
      <c r="II22" s="216"/>
      <c r="IJ22" s="216"/>
      <c r="IK22" s="216"/>
      <c r="IL22" s="216"/>
    </row>
    <row r="23" spans="1:246" ht="13.35" customHeight="1" x14ac:dyDescent="0.15">
      <c r="A23" s="29">
        <f>A22+1</f>
        <v>16</v>
      </c>
      <c r="B23" s="29" t="s">
        <v>227</v>
      </c>
      <c r="C23" s="68" t="s">
        <v>235</v>
      </c>
      <c r="D23" s="64">
        <v>0</v>
      </c>
      <c r="E23" s="63">
        <v>0</v>
      </c>
      <c r="F23" s="63">
        <v>0</v>
      </c>
      <c r="G23" s="62">
        <v>145000</v>
      </c>
      <c r="H23" s="61">
        <v>145000</v>
      </c>
      <c r="I23" s="60">
        <v>130000</v>
      </c>
      <c r="J23" s="59">
        <v>15000</v>
      </c>
      <c r="K23" s="58">
        <v>1.1153846153846154</v>
      </c>
      <c r="L23" s="95"/>
      <c r="M23" s="216">
        <v>145000</v>
      </c>
      <c r="N23" s="11">
        <f>M23-H23</f>
        <v>0</v>
      </c>
      <c r="O23" s="216"/>
      <c r="P23" s="216"/>
      <c r="Q23" s="217"/>
      <c r="R23" s="217"/>
      <c r="S23" s="217"/>
      <c r="T23" s="217"/>
      <c r="U23" s="217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  <c r="FF23" s="216"/>
      <c r="FG23" s="216"/>
      <c r="FH23" s="216"/>
      <c r="FI23" s="216"/>
      <c r="FJ23" s="216"/>
      <c r="FK23" s="216"/>
      <c r="FL23" s="216"/>
      <c r="FM23" s="216"/>
      <c r="FN23" s="216"/>
      <c r="FO23" s="216"/>
      <c r="FP23" s="216"/>
      <c r="FQ23" s="216"/>
      <c r="FR23" s="216"/>
      <c r="FS23" s="216"/>
      <c r="FT23" s="216"/>
      <c r="FU23" s="216"/>
      <c r="FV23" s="216"/>
      <c r="FW23" s="216"/>
      <c r="FX23" s="216"/>
      <c r="FY23" s="216"/>
      <c r="FZ23" s="216"/>
      <c r="GA23" s="216"/>
      <c r="GB23" s="216"/>
      <c r="GC23" s="216"/>
      <c r="GD23" s="216"/>
      <c r="GE23" s="216"/>
      <c r="GF23" s="216"/>
      <c r="GG23" s="216"/>
      <c r="GH23" s="216"/>
      <c r="GI23" s="216"/>
      <c r="GJ23" s="216"/>
      <c r="GK23" s="216"/>
      <c r="GL23" s="216"/>
      <c r="GM23" s="216"/>
      <c r="GN23" s="216"/>
      <c r="GO23" s="216"/>
      <c r="GP23" s="216"/>
      <c r="GQ23" s="216"/>
      <c r="GR23" s="216"/>
      <c r="GS23" s="216"/>
      <c r="GT23" s="216"/>
      <c r="GU23" s="216"/>
      <c r="GV23" s="216"/>
      <c r="GW23" s="216"/>
      <c r="GX23" s="216"/>
      <c r="GY23" s="216"/>
      <c r="GZ23" s="216"/>
      <c r="HA23" s="216"/>
      <c r="HB23" s="216"/>
      <c r="HC23" s="216"/>
      <c r="HD23" s="216"/>
      <c r="HE23" s="216"/>
      <c r="HF23" s="216"/>
      <c r="HG23" s="216"/>
      <c r="HH23" s="216"/>
      <c r="HI23" s="216"/>
      <c r="HJ23" s="216"/>
      <c r="HK23" s="216"/>
      <c r="HL23" s="216"/>
      <c r="HM23" s="216"/>
      <c r="HN23" s="216"/>
      <c r="HO23" s="216"/>
      <c r="HP23" s="216"/>
      <c r="HQ23" s="216"/>
      <c r="HR23" s="216"/>
      <c r="HS23" s="216"/>
      <c r="HT23" s="216"/>
      <c r="HU23" s="216"/>
      <c r="HV23" s="216"/>
      <c r="HW23" s="216"/>
      <c r="HX23" s="216"/>
      <c r="HY23" s="216"/>
      <c r="HZ23" s="216"/>
      <c r="IA23" s="216"/>
      <c r="IB23" s="216"/>
      <c r="IC23" s="216"/>
      <c r="ID23" s="216"/>
      <c r="IE23" s="216"/>
      <c r="IF23" s="216"/>
      <c r="IG23" s="216"/>
      <c r="IH23" s="216"/>
      <c r="II23" s="216"/>
      <c r="IJ23" s="216"/>
      <c r="IK23" s="216"/>
      <c r="IL23" s="216"/>
    </row>
    <row r="24" spans="1:246" ht="13.35" customHeight="1" x14ac:dyDescent="0.15">
      <c r="A24" s="29">
        <f>A23+1</f>
        <v>17</v>
      </c>
      <c r="B24" s="29" t="s">
        <v>227</v>
      </c>
      <c r="C24" s="68" t="s">
        <v>234</v>
      </c>
      <c r="D24" s="64">
        <v>0</v>
      </c>
      <c r="E24" s="63">
        <v>0</v>
      </c>
      <c r="F24" s="63">
        <v>210000</v>
      </c>
      <c r="G24" s="62">
        <v>0</v>
      </c>
      <c r="H24" s="61">
        <v>210000</v>
      </c>
      <c r="I24" s="60">
        <v>230000</v>
      </c>
      <c r="J24" s="59">
        <v>-20000</v>
      </c>
      <c r="K24" s="58">
        <v>0.91304347826086951</v>
      </c>
      <c r="L24" s="95"/>
      <c r="M24" s="216">
        <v>210000</v>
      </c>
      <c r="N24" s="11">
        <f>M24-H24</f>
        <v>0</v>
      </c>
      <c r="O24" s="216"/>
      <c r="P24" s="216"/>
      <c r="Q24" s="217"/>
      <c r="R24" s="217"/>
      <c r="S24" s="217"/>
      <c r="T24" s="217"/>
      <c r="U24" s="217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216"/>
      <c r="GC24" s="216"/>
      <c r="GD24" s="216"/>
      <c r="GE24" s="216"/>
      <c r="GF24" s="216"/>
      <c r="GG24" s="216"/>
      <c r="GH24" s="216"/>
      <c r="GI24" s="216"/>
      <c r="GJ24" s="216"/>
      <c r="GK24" s="216"/>
      <c r="GL24" s="216"/>
      <c r="GM24" s="216"/>
      <c r="GN24" s="216"/>
      <c r="GO24" s="216"/>
      <c r="GP24" s="216"/>
      <c r="GQ24" s="216"/>
      <c r="GR24" s="216"/>
      <c r="GS24" s="216"/>
      <c r="GT24" s="216"/>
      <c r="GU24" s="216"/>
      <c r="GV24" s="216"/>
      <c r="GW24" s="216"/>
      <c r="GX24" s="216"/>
      <c r="GY24" s="216"/>
      <c r="GZ24" s="216"/>
      <c r="HA24" s="216"/>
      <c r="HB24" s="216"/>
      <c r="HC24" s="216"/>
      <c r="HD24" s="216"/>
      <c r="HE24" s="216"/>
      <c r="HF24" s="216"/>
      <c r="HG24" s="216"/>
      <c r="HH24" s="216"/>
      <c r="HI24" s="216"/>
      <c r="HJ24" s="216"/>
      <c r="HK24" s="216"/>
      <c r="HL24" s="216"/>
      <c r="HM24" s="216"/>
      <c r="HN24" s="216"/>
      <c r="HO24" s="216"/>
      <c r="HP24" s="216"/>
      <c r="HQ24" s="216"/>
      <c r="HR24" s="216"/>
      <c r="HS24" s="216"/>
      <c r="HT24" s="216"/>
      <c r="HU24" s="216"/>
      <c r="HV24" s="216"/>
      <c r="HW24" s="216"/>
      <c r="HX24" s="216"/>
      <c r="HY24" s="216"/>
      <c r="HZ24" s="216"/>
      <c r="IA24" s="216"/>
      <c r="IB24" s="216"/>
      <c r="IC24" s="216"/>
      <c r="ID24" s="216"/>
      <c r="IE24" s="216"/>
      <c r="IF24" s="216"/>
      <c r="IG24" s="216"/>
      <c r="IH24" s="216"/>
      <c r="II24" s="216"/>
      <c r="IJ24" s="216"/>
      <c r="IK24" s="216"/>
      <c r="IL24" s="216"/>
    </row>
    <row r="25" spans="1:246" ht="13.35" customHeight="1" x14ac:dyDescent="0.15">
      <c r="A25" s="29">
        <f>A24+1</f>
        <v>18</v>
      </c>
      <c r="B25" s="29" t="s">
        <v>227</v>
      </c>
      <c r="C25" s="68" t="s">
        <v>233</v>
      </c>
      <c r="D25" s="64">
        <v>0</v>
      </c>
      <c r="E25" s="63">
        <v>204600</v>
      </c>
      <c r="F25" s="63">
        <v>0</v>
      </c>
      <c r="G25" s="62">
        <v>0</v>
      </c>
      <c r="H25" s="61">
        <v>204600</v>
      </c>
      <c r="I25" s="60">
        <v>189000</v>
      </c>
      <c r="J25" s="59">
        <v>15600</v>
      </c>
      <c r="K25" s="58">
        <v>1.0825396825396825</v>
      </c>
      <c r="L25" s="95"/>
      <c r="M25" s="216">
        <v>204600</v>
      </c>
      <c r="N25" s="11">
        <f>M25-H25</f>
        <v>0</v>
      </c>
      <c r="O25" s="216"/>
      <c r="P25" s="216"/>
      <c r="Q25" s="217"/>
      <c r="R25" s="217"/>
      <c r="S25" s="217"/>
      <c r="T25" s="217"/>
      <c r="U25" s="217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  <c r="HZ25" s="216"/>
      <c r="IA25" s="216"/>
      <c r="IB25" s="216"/>
      <c r="IC25" s="216"/>
      <c r="ID25" s="216"/>
      <c r="IE25" s="216"/>
      <c r="IF25" s="216"/>
      <c r="IG25" s="216"/>
      <c r="IH25" s="216"/>
      <c r="II25" s="216"/>
      <c r="IJ25" s="216"/>
      <c r="IK25" s="216"/>
      <c r="IL25" s="216"/>
    </row>
    <row r="26" spans="1:246" ht="13.35" customHeight="1" x14ac:dyDescent="0.15">
      <c r="A26" s="29">
        <f>A25+1</f>
        <v>19</v>
      </c>
      <c r="B26" s="29" t="s">
        <v>227</v>
      </c>
      <c r="C26" s="68" t="s">
        <v>232</v>
      </c>
      <c r="D26" s="64">
        <v>0</v>
      </c>
      <c r="E26" s="63">
        <v>6341</v>
      </c>
      <c r="F26" s="63">
        <v>0</v>
      </c>
      <c r="G26" s="62">
        <v>0</v>
      </c>
      <c r="H26" s="61">
        <v>6341</v>
      </c>
      <c r="I26" s="60">
        <v>7163</v>
      </c>
      <c r="J26" s="59">
        <v>-822</v>
      </c>
      <c r="K26" s="58">
        <v>0.88524361301130816</v>
      </c>
      <c r="L26" s="95"/>
      <c r="M26" s="216">
        <v>6341</v>
      </c>
      <c r="N26" s="11">
        <f>M26-H26</f>
        <v>0</v>
      </c>
      <c r="O26" s="216"/>
      <c r="P26" s="216"/>
      <c r="Q26" s="217"/>
      <c r="R26" s="217"/>
      <c r="S26" s="217"/>
      <c r="T26" s="217"/>
      <c r="U26" s="217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  <c r="HZ26" s="216"/>
      <c r="IA26" s="216"/>
      <c r="IB26" s="216"/>
      <c r="IC26" s="216"/>
      <c r="ID26" s="216"/>
      <c r="IE26" s="216"/>
      <c r="IF26" s="216"/>
      <c r="IG26" s="216"/>
      <c r="IH26" s="216"/>
      <c r="II26" s="216"/>
      <c r="IJ26" s="216"/>
      <c r="IK26" s="216"/>
      <c r="IL26" s="216"/>
    </row>
    <row r="27" spans="1:246" ht="13.35" customHeight="1" x14ac:dyDescent="0.15">
      <c r="A27" s="29">
        <f>A26+1</f>
        <v>20</v>
      </c>
      <c r="B27" s="29" t="s">
        <v>227</v>
      </c>
      <c r="C27" s="68" t="s">
        <v>231</v>
      </c>
      <c r="D27" s="64">
        <v>6000</v>
      </c>
      <c r="E27" s="63">
        <v>0</v>
      </c>
      <c r="F27" s="63">
        <v>5000</v>
      </c>
      <c r="G27" s="62">
        <v>0</v>
      </c>
      <c r="H27" s="61">
        <v>11000</v>
      </c>
      <c r="I27" s="131">
        <v>9000</v>
      </c>
      <c r="J27" s="226">
        <v>2000</v>
      </c>
      <c r="K27" s="103">
        <v>1.2222222222222223</v>
      </c>
      <c r="L27" s="225"/>
      <c r="M27" s="223">
        <v>11000</v>
      </c>
      <c r="N27" s="11">
        <f>M27-H27</f>
        <v>0</v>
      </c>
      <c r="O27" s="223"/>
      <c r="P27" s="223"/>
      <c r="Q27" s="224"/>
      <c r="R27" s="224"/>
      <c r="S27" s="224"/>
      <c r="T27" s="224"/>
      <c r="U27" s="224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23"/>
      <c r="DT27" s="223"/>
      <c r="DU27" s="223"/>
      <c r="DV27" s="223"/>
      <c r="DW27" s="223"/>
      <c r="DX27" s="223"/>
      <c r="DY27" s="223"/>
      <c r="DZ27" s="223"/>
      <c r="EA27" s="223"/>
      <c r="EB27" s="223"/>
      <c r="EC27" s="223"/>
      <c r="ED27" s="223"/>
      <c r="EE27" s="223"/>
      <c r="EF27" s="223"/>
      <c r="EG27" s="223"/>
      <c r="EH27" s="223"/>
      <c r="EI27" s="223"/>
      <c r="EJ27" s="223"/>
      <c r="EK27" s="223"/>
      <c r="EL27" s="223"/>
      <c r="EM27" s="223"/>
      <c r="EN27" s="223"/>
      <c r="EO27" s="223"/>
      <c r="EP27" s="223"/>
      <c r="EQ27" s="223"/>
      <c r="ER27" s="223"/>
      <c r="ES27" s="223"/>
      <c r="ET27" s="223"/>
      <c r="EU27" s="223"/>
      <c r="EV27" s="223"/>
      <c r="EW27" s="223"/>
      <c r="EX27" s="223"/>
      <c r="EY27" s="223"/>
      <c r="EZ27" s="223"/>
      <c r="FA27" s="223"/>
      <c r="FB27" s="223"/>
      <c r="FC27" s="223"/>
      <c r="FD27" s="223"/>
      <c r="FE27" s="223"/>
      <c r="FF27" s="223"/>
      <c r="FG27" s="223"/>
      <c r="FH27" s="223"/>
      <c r="FI27" s="223"/>
      <c r="FJ27" s="223"/>
      <c r="FK27" s="223"/>
      <c r="FL27" s="223"/>
      <c r="FM27" s="223"/>
      <c r="FN27" s="223"/>
      <c r="FO27" s="223"/>
      <c r="FP27" s="223"/>
      <c r="FQ27" s="223"/>
      <c r="FR27" s="223"/>
      <c r="FS27" s="223"/>
      <c r="FT27" s="223"/>
      <c r="FU27" s="223"/>
      <c r="FV27" s="223"/>
      <c r="FW27" s="223"/>
      <c r="FX27" s="223"/>
      <c r="FY27" s="223"/>
      <c r="FZ27" s="223"/>
      <c r="GA27" s="223"/>
      <c r="GB27" s="223"/>
      <c r="GC27" s="223"/>
      <c r="GD27" s="223"/>
      <c r="GE27" s="223"/>
      <c r="GF27" s="223"/>
      <c r="GG27" s="223"/>
      <c r="GH27" s="223"/>
      <c r="GI27" s="223"/>
      <c r="GJ27" s="223"/>
      <c r="GK27" s="223"/>
      <c r="GL27" s="223"/>
      <c r="GM27" s="223"/>
      <c r="GN27" s="223"/>
      <c r="GO27" s="223"/>
      <c r="GP27" s="223"/>
      <c r="GQ27" s="223"/>
      <c r="GR27" s="223"/>
      <c r="GS27" s="223"/>
      <c r="GT27" s="223"/>
      <c r="GU27" s="223"/>
      <c r="GV27" s="223"/>
      <c r="GW27" s="223"/>
      <c r="GX27" s="223"/>
      <c r="GY27" s="223"/>
      <c r="GZ27" s="223"/>
      <c r="HA27" s="223"/>
      <c r="HB27" s="223"/>
      <c r="HC27" s="223"/>
      <c r="HD27" s="223"/>
      <c r="HE27" s="223"/>
      <c r="HF27" s="223"/>
      <c r="HG27" s="223"/>
      <c r="HH27" s="223"/>
      <c r="HI27" s="223"/>
      <c r="HJ27" s="223"/>
      <c r="HK27" s="223"/>
      <c r="HL27" s="223"/>
      <c r="HM27" s="223"/>
      <c r="HN27" s="223"/>
      <c r="HO27" s="223"/>
      <c r="HP27" s="223"/>
      <c r="HQ27" s="223"/>
      <c r="HR27" s="223"/>
      <c r="HS27" s="223"/>
      <c r="HT27" s="223"/>
      <c r="HU27" s="223"/>
      <c r="HV27" s="223"/>
      <c r="HW27" s="223"/>
      <c r="HX27" s="223"/>
      <c r="HY27" s="223"/>
      <c r="HZ27" s="223"/>
      <c r="IA27" s="223"/>
      <c r="IB27" s="223"/>
      <c r="IC27" s="223"/>
      <c r="ID27" s="223"/>
      <c r="IE27" s="223"/>
      <c r="IF27" s="223"/>
      <c r="IG27" s="223"/>
      <c r="IH27" s="223"/>
      <c r="II27" s="223"/>
      <c r="IJ27" s="223"/>
      <c r="IK27" s="223"/>
      <c r="IL27" s="223"/>
    </row>
    <row r="28" spans="1:246" ht="13.35" customHeight="1" x14ac:dyDescent="0.15">
      <c r="A28" s="29">
        <v>21</v>
      </c>
      <c r="B28" s="29" t="s">
        <v>229</v>
      </c>
      <c r="C28" s="68" t="s">
        <v>230</v>
      </c>
      <c r="D28" s="64">
        <v>0</v>
      </c>
      <c r="E28" s="63">
        <v>0</v>
      </c>
      <c r="F28" s="63">
        <v>28182</v>
      </c>
      <c r="G28" s="62">
        <v>0</v>
      </c>
      <c r="H28" s="61">
        <v>28182</v>
      </c>
      <c r="I28" s="131">
        <v>44900</v>
      </c>
      <c r="J28" s="226">
        <v>-16718</v>
      </c>
      <c r="K28" s="103">
        <v>0.62766146993318483</v>
      </c>
      <c r="L28" s="225"/>
      <c r="M28" s="223">
        <v>28182</v>
      </c>
      <c r="N28" s="11">
        <f>M28-H28</f>
        <v>0</v>
      </c>
      <c r="O28" s="223"/>
      <c r="P28" s="223"/>
      <c r="Q28" s="224"/>
      <c r="R28" s="224"/>
      <c r="S28" s="224"/>
      <c r="T28" s="224"/>
      <c r="U28" s="224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  <c r="EN28" s="223"/>
      <c r="EO28" s="223"/>
      <c r="EP28" s="223"/>
      <c r="EQ28" s="223"/>
      <c r="ER28" s="223"/>
      <c r="ES28" s="223"/>
      <c r="ET28" s="223"/>
      <c r="EU28" s="223"/>
      <c r="EV28" s="223"/>
      <c r="EW28" s="223"/>
      <c r="EX28" s="223"/>
      <c r="EY28" s="223"/>
      <c r="EZ28" s="223"/>
      <c r="FA28" s="223"/>
      <c r="FB28" s="223"/>
      <c r="FC28" s="223"/>
      <c r="FD28" s="223"/>
      <c r="FE28" s="223"/>
      <c r="FF28" s="223"/>
      <c r="FG28" s="223"/>
      <c r="FH28" s="223"/>
      <c r="FI28" s="223"/>
      <c r="FJ28" s="223"/>
      <c r="FK28" s="223"/>
      <c r="FL28" s="223"/>
      <c r="FM28" s="223"/>
      <c r="FN28" s="223"/>
      <c r="FO28" s="223"/>
      <c r="FP28" s="223"/>
      <c r="FQ28" s="223"/>
      <c r="FR28" s="223"/>
      <c r="FS28" s="223"/>
      <c r="FT28" s="223"/>
      <c r="FU28" s="223"/>
      <c r="FV28" s="223"/>
      <c r="FW28" s="223"/>
      <c r="FX28" s="223"/>
      <c r="FY28" s="223"/>
      <c r="FZ28" s="223"/>
      <c r="GA28" s="223"/>
      <c r="GB28" s="223"/>
      <c r="GC28" s="223"/>
      <c r="GD28" s="223"/>
      <c r="GE28" s="223"/>
      <c r="GF28" s="223"/>
      <c r="GG28" s="223"/>
      <c r="GH28" s="223"/>
      <c r="GI28" s="223"/>
      <c r="GJ28" s="223"/>
      <c r="GK28" s="223"/>
      <c r="GL28" s="223"/>
      <c r="GM28" s="223"/>
      <c r="GN28" s="223"/>
      <c r="GO28" s="223"/>
      <c r="GP28" s="223"/>
      <c r="GQ28" s="223"/>
      <c r="GR28" s="223"/>
      <c r="GS28" s="223"/>
      <c r="GT28" s="223"/>
      <c r="GU28" s="223"/>
      <c r="GV28" s="223"/>
      <c r="GW28" s="223"/>
      <c r="GX28" s="223"/>
      <c r="GY28" s="223"/>
      <c r="GZ28" s="223"/>
      <c r="HA28" s="223"/>
      <c r="HB28" s="223"/>
      <c r="HC28" s="223"/>
      <c r="HD28" s="223"/>
      <c r="HE28" s="223"/>
      <c r="HF28" s="223"/>
      <c r="HG28" s="223"/>
      <c r="HH28" s="223"/>
      <c r="HI28" s="223"/>
      <c r="HJ28" s="223"/>
      <c r="HK28" s="223"/>
      <c r="HL28" s="223"/>
      <c r="HM28" s="223"/>
      <c r="HN28" s="223"/>
      <c r="HO28" s="223"/>
      <c r="HP28" s="223"/>
      <c r="HQ28" s="223"/>
      <c r="HR28" s="223"/>
      <c r="HS28" s="223"/>
      <c r="HT28" s="223"/>
      <c r="HU28" s="223"/>
      <c r="HV28" s="223"/>
      <c r="HW28" s="223"/>
      <c r="HX28" s="223"/>
      <c r="HY28" s="223"/>
      <c r="HZ28" s="223"/>
      <c r="IA28" s="223"/>
      <c r="IB28" s="223"/>
      <c r="IC28" s="223"/>
      <c r="ID28" s="223"/>
      <c r="IE28" s="223"/>
      <c r="IF28" s="223"/>
      <c r="IG28" s="223"/>
      <c r="IH28" s="223"/>
      <c r="II28" s="223"/>
      <c r="IJ28" s="223"/>
      <c r="IK28" s="223"/>
      <c r="IL28" s="223"/>
    </row>
    <row r="29" spans="1:246" ht="13.35" customHeight="1" x14ac:dyDescent="0.15">
      <c r="A29" s="29">
        <v>22</v>
      </c>
      <c r="B29" s="29" t="s">
        <v>229</v>
      </c>
      <c r="C29" s="68" t="s">
        <v>228</v>
      </c>
      <c r="D29" s="64">
        <v>0</v>
      </c>
      <c r="E29" s="63">
        <v>0</v>
      </c>
      <c r="F29" s="63">
        <v>0</v>
      </c>
      <c r="G29" s="62">
        <v>40000</v>
      </c>
      <c r="H29" s="61">
        <v>40000</v>
      </c>
      <c r="I29" s="131"/>
      <c r="J29" s="226">
        <v>40000</v>
      </c>
      <c r="K29" s="103" t="s">
        <v>17</v>
      </c>
      <c r="L29" s="225"/>
      <c r="M29" s="223">
        <v>40000</v>
      </c>
      <c r="N29" s="11">
        <f>M29-H29</f>
        <v>0</v>
      </c>
      <c r="O29" s="223"/>
      <c r="P29" s="223"/>
      <c r="Q29" s="224"/>
      <c r="R29" s="224"/>
      <c r="S29" s="224"/>
      <c r="T29" s="224"/>
      <c r="U29" s="224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H29" s="223"/>
      <c r="FI29" s="223"/>
      <c r="FJ29" s="223"/>
      <c r="FK29" s="223"/>
      <c r="FL29" s="223"/>
      <c r="FM29" s="223"/>
      <c r="FN29" s="223"/>
      <c r="FO29" s="223"/>
      <c r="FP29" s="223"/>
      <c r="FQ29" s="223"/>
      <c r="FR29" s="223"/>
      <c r="FS29" s="223"/>
      <c r="FT29" s="223"/>
      <c r="FU29" s="223"/>
      <c r="FV29" s="223"/>
      <c r="FW29" s="223"/>
      <c r="FX29" s="223"/>
      <c r="FY29" s="223"/>
      <c r="FZ29" s="223"/>
      <c r="GA29" s="223"/>
      <c r="GB29" s="223"/>
      <c r="GC29" s="223"/>
      <c r="GD29" s="223"/>
      <c r="GE29" s="223"/>
      <c r="GF29" s="223"/>
      <c r="GG29" s="223"/>
      <c r="GH29" s="223"/>
      <c r="GI29" s="223"/>
      <c r="GJ29" s="223"/>
      <c r="GK29" s="223"/>
      <c r="GL29" s="223"/>
      <c r="GM29" s="223"/>
      <c r="GN29" s="223"/>
      <c r="GO29" s="223"/>
      <c r="GP29" s="223"/>
      <c r="GQ29" s="223"/>
      <c r="GR29" s="223"/>
      <c r="GS29" s="223"/>
      <c r="GT29" s="223"/>
      <c r="GU29" s="223"/>
      <c r="GV29" s="223"/>
      <c r="GW29" s="223"/>
      <c r="GX29" s="223"/>
      <c r="GY29" s="223"/>
      <c r="GZ29" s="223"/>
      <c r="HA29" s="223"/>
      <c r="HB29" s="223"/>
      <c r="HC29" s="223"/>
      <c r="HD29" s="223"/>
      <c r="HE29" s="223"/>
      <c r="HF29" s="223"/>
      <c r="HG29" s="223"/>
      <c r="HH29" s="223"/>
      <c r="HI29" s="223"/>
      <c r="HJ29" s="223"/>
      <c r="HK29" s="223"/>
      <c r="HL29" s="223"/>
      <c r="HM29" s="223"/>
      <c r="HN29" s="223"/>
      <c r="HO29" s="223"/>
      <c r="HP29" s="223"/>
      <c r="HQ29" s="223"/>
      <c r="HR29" s="223"/>
      <c r="HS29" s="223"/>
      <c r="HT29" s="223"/>
      <c r="HU29" s="223"/>
      <c r="HV29" s="223"/>
      <c r="HW29" s="223"/>
      <c r="HX29" s="223"/>
      <c r="HY29" s="223"/>
      <c r="HZ29" s="223"/>
      <c r="IA29" s="223"/>
      <c r="IB29" s="223"/>
      <c r="IC29" s="223"/>
      <c r="ID29" s="223"/>
      <c r="IE29" s="223"/>
      <c r="IF29" s="223"/>
      <c r="IG29" s="223"/>
      <c r="IH29" s="223"/>
      <c r="II29" s="223"/>
      <c r="IJ29" s="223"/>
      <c r="IK29" s="223"/>
      <c r="IL29" s="223"/>
    </row>
    <row r="30" spans="1:246" ht="13.35" customHeight="1" thickBot="1" x14ac:dyDescent="0.2">
      <c r="A30" s="29">
        <v>23</v>
      </c>
      <c r="B30" s="29" t="s">
        <v>227</v>
      </c>
      <c r="C30" s="68" t="s">
        <v>226</v>
      </c>
      <c r="D30" s="64">
        <v>0</v>
      </c>
      <c r="E30" s="63">
        <v>0</v>
      </c>
      <c r="F30" s="63">
        <v>0</v>
      </c>
      <c r="G30" s="62">
        <v>9177</v>
      </c>
      <c r="H30" s="61">
        <v>9177</v>
      </c>
      <c r="I30" s="131"/>
      <c r="J30" s="226">
        <v>9177</v>
      </c>
      <c r="K30" s="103" t="s">
        <v>17</v>
      </c>
      <c r="L30" s="225"/>
      <c r="M30" s="223">
        <v>9177</v>
      </c>
      <c r="N30" s="11">
        <f>M30-H30</f>
        <v>0</v>
      </c>
      <c r="O30" s="223"/>
      <c r="P30" s="223"/>
      <c r="Q30" s="224"/>
      <c r="R30" s="224"/>
      <c r="S30" s="224"/>
      <c r="T30" s="224"/>
      <c r="U30" s="224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  <c r="EN30" s="223"/>
      <c r="EO30" s="223"/>
      <c r="EP30" s="223"/>
      <c r="EQ30" s="223"/>
      <c r="ER30" s="223"/>
      <c r="ES30" s="223"/>
      <c r="ET30" s="223"/>
      <c r="EU30" s="223"/>
      <c r="EV30" s="223"/>
      <c r="EW30" s="223"/>
      <c r="EX30" s="223"/>
      <c r="EY30" s="223"/>
      <c r="EZ30" s="223"/>
      <c r="FA30" s="223"/>
      <c r="FB30" s="223"/>
      <c r="FC30" s="223"/>
      <c r="FD30" s="223"/>
      <c r="FE30" s="223"/>
      <c r="FF30" s="223"/>
      <c r="FG30" s="223"/>
      <c r="FH30" s="223"/>
      <c r="FI30" s="223"/>
      <c r="FJ30" s="223"/>
      <c r="FK30" s="223"/>
      <c r="FL30" s="223"/>
      <c r="FM30" s="223"/>
      <c r="FN30" s="223"/>
      <c r="FO30" s="223"/>
      <c r="FP30" s="223"/>
      <c r="FQ30" s="223"/>
      <c r="FR30" s="223"/>
      <c r="FS30" s="223"/>
      <c r="FT30" s="223"/>
      <c r="FU30" s="223"/>
      <c r="FV30" s="223"/>
      <c r="FW30" s="223"/>
      <c r="FX30" s="223"/>
      <c r="FY30" s="223"/>
      <c r="FZ30" s="223"/>
      <c r="GA30" s="223"/>
      <c r="GB30" s="223"/>
      <c r="GC30" s="223"/>
      <c r="GD30" s="223"/>
      <c r="GE30" s="223"/>
      <c r="GF30" s="223"/>
      <c r="GG30" s="223"/>
      <c r="GH30" s="223"/>
      <c r="GI30" s="223"/>
      <c r="GJ30" s="223"/>
      <c r="GK30" s="223"/>
      <c r="GL30" s="223"/>
      <c r="GM30" s="223"/>
      <c r="GN30" s="223"/>
      <c r="GO30" s="223"/>
      <c r="GP30" s="223"/>
      <c r="GQ30" s="223"/>
      <c r="GR30" s="223"/>
      <c r="GS30" s="223"/>
      <c r="GT30" s="223"/>
      <c r="GU30" s="223"/>
      <c r="GV30" s="223"/>
      <c r="GW30" s="223"/>
      <c r="GX30" s="223"/>
      <c r="GY30" s="223"/>
      <c r="GZ30" s="223"/>
      <c r="HA30" s="223"/>
      <c r="HB30" s="223"/>
      <c r="HC30" s="223"/>
      <c r="HD30" s="223"/>
      <c r="HE30" s="223"/>
      <c r="HF30" s="223"/>
      <c r="HG30" s="223"/>
      <c r="HH30" s="223"/>
      <c r="HI30" s="223"/>
      <c r="HJ30" s="223"/>
      <c r="HK30" s="223"/>
      <c r="HL30" s="223"/>
      <c r="HM30" s="223"/>
      <c r="HN30" s="223"/>
      <c r="HO30" s="223"/>
      <c r="HP30" s="223"/>
      <c r="HQ30" s="223"/>
      <c r="HR30" s="223"/>
      <c r="HS30" s="223"/>
      <c r="HT30" s="223"/>
      <c r="HU30" s="223"/>
      <c r="HV30" s="223"/>
      <c r="HW30" s="223"/>
      <c r="HX30" s="223"/>
      <c r="HY30" s="223"/>
      <c r="HZ30" s="223"/>
      <c r="IA30" s="223"/>
      <c r="IB30" s="223"/>
      <c r="IC30" s="223"/>
      <c r="ID30" s="223"/>
      <c r="IE30" s="223"/>
      <c r="IF30" s="223"/>
      <c r="IG30" s="223"/>
      <c r="IH30" s="223"/>
      <c r="II30" s="223"/>
      <c r="IJ30" s="223"/>
      <c r="IK30" s="223"/>
      <c r="IL30" s="223"/>
    </row>
    <row r="31" spans="1:246" ht="13.35" customHeight="1" thickTop="1" thickBot="1" x14ac:dyDescent="0.2">
      <c r="A31" s="94"/>
      <c r="B31" s="105"/>
      <c r="C31" s="55" t="s">
        <v>7</v>
      </c>
      <c r="D31" s="93">
        <v>6000</v>
      </c>
      <c r="E31" s="92">
        <v>210941</v>
      </c>
      <c r="F31" s="92">
        <v>303182</v>
      </c>
      <c r="G31" s="91">
        <v>222177</v>
      </c>
      <c r="H31" s="90">
        <v>742300</v>
      </c>
      <c r="I31" s="89">
        <v>768716</v>
      </c>
      <c r="J31" s="88">
        <v>-26416</v>
      </c>
      <c r="K31" s="87">
        <v>0.96563620374754788</v>
      </c>
      <c r="L31" s="12"/>
      <c r="M31" s="11">
        <v>742300</v>
      </c>
      <c r="N31" s="11">
        <f>M31-H31</f>
        <v>0</v>
      </c>
      <c r="O31" s="216"/>
      <c r="P31" s="216"/>
      <c r="Q31" s="217"/>
      <c r="R31" s="217"/>
      <c r="S31" s="217"/>
      <c r="T31" s="217"/>
      <c r="U31" s="217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  <c r="GD31" s="216"/>
      <c r="GE31" s="216"/>
      <c r="GF31" s="216"/>
      <c r="GG31" s="216"/>
      <c r="GH31" s="216"/>
      <c r="GI31" s="216"/>
      <c r="GJ31" s="216"/>
      <c r="GK31" s="216"/>
      <c r="GL31" s="216"/>
      <c r="GM31" s="216"/>
      <c r="GN31" s="216"/>
      <c r="GO31" s="216"/>
      <c r="GP31" s="216"/>
      <c r="GQ31" s="216"/>
      <c r="GR31" s="216"/>
      <c r="GS31" s="216"/>
      <c r="GT31" s="216"/>
      <c r="GU31" s="216"/>
      <c r="GV31" s="216"/>
      <c r="GW31" s="216"/>
      <c r="GX31" s="216"/>
      <c r="GY31" s="216"/>
      <c r="GZ31" s="216"/>
      <c r="HA31" s="216"/>
      <c r="HB31" s="216"/>
      <c r="HC31" s="216"/>
      <c r="HD31" s="216"/>
      <c r="HE31" s="216"/>
      <c r="HF31" s="216"/>
      <c r="HG31" s="216"/>
      <c r="HH31" s="216"/>
      <c r="HI31" s="216"/>
      <c r="HJ31" s="216"/>
      <c r="HK31" s="216"/>
      <c r="HL31" s="216"/>
      <c r="HM31" s="216"/>
      <c r="HN31" s="216"/>
      <c r="HO31" s="216"/>
      <c r="HP31" s="216"/>
      <c r="HQ31" s="216"/>
      <c r="HR31" s="216"/>
      <c r="HS31" s="216"/>
      <c r="HT31" s="216"/>
      <c r="HU31" s="216"/>
      <c r="HV31" s="216"/>
      <c r="HW31" s="216"/>
      <c r="HX31" s="216"/>
      <c r="HY31" s="216"/>
      <c r="HZ31" s="216"/>
      <c r="IA31" s="216"/>
      <c r="IB31" s="216"/>
      <c r="IC31" s="216"/>
      <c r="ID31" s="216"/>
      <c r="IE31" s="216"/>
      <c r="IF31" s="216"/>
      <c r="IG31" s="216"/>
      <c r="IH31" s="216"/>
      <c r="II31" s="216"/>
      <c r="IJ31" s="216"/>
      <c r="IK31" s="216"/>
      <c r="IL31" s="216"/>
    </row>
    <row r="32" spans="1:246" ht="13.35" customHeight="1" thickBot="1" x14ac:dyDescent="0.2">
      <c r="A32" s="29">
        <f>A30+1</f>
        <v>24</v>
      </c>
      <c r="B32" s="96" t="s">
        <v>225</v>
      </c>
      <c r="C32" s="222" t="s">
        <v>224</v>
      </c>
      <c r="D32" s="80">
        <v>0</v>
      </c>
      <c r="E32" s="79">
        <v>0</v>
      </c>
      <c r="F32" s="79">
        <v>0</v>
      </c>
      <c r="G32" s="78">
        <v>0</v>
      </c>
      <c r="H32" s="77">
        <v>0</v>
      </c>
      <c r="I32" s="43">
        <v>50000</v>
      </c>
      <c r="J32" s="42">
        <v>-50000</v>
      </c>
      <c r="K32" s="41">
        <v>0</v>
      </c>
      <c r="L32" s="95"/>
      <c r="M32" s="216">
        <v>0</v>
      </c>
      <c r="N32" s="11">
        <f>M32-H32</f>
        <v>0</v>
      </c>
      <c r="O32" s="216"/>
      <c r="P32" s="216"/>
      <c r="Q32" s="217"/>
      <c r="R32" s="217"/>
      <c r="S32" s="217"/>
      <c r="T32" s="217"/>
      <c r="U32" s="217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  <c r="FQ32" s="216"/>
      <c r="FR32" s="216"/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6"/>
      <c r="GI32" s="216"/>
      <c r="GJ32" s="216"/>
      <c r="GK32" s="216"/>
      <c r="GL32" s="216"/>
      <c r="GM32" s="216"/>
      <c r="GN32" s="216"/>
      <c r="GO32" s="216"/>
      <c r="GP32" s="216"/>
      <c r="GQ32" s="216"/>
      <c r="GR32" s="216"/>
      <c r="GS32" s="216"/>
      <c r="GT32" s="216"/>
      <c r="GU32" s="216"/>
      <c r="GV32" s="216"/>
      <c r="GW32" s="216"/>
      <c r="GX32" s="216"/>
      <c r="GY32" s="216"/>
      <c r="GZ32" s="216"/>
      <c r="HA32" s="216"/>
      <c r="HB32" s="216"/>
      <c r="HC32" s="216"/>
      <c r="HD32" s="216"/>
      <c r="HE32" s="216"/>
      <c r="HF32" s="216"/>
      <c r="HG32" s="216"/>
      <c r="HH32" s="216"/>
      <c r="HI32" s="216"/>
      <c r="HJ32" s="216"/>
      <c r="HK32" s="216"/>
      <c r="HL32" s="216"/>
      <c r="HM32" s="216"/>
      <c r="HN32" s="216"/>
      <c r="HO32" s="216"/>
      <c r="HP32" s="216"/>
      <c r="HQ32" s="216"/>
      <c r="HR32" s="216"/>
      <c r="HS32" s="216"/>
      <c r="HT32" s="216"/>
      <c r="HU32" s="216"/>
      <c r="HV32" s="216"/>
      <c r="HW32" s="216"/>
      <c r="HX32" s="216"/>
      <c r="HY32" s="216"/>
      <c r="HZ32" s="216"/>
      <c r="IA32" s="216"/>
      <c r="IB32" s="216"/>
      <c r="IC32" s="216"/>
      <c r="ID32" s="216"/>
      <c r="IE32" s="216"/>
      <c r="IF32" s="216"/>
      <c r="IG32" s="216"/>
      <c r="IH32" s="216"/>
      <c r="II32" s="216"/>
      <c r="IJ32" s="216"/>
      <c r="IK32" s="216"/>
      <c r="IL32" s="216"/>
    </row>
    <row r="33" spans="1:246" ht="13.35" customHeight="1" thickTop="1" thickBot="1" x14ac:dyDescent="0.2">
      <c r="A33" s="94"/>
      <c r="B33" s="105"/>
      <c r="C33" s="55" t="s">
        <v>7</v>
      </c>
      <c r="D33" s="93">
        <v>0</v>
      </c>
      <c r="E33" s="92">
        <v>0</v>
      </c>
      <c r="F33" s="92">
        <v>0</v>
      </c>
      <c r="G33" s="91">
        <v>0</v>
      </c>
      <c r="H33" s="90">
        <v>0</v>
      </c>
      <c r="I33" s="89">
        <v>50000</v>
      </c>
      <c r="J33" s="88">
        <v>-50000</v>
      </c>
      <c r="K33" s="87">
        <v>0</v>
      </c>
      <c r="L33" s="12"/>
      <c r="M33" s="11">
        <v>0</v>
      </c>
      <c r="N33" s="11">
        <f>M33-H33</f>
        <v>0</v>
      </c>
      <c r="O33" s="216"/>
      <c r="P33" s="216"/>
      <c r="Q33" s="217"/>
      <c r="R33" s="217"/>
      <c r="S33" s="217"/>
      <c r="T33" s="217"/>
      <c r="U33" s="217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16"/>
      <c r="HC33" s="216"/>
      <c r="HD33" s="216"/>
      <c r="HE33" s="216"/>
      <c r="HF33" s="216"/>
      <c r="HG33" s="216"/>
      <c r="HH33" s="216"/>
      <c r="HI33" s="216"/>
      <c r="HJ33" s="216"/>
      <c r="HK33" s="216"/>
      <c r="HL33" s="216"/>
      <c r="HM33" s="216"/>
      <c r="HN33" s="216"/>
      <c r="HO33" s="216"/>
      <c r="HP33" s="216"/>
      <c r="HQ33" s="216"/>
      <c r="HR33" s="216"/>
      <c r="HS33" s="216"/>
      <c r="HT33" s="216"/>
      <c r="HU33" s="216"/>
      <c r="HV33" s="216"/>
      <c r="HW33" s="216"/>
      <c r="HX33" s="216"/>
      <c r="HY33" s="216"/>
      <c r="HZ33" s="216"/>
      <c r="IA33" s="216"/>
      <c r="IB33" s="216"/>
      <c r="IC33" s="216"/>
      <c r="ID33" s="216"/>
      <c r="IE33" s="216"/>
      <c r="IF33" s="216"/>
      <c r="IG33" s="216"/>
      <c r="IH33" s="216"/>
      <c r="II33" s="216"/>
      <c r="IJ33" s="216"/>
      <c r="IK33" s="216"/>
      <c r="IL33" s="216"/>
    </row>
    <row r="34" spans="1:246" ht="13.35" customHeight="1" thickBot="1" x14ac:dyDescent="0.2">
      <c r="A34" s="29">
        <v>25</v>
      </c>
      <c r="B34" s="154" t="s">
        <v>223</v>
      </c>
      <c r="C34" s="215" t="s">
        <v>222</v>
      </c>
      <c r="D34" s="47">
        <v>0</v>
      </c>
      <c r="E34" s="46">
        <v>0</v>
      </c>
      <c r="F34" s="46">
        <v>0</v>
      </c>
      <c r="G34" s="45">
        <v>6600</v>
      </c>
      <c r="H34" s="221">
        <v>6600</v>
      </c>
      <c r="I34" s="71">
        <v>10500</v>
      </c>
      <c r="J34" s="70">
        <v>-3900</v>
      </c>
      <c r="K34" s="69">
        <v>0.62857142857142856</v>
      </c>
      <c r="L34" s="40"/>
      <c r="M34" s="216">
        <v>6600</v>
      </c>
      <c r="N34" s="11">
        <f>M34-H34</f>
        <v>0</v>
      </c>
      <c r="O34" s="216"/>
      <c r="P34" s="216"/>
      <c r="Q34" s="217"/>
      <c r="R34" s="217"/>
      <c r="S34" s="217"/>
      <c r="T34" s="217"/>
      <c r="U34" s="217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6"/>
      <c r="HT34" s="216"/>
      <c r="HU34" s="216"/>
      <c r="HV34" s="216"/>
      <c r="HW34" s="216"/>
      <c r="HX34" s="216"/>
      <c r="HY34" s="216"/>
      <c r="HZ34" s="216"/>
      <c r="IA34" s="216"/>
      <c r="IB34" s="216"/>
      <c r="IC34" s="216"/>
      <c r="ID34" s="216"/>
      <c r="IE34" s="216"/>
      <c r="IF34" s="216"/>
      <c r="IG34" s="216"/>
      <c r="IH34" s="216"/>
      <c r="II34" s="216"/>
      <c r="IJ34" s="216"/>
      <c r="IK34" s="216"/>
      <c r="IL34" s="216"/>
    </row>
    <row r="35" spans="1:246" ht="13.35" customHeight="1" thickTop="1" thickBot="1" x14ac:dyDescent="0.2">
      <c r="A35" s="94"/>
      <c r="B35" s="105"/>
      <c r="C35" s="55" t="s">
        <v>7</v>
      </c>
      <c r="D35" s="93">
        <v>0</v>
      </c>
      <c r="E35" s="92">
        <v>0</v>
      </c>
      <c r="F35" s="92">
        <v>0</v>
      </c>
      <c r="G35" s="91">
        <v>6600</v>
      </c>
      <c r="H35" s="90">
        <v>6600</v>
      </c>
      <c r="I35" s="89">
        <v>10500</v>
      </c>
      <c r="J35" s="88">
        <v>-3900</v>
      </c>
      <c r="K35" s="87">
        <v>0.62857142857142856</v>
      </c>
      <c r="L35" s="12"/>
      <c r="M35" s="11">
        <v>6600</v>
      </c>
      <c r="N35" s="11">
        <f>M35-H35</f>
        <v>0</v>
      </c>
      <c r="O35" s="216"/>
      <c r="P35" s="216"/>
      <c r="Q35" s="217"/>
      <c r="R35" s="217"/>
      <c r="S35" s="217"/>
      <c r="T35" s="217"/>
      <c r="U35" s="217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216"/>
      <c r="HP35" s="216"/>
      <c r="HQ35" s="216"/>
      <c r="HR35" s="216"/>
      <c r="HS35" s="216"/>
      <c r="HT35" s="216"/>
      <c r="HU35" s="216"/>
      <c r="HV35" s="216"/>
      <c r="HW35" s="216"/>
      <c r="HX35" s="216"/>
      <c r="HY35" s="216"/>
      <c r="HZ35" s="216"/>
      <c r="IA35" s="216"/>
      <c r="IB35" s="216"/>
      <c r="IC35" s="216"/>
      <c r="ID35" s="216"/>
      <c r="IE35" s="216"/>
      <c r="IF35" s="216"/>
      <c r="IG35" s="216"/>
      <c r="IH35" s="216"/>
      <c r="II35" s="216"/>
      <c r="IJ35" s="216"/>
      <c r="IK35" s="216"/>
      <c r="IL35" s="216"/>
    </row>
    <row r="36" spans="1:246" ht="13.35" customHeight="1" thickBot="1" x14ac:dyDescent="0.2">
      <c r="A36" s="29">
        <f>A34+1</f>
        <v>26</v>
      </c>
      <c r="B36" s="100" t="s">
        <v>221</v>
      </c>
      <c r="C36" s="68" t="s">
        <v>147</v>
      </c>
      <c r="D36" s="64">
        <v>0</v>
      </c>
      <c r="E36" s="63">
        <v>0</v>
      </c>
      <c r="F36" s="63">
        <v>35000</v>
      </c>
      <c r="G36" s="62">
        <v>0</v>
      </c>
      <c r="H36" s="61">
        <v>35000</v>
      </c>
      <c r="I36" s="60">
        <v>35000</v>
      </c>
      <c r="J36" s="59">
        <v>0</v>
      </c>
      <c r="K36" s="58">
        <v>1</v>
      </c>
      <c r="L36" s="95"/>
      <c r="M36" s="216">
        <v>35000</v>
      </c>
      <c r="N36" s="11">
        <f>M36-H36</f>
        <v>0</v>
      </c>
      <c r="O36" s="216"/>
      <c r="P36" s="216"/>
      <c r="Q36" s="217"/>
      <c r="R36" s="217"/>
      <c r="S36" s="217"/>
      <c r="T36" s="217"/>
      <c r="U36" s="217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  <c r="DD36" s="216"/>
      <c r="DE36" s="216"/>
      <c r="DF36" s="216"/>
      <c r="DG36" s="216"/>
      <c r="DH36" s="216"/>
      <c r="DI36" s="216"/>
      <c r="DJ36" s="216"/>
      <c r="DK36" s="216"/>
      <c r="DL36" s="216"/>
      <c r="DM36" s="216"/>
      <c r="DN36" s="216"/>
      <c r="DO36" s="216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  <c r="ET36" s="216"/>
      <c r="EU36" s="216"/>
      <c r="EV36" s="216"/>
      <c r="EW36" s="216"/>
      <c r="EX36" s="216"/>
      <c r="EY36" s="216"/>
      <c r="EZ36" s="216"/>
      <c r="FA36" s="216"/>
      <c r="FB36" s="216"/>
      <c r="FC36" s="216"/>
      <c r="FD36" s="216"/>
      <c r="FE36" s="216"/>
      <c r="FF36" s="216"/>
      <c r="FG36" s="216"/>
      <c r="FH36" s="216"/>
      <c r="FI36" s="216"/>
      <c r="FJ36" s="216"/>
      <c r="FK36" s="216"/>
      <c r="FL36" s="216"/>
      <c r="FM36" s="216"/>
      <c r="FN36" s="216"/>
      <c r="FO36" s="216"/>
      <c r="FP36" s="216"/>
      <c r="FQ36" s="216"/>
      <c r="FR36" s="216"/>
      <c r="FS36" s="216"/>
      <c r="FT36" s="216"/>
      <c r="FU36" s="216"/>
      <c r="FV36" s="216"/>
      <c r="FW36" s="216"/>
      <c r="FX36" s="216"/>
      <c r="FY36" s="216"/>
      <c r="FZ36" s="216"/>
      <c r="GA36" s="216"/>
      <c r="GB36" s="216"/>
      <c r="GC36" s="216"/>
      <c r="GD36" s="216"/>
      <c r="GE36" s="216"/>
      <c r="GF36" s="216"/>
      <c r="GG36" s="216"/>
      <c r="GH36" s="216"/>
      <c r="GI36" s="216"/>
      <c r="GJ36" s="216"/>
      <c r="GK36" s="216"/>
      <c r="GL36" s="216"/>
      <c r="GM36" s="216"/>
      <c r="GN36" s="216"/>
      <c r="GO36" s="216"/>
      <c r="GP36" s="216"/>
      <c r="GQ36" s="216"/>
      <c r="GR36" s="216"/>
      <c r="GS36" s="216"/>
      <c r="GT36" s="216"/>
      <c r="GU36" s="216"/>
      <c r="GV36" s="216"/>
      <c r="GW36" s="216"/>
      <c r="GX36" s="216"/>
      <c r="GY36" s="216"/>
      <c r="GZ36" s="216"/>
      <c r="HA36" s="216"/>
      <c r="HB36" s="216"/>
      <c r="HC36" s="216"/>
      <c r="HD36" s="216"/>
      <c r="HE36" s="216"/>
      <c r="HF36" s="216"/>
      <c r="HG36" s="216"/>
      <c r="HH36" s="216"/>
      <c r="HI36" s="216"/>
      <c r="HJ36" s="216"/>
      <c r="HK36" s="216"/>
      <c r="HL36" s="216"/>
      <c r="HM36" s="216"/>
      <c r="HN36" s="216"/>
      <c r="HO36" s="216"/>
      <c r="HP36" s="216"/>
      <c r="HQ36" s="216"/>
      <c r="HR36" s="216"/>
      <c r="HS36" s="216"/>
      <c r="HT36" s="216"/>
      <c r="HU36" s="216"/>
      <c r="HV36" s="216"/>
      <c r="HW36" s="216"/>
      <c r="HX36" s="216"/>
      <c r="HY36" s="216"/>
      <c r="HZ36" s="216"/>
      <c r="IA36" s="216"/>
      <c r="IB36" s="216"/>
      <c r="IC36" s="216"/>
      <c r="ID36" s="216"/>
      <c r="IE36" s="216"/>
      <c r="IF36" s="216"/>
      <c r="IG36" s="216"/>
      <c r="IH36" s="216"/>
      <c r="II36" s="216"/>
      <c r="IJ36" s="216"/>
      <c r="IK36" s="216"/>
      <c r="IL36" s="216"/>
    </row>
    <row r="37" spans="1:246" ht="13.35" customHeight="1" thickTop="1" thickBot="1" x14ac:dyDescent="0.2">
      <c r="A37" s="94"/>
      <c r="B37" s="105"/>
      <c r="C37" s="55" t="s">
        <v>7</v>
      </c>
      <c r="D37" s="93">
        <v>0</v>
      </c>
      <c r="E37" s="92">
        <v>0</v>
      </c>
      <c r="F37" s="92">
        <v>35000</v>
      </c>
      <c r="G37" s="91">
        <v>0</v>
      </c>
      <c r="H37" s="90">
        <v>35000</v>
      </c>
      <c r="I37" s="89">
        <v>35000</v>
      </c>
      <c r="J37" s="88">
        <v>0</v>
      </c>
      <c r="K37" s="87">
        <v>1</v>
      </c>
      <c r="L37" s="12"/>
      <c r="M37" s="11">
        <v>35000</v>
      </c>
      <c r="N37" s="11">
        <f>M37-H37</f>
        <v>0</v>
      </c>
      <c r="O37" s="216"/>
      <c r="P37" s="216"/>
      <c r="Q37" s="217"/>
      <c r="R37" s="217"/>
      <c r="S37" s="217"/>
      <c r="T37" s="217"/>
      <c r="U37" s="217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  <c r="GD37" s="216"/>
      <c r="GE37" s="216"/>
      <c r="GF37" s="216"/>
      <c r="GG37" s="216"/>
      <c r="GH37" s="216"/>
      <c r="GI37" s="216"/>
      <c r="GJ37" s="216"/>
      <c r="GK37" s="216"/>
      <c r="GL37" s="216"/>
      <c r="GM37" s="216"/>
      <c r="GN37" s="216"/>
      <c r="GO37" s="216"/>
      <c r="GP37" s="216"/>
      <c r="GQ37" s="216"/>
      <c r="GR37" s="216"/>
      <c r="GS37" s="216"/>
      <c r="GT37" s="216"/>
      <c r="GU37" s="216"/>
      <c r="GV37" s="216"/>
      <c r="GW37" s="216"/>
      <c r="GX37" s="216"/>
      <c r="GY37" s="216"/>
      <c r="GZ37" s="216"/>
      <c r="HA37" s="216"/>
      <c r="HB37" s="216"/>
      <c r="HC37" s="216"/>
      <c r="HD37" s="216"/>
      <c r="HE37" s="216"/>
      <c r="HF37" s="216"/>
      <c r="HG37" s="216"/>
      <c r="HH37" s="216"/>
      <c r="HI37" s="216"/>
      <c r="HJ37" s="216"/>
      <c r="HK37" s="216"/>
      <c r="HL37" s="216"/>
      <c r="HM37" s="216"/>
      <c r="HN37" s="216"/>
      <c r="HO37" s="216"/>
      <c r="HP37" s="216"/>
      <c r="HQ37" s="216"/>
      <c r="HR37" s="216"/>
      <c r="HS37" s="216"/>
      <c r="HT37" s="216"/>
      <c r="HU37" s="216"/>
      <c r="HV37" s="216"/>
      <c r="HW37" s="216"/>
      <c r="HX37" s="216"/>
      <c r="HY37" s="216"/>
      <c r="HZ37" s="216"/>
      <c r="IA37" s="216"/>
      <c r="IB37" s="216"/>
      <c r="IC37" s="216"/>
      <c r="ID37" s="216"/>
      <c r="IE37" s="216"/>
      <c r="IF37" s="216"/>
      <c r="IG37" s="216"/>
      <c r="IH37" s="216"/>
      <c r="II37" s="216"/>
      <c r="IJ37" s="216"/>
      <c r="IK37" s="216"/>
      <c r="IL37" s="216"/>
    </row>
    <row r="38" spans="1:246" ht="13.35" customHeight="1" x14ac:dyDescent="0.15">
      <c r="A38" s="29">
        <f>A36+1</f>
        <v>27</v>
      </c>
      <c r="B38" s="152" t="s">
        <v>219</v>
      </c>
      <c r="C38" s="220" t="s">
        <v>220</v>
      </c>
      <c r="D38" s="163">
        <v>0</v>
      </c>
      <c r="E38" s="162">
        <v>0</v>
      </c>
      <c r="F38" s="162">
        <v>0</v>
      </c>
      <c r="G38" s="161">
        <v>13000</v>
      </c>
      <c r="H38" s="160">
        <v>13000</v>
      </c>
      <c r="I38" s="159">
        <v>9463</v>
      </c>
      <c r="J38" s="158">
        <v>3537</v>
      </c>
      <c r="K38" s="203">
        <v>1.3737715312268837</v>
      </c>
      <c r="L38" s="95"/>
      <c r="M38" s="216">
        <v>13000</v>
      </c>
      <c r="N38" s="11">
        <f>M38-H38</f>
        <v>0</v>
      </c>
      <c r="O38" s="216"/>
      <c r="P38" s="216"/>
      <c r="Q38" s="217"/>
      <c r="R38" s="217"/>
      <c r="S38" s="217"/>
      <c r="T38" s="217"/>
      <c r="U38" s="217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216"/>
      <c r="EL38" s="216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6"/>
      <c r="FL38" s="216"/>
      <c r="FM38" s="216"/>
      <c r="FN38" s="216"/>
      <c r="FO38" s="216"/>
      <c r="FP38" s="216"/>
      <c r="FQ38" s="216"/>
      <c r="FR38" s="216"/>
      <c r="FS38" s="216"/>
      <c r="FT38" s="216"/>
      <c r="FU38" s="216"/>
      <c r="FV38" s="216"/>
      <c r="FW38" s="216"/>
      <c r="FX38" s="216"/>
      <c r="FY38" s="216"/>
      <c r="FZ38" s="216"/>
      <c r="GA38" s="216"/>
      <c r="GB38" s="216"/>
      <c r="GC38" s="216"/>
      <c r="GD38" s="216"/>
      <c r="GE38" s="216"/>
      <c r="GF38" s="216"/>
      <c r="GG38" s="216"/>
      <c r="GH38" s="216"/>
      <c r="GI38" s="216"/>
      <c r="GJ38" s="216"/>
      <c r="GK38" s="216"/>
      <c r="GL38" s="216"/>
      <c r="GM38" s="216"/>
      <c r="GN38" s="216"/>
      <c r="GO38" s="216"/>
      <c r="GP38" s="216"/>
      <c r="GQ38" s="216"/>
      <c r="GR38" s="216"/>
      <c r="GS38" s="216"/>
      <c r="GT38" s="216"/>
      <c r="GU38" s="216"/>
      <c r="GV38" s="216"/>
      <c r="GW38" s="216"/>
      <c r="GX38" s="216"/>
      <c r="GY38" s="216"/>
      <c r="GZ38" s="216"/>
      <c r="HA38" s="216"/>
      <c r="HB38" s="216"/>
      <c r="HC38" s="216"/>
      <c r="HD38" s="216"/>
      <c r="HE38" s="216"/>
      <c r="HF38" s="216"/>
      <c r="HG38" s="216"/>
      <c r="HH38" s="216"/>
      <c r="HI38" s="216"/>
      <c r="HJ38" s="216"/>
      <c r="HK38" s="216"/>
      <c r="HL38" s="216"/>
      <c r="HM38" s="216"/>
      <c r="HN38" s="216"/>
      <c r="HO38" s="216"/>
      <c r="HP38" s="216"/>
      <c r="HQ38" s="216"/>
      <c r="HR38" s="216"/>
      <c r="HS38" s="216"/>
      <c r="HT38" s="216"/>
      <c r="HU38" s="216"/>
      <c r="HV38" s="216"/>
      <c r="HW38" s="216"/>
      <c r="HX38" s="216"/>
      <c r="HY38" s="216"/>
      <c r="HZ38" s="216"/>
      <c r="IA38" s="216"/>
      <c r="IB38" s="216"/>
      <c r="IC38" s="216"/>
      <c r="ID38" s="216"/>
      <c r="IE38" s="216"/>
      <c r="IF38" s="216"/>
      <c r="IG38" s="216"/>
      <c r="IH38" s="216"/>
      <c r="II38" s="216"/>
      <c r="IJ38" s="216"/>
      <c r="IK38" s="216"/>
      <c r="IL38" s="216"/>
    </row>
    <row r="39" spans="1:246" ht="13.35" customHeight="1" thickBot="1" x14ac:dyDescent="0.2">
      <c r="A39" s="29">
        <f>A38+1</f>
        <v>28</v>
      </c>
      <c r="B39" s="49" t="s">
        <v>219</v>
      </c>
      <c r="C39" s="219" t="s">
        <v>218</v>
      </c>
      <c r="D39" s="47">
        <v>0</v>
      </c>
      <c r="E39" s="46">
        <v>0</v>
      </c>
      <c r="F39" s="46">
        <v>9000</v>
      </c>
      <c r="G39" s="45">
        <v>0</v>
      </c>
      <c r="H39" s="44">
        <v>9000</v>
      </c>
      <c r="I39" s="43">
        <v>15000</v>
      </c>
      <c r="J39" s="42">
        <v>-6000</v>
      </c>
      <c r="K39" s="41">
        <v>0.6</v>
      </c>
      <c r="L39" s="95"/>
      <c r="M39" s="216">
        <v>9000</v>
      </c>
      <c r="N39" s="11">
        <f>M39-H39</f>
        <v>0</v>
      </c>
      <c r="O39" s="216"/>
      <c r="P39" s="216"/>
      <c r="Q39" s="217"/>
      <c r="R39" s="217"/>
      <c r="S39" s="217"/>
      <c r="T39" s="217"/>
      <c r="U39" s="217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16"/>
      <c r="EN39" s="216"/>
      <c r="EO39" s="216"/>
      <c r="EP39" s="216"/>
      <c r="EQ39" s="216"/>
      <c r="ER39" s="216"/>
      <c r="ES39" s="216"/>
      <c r="ET39" s="216"/>
      <c r="EU39" s="216"/>
      <c r="EV39" s="216"/>
      <c r="EW39" s="216"/>
      <c r="EX39" s="216"/>
      <c r="EY39" s="216"/>
      <c r="EZ39" s="216"/>
      <c r="FA39" s="216"/>
      <c r="FB39" s="216"/>
      <c r="FC39" s="216"/>
      <c r="FD39" s="216"/>
      <c r="FE39" s="216"/>
      <c r="FF39" s="216"/>
      <c r="FG39" s="216"/>
      <c r="FH39" s="216"/>
      <c r="FI39" s="216"/>
      <c r="FJ39" s="216"/>
      <c r="FK39" s="216"/>
      <c r="FL39" s="216"/>
      <c r="FM39" s="216"/>
      <c r="FN39" s="216"/>
      <c r="FO39" s="216"/>
      <c r="FP39" s="216"/>
      <c r="FQ39" s="216"/>
      <c r="FR39" s="216"/>
      <c r="FS39" s="216"/>
      <c r="FT39" s="216"/>
      <c r="FU39" s="216"/>
      <c r="FV39" s="216"/>
      <c r="FW39" s="216"/>
      <c r="FX39" s="216"/>
      <c r="FY39" s="216"/>
      <c r="FZ39" s="216"/>
      <c r="GA39" s="216"/>
      <c r="GB39" s="216"/>
      <c r="GC39" s="216"/>
      <c r="GD39" s="216"/>
      <c r="GE39" s="216"/>
      <c r="GF39" s="216"/>
      <c r="GG39" s="216"/>
      <c r="GH39" s="216"/>
      <c r="GI39" s="216"/>
      <c r="GJ39" s="216"/>
      <c r="GK39" s="216"/>
      <c r="GL39" s="216"/>
      <c r="GM39" s="216"/>
      <c r="GN39" s="216"/>
      <c r="GO39" s="216"/>
      <c r="GP39" s="216"/>
      <c r="GQ39" s="216"/>
      <c r="GR39" s="216"/>
      <c r="GS39" s="216"/>
      <c r="GT39" s="216"/>
      <c r="GU39" s="216"/>
      <c r="GV39" s="216"/>
      <c r="GW39" s="216"/>
      <c r="GX39" s="216"/>
      <c r="GY39" s="216"/>
      <c r="GZ39" s="216"/>
      <c r="HA39" s="216"/>
      <c r="HB39" s="216"/>
      <c r="HC39" s="216"/>
      <c r="HD39" s="216"/>
      <c r="HE39" s="216"/>
      <c r="HF39" s="216"/>
      <c r="HG39" s="216"/>
      <c r="HH39" s="216"/>
      <c r="HI39" s="216"/>
      <c r="HJ39" s="216"/>
      <c r="HK39" s="216"/>
      <c r="HL39" s="216"/>
      <c r="HM39" s="216"/>
      <c r="HN39" s="216"/>
      <c r="HO39" s="216"/>
      <c r="HP39" s="216"/>
      <c r="HQ39" s="216"/>
      <c r="HR39" s="216"/>
      <c r="HS39" s="216"/>
      <c r="HT39" s="216"/>
      <c r="HU39" s="216"/>
      <c r="HV39" s="216"/>
      <c r="HW39" s="216"/>
      <c r="HX39" s="216"/>
      <c r="HY39" s="216"/>
      <c r="HZ39" s="216"/>
      <c r="IA39" s="216"/>
      <c r="IB39" s="216"/>
      <c r="IC39" s="216"/>
      <c r="ID39" s="216"/>
      <c r="IE39" s="216"/>
      <c r="IF39" s="216"/>
      <c r="IG39" s="216"/>
      <c r="IH39" s="216"/>
      <c r="II39" s="216"/>
      <c r="IJ39" s="216"/>
      <c r="IK39" s="216"/>
      <c r="IL39" s="216"/>
    </row>
    <row r="40" spans="1:246" ht="13.35" customHeight="1" thickTop="1" thickBot="1" x14ac:dyDescent="0.2">
      <c r="A40" s="94"/>
      <c r="B40" s="105"/>
      <c r="C40" s="55" t="s">
        <v>7</v>
      </c>
      <c r="D40" s="93">
        <v>0</v>
      </c>
      <c r="E40" s="92">
        <v>0</v>
      </c>
      <c r="F40" s="92">
        <v>9000</v>
      </c>
      <c r="G40" s="91">
        <v>13000</v>
      </c>
      <c r="H40" s="90">
        <v>22000</v>
      </c>
      <c r="I40" s="89">
        <v>24463</v>
      </c>
      <c r="J40" s="88">
        <v>-2463</v>
      </c>
      <c r="K40" s="87">
        <v>0.89931733638556188</v>
      </c>
      <c r="L40" s="12"/>
      <c r="M40" s="11">
        <v>22000</v>
      </c>
      <c r="N40" s="11">
        <f>M40-H40</f>
        <v>0</v>
      </c>
      <c r="O40" s="216"/>
      <c r="P40" s="216"/>
      <c r="Q40" s="217"/>
      <c r="R40" s="217"/>
      <c r="S40" s="217"/>
      <c r="T40" s="217"/>
      <c r="U40" s="217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16"/>
      <c r="DL40" s="216"/>
      <c r="DM40" s="216"/>
      <c r="DN40" s="216"/>
      <c r="DO40" s="216"/>
      <c r="DP40" s="216"/>
      <c r="DQ40" s="216"/>
      <c r="DR40" s="216"/>
      <c r="DS40" s="216"/>
      <c r="DT40" s="216"/>
      <c r="DU40" s="216"/>
      <c r="DV40" s="216"/>
      <c r="DW40" s="216"/>
      <c r="DX40" s="216"/>
      <c r="DY40" s="216"/>
      <c r="DZ40" s="216"/>
      <c r="EA40" s="216"/>
      <c r="EB40" s="216"/>
      <c r="EC40" s="216"/>
      <c r="ED40" s="216"/>
      <c r="EE40" s="216"/>
      <c r="EF40" s="216"/>
      <c r="EG40" s="216"/>
      <c r="EH40" s="216"/>
      <c r="EI40" s="216"/>
      <c r="EJ40" s="216"/>
      <c r="EK40" s="216"/>
      <c r="EL40" s="216"/>
      <c r="EM40" s="216"/>
      <c r="EN40" s="216"/>
      <c r="EO40" s="216"/>
      <c r="EP40" s="216"/>
      <c r="EQ40" s="216"/>
      <c r="ER40" s="216"/>
      <c r="ES40" s="216"/>
      <c r="ET40" s="216"/>
      <c r="EU40" s="216"/>
      <c r="EV40" s="216"/>
      <c r="EW40" s="216"/>
      <c r="EX40" s="216"/>
      <c r="EY40" s="216"/>
      <c r="EZ40" s="216"/>
      <c r="FA40" s="216"/>
      <c r="FB40" s="216"/>
      <c r="FC40" s="216"/>
      <c r="FD40" s="216"/>
      <c r="FE40" s="216"/>
      <c r="FF40" s="216"/>
      <c r="FG40" s="216"/>
      <c r="FH40" s="216"/>
      <c r="FI40" s="216"/>
      <c r="FJ40" s="216"/>
      <c r="FK40" s="216"/>
      <c r="FL40" s="216"/>
      <c r="FM40" s="216"/>
      <c r="FN40" s="216"/>
      <c r="FO40" s="216"/>
      <c r="FP40" s="216"/>
      <c r="FQ40" s="216"/>
      <c r="FR40" s="216"/>
      <c r="FS40" s="216"/>
      <c r="FT40" s="216"/>
      <c r="FU40" s="216"/>
      <c r="FV40" s="216"/>
      <c r="FW40" s="216"/>
      <c r="FX40" s="216"/>
      <c r="FY40" s="216"/>
      <c r="FZ40" s="216"/>
      <c r="GA40" s="216"/>
      <c r="GB40" s="216"/>
      <c r="GC40" s="216"/>
      <c r="GD40" s="216"/>
      <c r="GE40" s="216"/>
      <c r="GF40" s="216"/>
      <c r="GG40" s="216"/>
      <c r="GH40" s="216"/>
      <c r="GI40" s="216"/>
      <c r="GJ40" s="216"/>
      <c r="GK40" s="216"/>
      <c r="GL40" s="216"/>
      <c r="GM40" s="216"/>
      <c r="GN40" s="216"/>
      <c r="GO40" s="216"/>
      <c r="GP40" s="216"/>
      <c r="GQ40" s="216"/>
      <c r="GR40" s="216"/>
      <c r="GS40" s="216"/>
      <c r="GT40" s="216"/>
      <c r="GU40" s="216"/>
      <c r="GV40" s="216"/>
      <c r="GW40" s="216"/>
      <c r="GX40" s="216"/>
      <c r="GY40" s="216"/>
      <c r="GZ40" s="216"/>
      <c r="HA40" s="216"/>
      <c r="HB40" s="216"/>
      <c r="HC40" s="216"/>
      <c r="HD40" s="216"/>
      <c r="HE40" s="216"/>
      <c r="HF40" s="216"/>
      <c r="HG40" s="216"/>
      <c r="HH40" s="216"/>
      <c r="HI40" s="216"/>
      <c r="HJ40" s="216"/>
      <c r="HK40" s="216"/>
      <c r="HL40" s="216"/>
      <c r="HM40" s="216"/>
      <c r="HN40" s="216"/>
      <c r="HO40" s="216"/>
      <c r="HP40" s="216"/>
      <c r="HQ40" s="216"/>
      <c r="HR40" s="216"/>
      <c r="HS40" s="216"/>
      <c r="HT40" s="216"/>
      <c r="HU40" s="216"/>
      <c r="HV40" s="216"/>
      <c r="HW40" s="216"/>
      <c r="HX40" s="216"/>
      <c r="HY40" s="216"/>
      <c r="HZ40" s="216"/>
      <c r="IA40" s="216"/>
      <c r="IB40" s="216"/>
      <c r="IC40" s="216"/>
      <c r="ID40" s="216"/>
      <c r="IE40" s="216"/>
      <c r="IF40" s="216"/>
      <c r="IG40" s="216"/>
      <c r="IH40" s="216"/>
      <c r="II40" s="216"/>
      <c r="IJ40" s="216"/>
      <c r="IK40" s="216"/>
      <c r="IL40" s="216"/>
    </row>
    <row r="41" spans="1:246" ht="13.35" customHeight="1" x14ac:dyDescent="0.15">
      <c r="A41" s="29">
        <f>A39+1</f>
        <v>29</v>
      </c>
      <c r="B41" s="194" t="s">
        <v>213</v>
      </c>
      <c r="C41" s="151" t="s">
        <v>217</v>
      </c>
      <c r="D41" s="163">
        <v>0</v>
      </c>
      <c r="E41" s="162">
        <v>13500</v>
      </c>
      <c r="F41" s="162">
        <v>0</v>
      </c>
      <c r="G41" s="161">
        <v>0</v>
      </c>
      <c r="H41" s="160">
        <v>13500</v>
      </c>
      <c r="I41" s="159">
        <v>13500</v>
      </c>
      <c r="J41" s="158">
        <v>0</v>
      </c>
      <c r="K41" s="203">
        <v>1</v>
      </c>
      <c r="L41" s="95"/>
      <c r="M41" s="216">
        <v>13500</v>
      </c>
      <c r="N41" s="11">
        <f>M41-H41</f>
        <v>0</v>
      </c>
      <c r="O41" s="216"/>
      <c r="P41" s="216"/>
      <c r="Q41" s="217"/>
      <c r="R41" s="217"/>
      <c r="S41" s="217"/>
      <c r="T41" s="217"/>
      <c r="U41" s="217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  <c r="DK41" s="216"/>
      <c r="DL41" s="216"/>
      <c r="DM41" s="216"/>
      <c r="DN41" s="216"/>
      <c r="DO41" s="216"/>
      <c r="DP41" s="216"/>
      <c r="DQ41" s="21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6"/>
      <c r="EF41" s="216"/>
      <c r="EG41" s="216"/>
      <c r="EH41" s="216"/>
      <c r="EI41" s="216"/>
      <c r="EJ41" s="216"/>
      <c r="EK41" s="216"/>
      <c r="EL41" s="216"/>
      <c r="EM41" s="216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216"/>
      <c r="FM41" s="216"/>
      <c r="FN41" s="216"/>
      <c r="FO41" s="216"/>
      <c r="FP41" s="216"/>
      <c r="FQ41" s="216"/>
      <c r="FR41" s="216"/>
      <c r="FS41" s="216"/>
      <c r="FT41" s="216"/>
      <c r="FU41" s="216"/>
      <c r="FV41" s="216"/>
      <c r="FW41" s="216"/>
      <c r="FX41" s="216"/>
      <c r="FY41" s="216"/>
      <c r="FZ41" s="216"/>
      <c r="GA41" s="216"/>
      <c r="GB41" s="216"/>
      <c r="GC41" s="216"/>
      <c r="GD41" s="216"/>
      <c r="GE41" s="216"/>
      <c r="GF41" s="216"/>
      <c r="GG41" s="216"/>
      <c r="GH41" s="216"/>
      <c r="GI41" s="216"/>
      <c r="GJ41" s="216"/>
      <c r="GK41" s="216"/>
      <c r="GL41" s="216"/>
      <c r="GM41" s="216"/>
      <c r="GN41" s="216"/>
      <c r="GO41" s="216"/>
      <c r="GP41" s="216"/>
      <c r="GQ41" s="216"/>
      <c r="GR41" s="216"/>
      <c r="GS41" s="216"/>
      <c r="GT41" s="216"/>
      <c r="GU41" s="216"/>
      <c r="GV41" s="216"/>
      <c r="GW41" s="216"/>
      <c r="GX41" s="216"/>
      <c r="GY41" s="216"/>
      <c r="GZ41" s="216"/>
      <c r="HA41" s="216"/>
      <c r="HB41" s="216"/>
      <c r="HC41" s="216"/>
      <c r="HD41" s="216"/>
      <c r="HE41" s="216"/>
      <c r="HF41" s="216"/>
      <c r="HG41" s="216"/>
      <c r="HH41" s="216"/>
      <c r="HI41" s="216"/>
      <c r="HJ41" s="216"/>
      <c r="HK41" s="216"/>
      <c r="HL41" s="216"/>
      <c r="HM41" s="216"/>
      <c r="HN41" s="216"/>
      <c r="HO41" s="216"/>
      <c r="HP41" s="216"/>
      <c r="HQ41" s="216"/>
      <c r="HR41" s="216"/>
      <c r="HS41" s="216"/>
      <c r="HT41" s="216"/>
      <c r="HU41" s="216"/>
      <c r="HV41" s="216"/>
      <c r="HW41" s="216"/>
      <c r="HX41" s="216"/>
      <c r="HY41" s="216"/>
      <c r="HZ41" s="216"/>
      <c r="IA41" s="216"/>
      <c r="IB41" s="216"/>
      <c r="IC41" s="216"/>
      <c r="ID41" s="216"/>
      <c r="IE41" s="216"/>
      <c r="IF41" s="216"/>
      <c r="IG41" s="216"/>
      <c r="IH41" s="216"/>
      <c r="II41" s="216"/>
      <c r="IJ41" s="216"/>
      <c r="IK41" s="216"/>
      <c r="IL41" s="216"/>
    </row>
    <row r="42" spans="1:246" ht="13.35" customHeight="1" x14ac:dyDescent="0.15">
      <c r="A42" s="29">
        <f>A41+1</f>
        <v>30</v>
      </c>
      <c r="B42" s="29" t="s">
        <v>213</v>
      </c>
      <c r="C42" s="143" t="s">
        <v>216</v>
      </c>
      <c r="D42" s="64">
        <v>0</v>
      </c>
      <c r="E42" s="63">
        <v>0</v>
      </c>
      <c r="F42" s="63">
        <v>17000</v>
      </c>
      <c r="G42" s="62">
        <v>0</v>
      </c>
      <c r="H42" s="61">
        <v>17000</v>
      </c>
      <c r="I42" s="60">
        <v>13000</v>
      </c>
      <c r="J42" s="59">
        <v>4000</v>
      </c>
      <c r="K42" s="58">
        <v>1.3076923076923077</v>
      </c>
      <c r="L42" s="95"/>
      <c r="M42" s="216">
        <v>17000</v>
      </c>
      <c r="N42" s="11">
        <f>M42-H42</f>
        <v>0</v>
      </c>
      <c r="O42" s="216"/>
      <c r="P42" s="216"/>
      <c r="Q42" s="217"/>
      <c r="R42" s="217"/>
      <c r="S42" s="217"/>
      <c r="T42" s="217"/>
      <c r="U42" s="217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6"/>
      <c r="FL42" s="216"/>
      <c r="FM42" s="216"/>
      <c r="FN42" s="216"/>
      <c r="FO42" s="216"/>
      <c r="FP42" s="216"/>
      <c r="FQ42" s="216"/>
      <c r="FR42" s="216"/>
      <c r="FS42" s="216"/>
      <c r="FT42" s="216"/>
      <c r="FU42" s="216"/>
      <c r="FV42" s="216"/>
      <c r="FW42" s="216"/>
      <c r="FX42" s="216"/>
      <c r="FY42" s="216"/>
      <c r="FZ42" s="216"/>
      <c r="GA42" s="216"/>
      <c r="GB42" s="216"/>
      <c r="GC42" s="216"/>
      <c r="GD42" s="216"/>
      <c r="GE42" s="216"/>
      <c r="GF42" s="216"/>
      <c r="GG42" s="216"/>
      <c r="GH42" s="216"/>
      <c r="GI42" s="216"/>
      <c r="GJ42" s="216"/>
      <c r="GK42" s="216"/>
      <c r="GL42" s="216"/>
      <c r="GM42" s="216"/>
      <c r="GN42" s="216"/>
      <c r="GO42" s="216"/>
      <c r="GP42" s="216"/>
      <c r="GQ42" s="216"/>
      <c r="GR42" s="216"/>
      <c r="GS42" s="216"/>
      <c r="GT42" s="216"/>
      <c r="GU42" s="216"/>
      <c r="GV42" s="216"/>
      <c r="GW42" s="216"/>
      <c r="GX42" s="216"/>
      <c r="GY42" s="216"/>
      <c r="GZ42" s="216"/>
      <c r="HA42" s="216"/>
      <c r="HB42" s="216"/>
      <c r="HC42" s="216"/>
      <c r="HD42" s="216"/>
      <c r="HE42" s="216"/>
      <c r="HF42" s="216"/>
      <c r="HG42" s="216"/>
      <c r="HH42" s="216"/>
      <c r="HI42" s="216"/>
      <c r="HJ42" s="216"/>
      <c r="HK42" s="216"/>
      <c r="HL42" s="216"/>
      <c r="HM42" s="216"/>
      <c r="HN42" s="216"/>
      <c r="HO42" s="216"/>
      <c r="HP42" s="216"/>
      <c r="HQ42" s="216"/>
      <c r="HR42" s="216"/>
      <c r="HS42" s="216"/>
      <c r="HT42" s="216"/>
      <c r="HU42" s="216"/>
      <c r="HV42" s="216"/>
      <c r="HW42" s="216"/>
      <c r="HX42" s="216"/>
      <c r="HY42" s="216"/>
      <c r="HZ42" s="216"/>
      <c r="IA42" s="216"/>
      <c r="IB42" s="216"/>
      <c r="IC42" s="216"/>
      <c r="ID42" s="216"/>
      <c r="IE42" s="216"/>
      <c r="IF42" s="216"/>
      <c r="IG42" s="216"/>
      <c r="IH42" s="216"/>
      <c r="II42" s="216"/>
      <c r="IJ42" s="216"/>
      <c r="IK42" s="216"/>
      <c r="IL42" s="216"/>
    </row>
    <row r="43" spans="1:246" ht="13.35" customHeight="1" x14ac:dyDescent="0.15">
      <c r="A43" s="29">
        <v>31</v>
      </c>
      <c r="B43" s="76" t="s">
        <v>215</v>
      </c>
      <c r="C43" s="218" t="s">
        <v>214</v>
      </c>
      <c r="D43" s="75">
        <v>0</v>
      </c>
      <c r="E43" s="74">
        <v>0</v>
      </c>
      <c r="F43" s="74">
        <v>0</v>
      </c>
      <c r="G43" s="73">
        <v>10000</v>
      </c>
      <c r="H43" s="72">
        <v>10000</v>
      </c>
      <c r="I43" s="71">
        <v>0</v>
      </c>
      <c r="J43" s="70">
        <v>10000</v>
      </c>
      <c r="K43" s="97" t="s">
        <v>17</v>
      </c>
      <c r="L43" s="95"/>
      <c r="M43" s="216">
        <v>10000</v>
      </c>
      <c r="N43" s="11">
        <f>M43-H43</f>
        <v>0</v>
      </c>
      <c r="O43" s="216"/>
      <c r="P43" s="216"/>
      <c r="Q43" s="217"/>
      <c r="R43" s="217"/>
      <c r="S43" s="217"/>
      <c r="T43" s="217"/>
      <c r="U43" s="217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6"/>
      <c r="FG43" s="216"/>
      <c r="FH43" s="216"/>
      <c r="FI43" s="216"/>
      <c r="FJ43" s="216"/>
      <c r="FK43" s="216"/>
      <c r="FL43" s="216"/>
      <c r="FM43" s="216"/>
      <c r="FN43" s="216"/>
      <c r="FO43" s="216"/>
      <c r="FP43" s="216"/>
      <c r="FQ43" s="216"/>
      <c r="FR43" s="216"/>
      <c r="FS43" s="216"/>
      <c r="FT43" s="216"/>
      <c r="FU43" s="216"/>
      <c r="FV43" s="216"/>
      <c r="FW43" s="216"/>
      <c r="FX43" s="216"/>
      <c r="FY43" s="216"/>
      <c r="FZ43" s="216"/>
      <c r="GA43" s="216"/>
      <c r="GB43" s="216"/>
      <c r="GC43" s="216"/>
      <c r="GD43" s="216"/>
      <c r="GE43" s="216"/>
      <c r="GF43" s="216"/>
      <c r="GG43" s="216"/>
      <c r="GH43" s="216"/>
      <c r="GI43" s="216"/>
      <c r="GJ43" s="216"/>
      <c r="GK43" s="216"/>
      <c r="GL43" s="216"/>
      <c r="GM43" s="216"/>
      <c r="GN43" s="216"/>
      <c r="GO43" s="216"/>
      <c r="GP43" s="216"/>
      <c r="GQ43" s="216"/>
      <c r="GR43" s="216"/>
      <c r="GS43" s="216"/>
      <c r="GT43" s="216"/>
      <c r="GU43" s="216"/>
      <c r="GV43" s="216"/>
      <c r="GW43" s="216"/>
      <c r="GX43" s="216"/>
      <c r="GY43" s="216"/>
      <c r="GZ43" s="216"/>
      <c r="HA43" s="216"/>
      <c r="HB43" s="216"/>
      <c r="HC43" s="216"/>
      <c r="HD43" s="216"/>
      <c r="HE43" s="216"/>
      <c r="HF43" s="216"/>
      <c r="HG43" s="216"/>
      <c r="HH43" s="216"/>
      <c r="HI43" s="216"/>
      <c r="HJ43" s="216"/>
      <c r="HK43" s="216"/>
      <c r="HL43" s="216"/>
      <c r="HM43" s="216"/>
      <c r="HN43" s="216"/>
      <c r="HO43" s="216"/>
      <c r="HP43" s="216"/>
      <c r="HQ43" s="216"/>
      <c r="HR43" s="216"/>
      <c r="HS43" s="216"/>
      <c r="HT43" s="216"/>
      <c r="HU43" s="216"/>
      <c r="HV43" s="216"/>
      <c r="HW43" s="216"/>
      <c r="HX43" s="216"/>
      <c r="HY43" s="216"/>
      <c r="HZ43" s="216"/>
      <c r="IA43" s="216"/>
      <c r="IB43" s="216"/>
      <c r="IC43" s="216"/>
      <c r="ID43" s="216"/>
      <c r="IE43" s="216"/>
      <c r="IF43" s="216"/>
      <c r="IG43" s="216"/>
      <c r="IH43" s="216"/>
      <c r="II43" s="216"/>
      <c r="IJ43" s="216"/>
      <c r="IK43" s="216"/>
      <c r="IL43" s="216"/>
    </row>
    <row r="44" spans="1:246" ht="13.35" customHeight="1" thickBot="1" x14ac:dyDescent="0.2">
      <c r="A44" s="29">
        <v>32</v>
      </c>
      <c r="B44" s="49" t="s">
        <v>213</v>
      </c>
      <c r="C44" s="215" t="s">
        <v>212</v>
      </c>
      <c r="D44" s="47">
        <v>0</v>
      </c>
      <c r="E44" s="46">
        <v>15000</v>
      </c>
      <c r="F44" s="46">
        <v>0</v>
      </c>
      <c r="G44" s="45"/>
      <c r="H44" s="44">
        <v>15000</v>
      </c>
      <c r="I44" s="43">
        <v>0</v>
      </c>
      <c r="J44" s="42">
        <v>15000</v>
      </c>
      <c r="K44" s="65" t="s">
        <v>17</v>
      </c>
      <c r="L44" s="95"/>
      <c r="M44" s="51">
        <v>15000</v>
      </c>
      <c r="N44" s="11">
        <f>M44-H44</f>
        <v>0</v>
      </c>
      <c r="O44" s="51"/>
      <c r="P44" s="51"/>
      <c r="Q44" s="52"/>
      <c r="R44" s="52"/>
      <c r="S44" s="52"/>
      <c r="T44" s="52"/>
      <c r="U44" s="52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</row>
    <row r="45" spans="1:246" ht="13.35" customHeight="1" thickTop="1" thickBot="1" x14ac:dyDescent="0.2">
      <c r="A45" s="94"/>
      <c r="B45" s="105"/>
      <c r="C45" s="55" t="s">
        <v>7</v>
      </c>
      <c r="D45" s="93">
        <v>0</v>
      </c>
      <c r="E45" s="92">
        <v>28500</v>
      </c>
      <c r="F45" s="92">
        <v>17000</v>
      </c>
      <c r="G45" s="91">
        <v>10000</v>
      </c>
      <c r="H45" s="90">
        <v>55500</v>
      </c>
      <c r="I45" s="89">
        <v>26500</v>
      </c>
      <c r="J45" s="88">
        <v>29000</v>
      </c>
      <c r="K45" s="87">
        <v>2.0943396226415096</v>
      </c>
      <c r="L45" s="12"/>
      <c r="M45" s="11">
        <v>55500</v>
      </c>
      <c r="N45" s="11">
        <f>M45-H45</f>
        <v>0</v>
      </c>
      <c r="O45" s="51"/>
      <c r="P45" s="51"/>
      <c r="Q45" s="52"/>
      <c r="R45" s="52"/>
      <c r="S45" s="52"/>
      <c r="T45" s="52"/>
      <c r="U45" s="52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</row>
    <row r="46" spans="1:246" ht="13.35" customHeight="1" thickBot="1" x14ac:dyDescent="0.2">
      <c r="A46" s="86"/>
      <c r="B46" s="214"/>
      <c r="C46" s="124" t="s">
        <v>211</v>
      </c>
      <c r="D46" s="85">
        <v>96000</v>
      </c>
      <c r="E46" s="84">
        <v>763141</v>
      </c>
      <c r="F46" s="84">
        <v>1261182</v>
      </c>
      <c r="G46" s="83">
        <v>669777</v>
      </c>
      <c r="H46" s="82">
        <v>2790100</v>
      </c>
      <c r="I46" s="15">
        <v>3143279</v>
      </c>
      <c r="J46" s="14">
        <v>-353179</v>
      </c>
      <c r="K46" s="13">
        <v>0.88763994542005342</v>
      </c>
      <c r="L46" s="12"/>
      <c r="M46" s="11">
        <v>2790100</v>
      </c>
      <c r="N46" s="11">
        <f>M46-H46</f>
        <v>0</v>
      </c>
      <c r="O46" s="51"/>
      <c r="P46" s="51"/>
      <c r="Q46" s="52"/>
      <c r="R46" s="52"/>
      <c r="S46" s="52"/>
      <c r="T46" s="52"/>
      <c r="U46" s="52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</row>
    <row r="47" spans="1:246" ht="13.35" customHeight="1" x14ac:dyDescent="0.15">
      <c r="A47" s="29">
        <f>A44+1</f>
        <v>33</v>
      </c>
      <c r="B47" s="29" t="s">
        <v>184</v>
      </c>
      <c r="C47" s="212" t="s">
        <v>210</v>
      </c>
      <c r="D47" s="64">
        <v>0</v>
      </c>
      <c r="E47" s="63">
        <v>0</v>
      </c>
      <c r="F47" s="63">
        <v>34000</v>
      </c>
      <c r="G47" s="62">
        <v>0</v>
      </c>
      <c r="H47" s="61">
        <v>34000</v>
      </c>
      <c r="I47" s="60">
        <v>62000</v>
      </c>
      <c r="J47" s="59">
        <v>-28000</v>
      </c>
      <c r="K47" s="58">
        <v>0.54838709677419351</v>
      </c>
      <c r="L47" s="95"/>
      <c r="M47" s="51">
        <v>34000</v>
      </c>
      <c r="N47" s="11">
        <f>M47-H47</f>
        <v>0</v>
      </c>
      <c r="O47" s="51"/>
      <c r="P47" s="51"/>
      <c r="Q47" s="52"/>
      <c r="R47" s="52"/>
      <c r="S47" s="52"/>
      <c r="T47" s="52"/>
      <c r="U47" s="52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</row>
    <row r="48" spans="1:246" ht="13.35" customHeight="1" x14ac:dyDescent="0.15">
      <c r="A48" s="29">
        <f>A47+1</f>
        <v>34</v>
      </c>
      <c r="B48" s="29" t="s">
        <v>184</v>
      </c>
      <c r="C48" s="212" t="s">
        <v>209</v>
      </c>
      <c r="D48" s="64">
        <v>0</v>
      </c>
      <c r="E48" s="63">
        <v>34000</v>
      </c>
      <c r="F48" s="63">
        <v>0</v>
      </c>
      <c r="G48" s="62">
        <v>0</v>
      </c>
      <c r="H48" s="61">
        <v>34000</v>
      </c>
      <c r="I48" s="60">
        <v>34000</v>
      </c>
      <c r="J48" s="59">
        <v>0</v>
      </c>
      <c r="K48" s="58">
        <v>1</v>
      </c>
      <c r="L48" s="95"/>
      <c r="M48" s="51">
        <v>34000</v>
      </c>
      <c r="N48" s="11">
        <f>M48-H48</f>
        <v>0</v>
      </c>
      <c r="O48" s="51"/>
      <c r="P48" s="51"/>
      <c r="Q48" s="52"/>
      <c r="R48" s="52"/>
      <c r="S48" s="52"/>
      <c r="T48" s="52"/>
      <c r="U48" s="52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</row>
    <row r="49" spans="1:246" ht="13.35" customHeight="1" x14ac:dyDescent="0.15">
      <c r="A49" s="29">
        <f>A48+1</f>
        <v>35</v>
      </c>
      <c r="B49" s="29" t="s">
        <v>184</v>
      </c>
      <c r="C49" s="212" t="s">
        <v>208</v>
      </c>
      <c r="D49" s="64">
        <v>0</v>
      </c>
      <c r="E49" s="63">
        <v>8000</v>
      </c>
      <c r="F49" s="63">
        <v>0</v>
      </c>
      <c r="G49" s="62">
        <v>0</v>
      </c>
      <c r="H49" s="61">
        <v>8000</v>
      </c>
      <c r="I49" s="60">
        <v>40550</v>
      </c>
      <c r="J49" s="59">
        <v>-32550</v>
      </c>
      <c r="K49" s="58">
        <v>0.19728729963008632</v>
      </c>
      <c r="L49" s="95"/>
      <c r="M49" s="51">
        <v>8000</v>
      </c>
      <c r="N49" s="11">
        <f>M49-H49</f>
        <v>0</v>
      </c>
      <c r="O49" s="51"/>
      <c r="P49" s="51"/>
      <c r="Q49" s="52"/>
      <c r="R49" s="52"/>
      <c r="S49" s="52"/>
      <c r="T49" s="52"/>
      <c r="U49" s="52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</row>
    <row r="50" spans="1:246" ht="13.35" customHeight="1" x14ac:dyDescent="0.15">
      <c r="A50" s="29">
        <f>A49+1</f>
        <v>36</v>
      </c>
      <c r="B50" s="29" t="s">
        <v>184</v>
      </c>
      <c r="C50" s="212" t="s">
        <v>207</v>
      </c>
      <c r="D50" s="64">
        <v>53000</v>
      </c>
      <c r="E50" s="63">
        <v>23000</v>
      </c>
      <c r="F50" s="63">
        <v>0</v>
      </c>
      <c r="G50" s="62">
        <v>0</v>
      </c>
      <c r="H50" s="61">
        <v>76000</v>
      </c>
      <c r="I50" s="60">
        <v>44000</v>
      </c>
      <c r="J50" s="59">
        <v>32000</v>
      </c>
      <c r="K50" s="58">
        <v>1.7272727272727273</v>
      </c>
      <c r="L50" s="95"/>
      <c r="M50" s="51">
        <v>76000</v>
      </c>
      <c r="N50" s="11">
        <f>M50-H50</f>
        <v>0</v>
      </c>
      <c r="O50" s="51"/>
      <c r="P50" s="51"/>
      <c r="Q50" s="52"/>
      <c r="R50" s="52"/>
      <c r="S50" s="52"/>
      <c r="T50" s="52"/>
      <c r="U50" s="52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</row>
    <row r="51" spans="1:246" ht="13.35" customHeight="1" x14ac:dyDescent="0.15">
      <c r="A51" s="29">
        <f>A50+1</f>
        <v>37</v>
      </c>
      <c r="B51" s="29" t="s">
        <v>184</v>
      </c>
      <c r="C51" s="212" t="s">
        <v>206</v>
      </c>
      <c r="D51" s="64">
        <v>0</v>
      </c>
      <c r="E51" s="63">
        <v>220000</v>
      </c>
      <c r="F51" s="63">
        <v>0</v>
      </c>
      <c r="G51" s="62">
        <v>0</v>
      </c>
      <c r="H51" s="61">
        <v>220000</v>
      </c>
      <c r="I51" s="60">
        <v>290000</v>
      </c>
      <c r="J51" s="59">
        <v>-70000</v>
      </c>
      <c r="K51" s="58">
        <v>0.75862068965517238</v>
      </c>
      <c r="L51" s="95"/>
      <c r="M51" s="51">
        <v>220000</v>
      </c>
      <c r="N51" s="11">
        <f>M51-H51</f>
        <v>0</v>
      </c>
      <c r="O51" s="51"/>
      <c r="P51" s="51"/>
      <c r="Q51" s="52"/>
      <c r="R51" s="52"/>
      <c r="S51" s="52"/>
      <c r="T51" s="52"/>
      <c r="U51" s="52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</row>
    <row r="52" spans="1:246" ht="13.35" customHeight="1" x14ac:dyDescent="0.15">
      <c r="A52" s="29">
        <f>A51+1</f>
        <v>38</v>
      </c>
      <c r="B52" s="29" t="s">
        <v>184</v>
      </c>
      <c r="C52" s="212" t="s">
        <v>205</v>
      </c>
      <c r="D52" s="64">
        <v>0</v>
      </c>
      <c r="E52" s="63">
        <v>0</v>
      </c>
      <c r="F52" s="63">
        <v>0</v>
      </c>
      <c r="G52" s="62">
        <v>300000</v>
      </c>
      <c r="H52" s="61">
        <v>300000</v>
      </c>
      <c r="I52" s="60">
        <v>120000</v>
      </c>
      <c r="J52" s="59">
        <v>180000</v>
      </c>
      <c r="K52" s="58">
        <v>2.5</v>
      </c>
      <c r="L52" s="95">
        <v>3</v>
      </c>
      <c r="M52" s="51">
        <v>300000</v>
      </c>
      <c r="N52" s="11">
        <f>M52-H52</f>
        <v>0</v>
      </c>
      <c r="O52" s="51"/>
      <c r="P52" s="51"/>
      <c r="Q52" s="52"/>
      <c r="R52" s="52"/>
      <c r="S52" s="52"/>
      <c r="T52" s="52"/>
      <c r="U52" s="52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</row>
    <row r="53" spans="1:246" ht="13.35" customHeight="1" x14ac:dyDescent="0.15">
      <c r="A53" s="29">
        <f>A52+1</f>
        <v>39</v>
      </c>
      <c r="B53" s="29" t="s">
        <v>184</v>
      </c>
      <c r="C53" s="212" t="s">
        <v>204</v>
      </c>
      <c r="D53" s="64">
        <v>0</v>
      </c>
      <c r="E53" s="63">
        <v>0</v>
      </c>
      <c r="F53" s="63">
        <v>140000</v>
      </c>
      <c r="G53" s="62">
        <v>0</v>
      </c>
      <c r="H53" s="61">
        <v>140000</v>
      </c>
      <c r="I53" s="60">
        <v>140000</v>
      </c>
      <c r="J53" s="59">
        <v>0</v>
      </c>
      <c r="K53" s="58">
        <v>1</v>
      </c>
      <c r="L53" s="95"/>
      <c r="M53" s="51">
        <v>140000</v>
      </c>
      <c r="N53" s="11">
        <f>M53-H53</f>
        <v>0</v>
      </c>
      <c r="O53" s="51"/>
      <c r="P53" s="51"/>
      <c r="Q53" s="52"/>
      <c r="R53" s="52"/>
      <c r="S53" s="52"/>
      <c r="T53" s="52"/>
      <c r="U53" s="52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</row>
    <row r="54" spans="1:246" ht="13.35" customHeight="1" x14ac:dyDescent="0.15">
      <c r="A54" s="29">
        <f>A53+1</f>
        <v>40</v>
      </c>
      <c r="B54" s="29" t="s">
        <v>184</v>
      </c>
      <c r="C54" s="212" t="s">
        <v>203</v>
      </c>
      <c r="D54" s="64">
        <v>0</v>
      </c>
      <c r="E54" s="63">
        <v>0</v>
      </c>
      <c r="F54" s="63">
        <v>0</v>
      </c>
      <c r="G54" s="62">
        <v>16000</v>
      </c>
      <c r="H54" s="61">
        <v>16000</v>
      </c>
      <c r="I54" s="60">
        <v>16000</v>
      </c>
      <c r="J54" s="59">
        <v>0</v>
      </c>
      <c r="K54" s="58">
        <v>1</v>
      </c>
      <c r="L54" s="95"/>
      <c r="M54" s="51">
        <v>16000</v>
      </c>
      <c r="N54" s="11">
        <f>M54-H54</f>
        <v>0</v>
      </c>
      <c r="O54" s="51"/>
      <c r="P54" s="51"/>
      <c r="Q54" s="52"/>
      <c r="R54" s="52"/>
      <c r="S54" s="52"/>
      <c r="T54" s="52"/>
      <c r="U54" s="52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</row>
    <row r="55" spans="1:246" ht="13.35" customHeight="1" x14ac:dyDescent="0.15">
      <c r="A55" s="29">
        <f>A54+1</f>
        <v>41</v>
      </c>
      <c r="B55" s="29" t="s">
        <v>184</v>
      </c>
      <c r="C55" s="212" t="s">
        <v>202</v>
      </c>
      <c r="D55" s="64">
        <v>0</v>
      </c>
      <c r="E55" s="63">
        <v>0</v>
      </c>
      <c r="F55" s="63">
        <v>20000</v>
      </c>
      <c r="G55" s="62">
        <v>0</v>
      </c>
      <c r="H55" s="61">
        <v>20000</v>
      </c>
      <c r="I55" s="60">
        <v>16000</v>
      </c>
      <c r="J55" s="59">
        <v>4000</v>
      </c>
      <c r="K55" s="58">
        <v>1.25</v>
      </c>
      <c r="L55" s="95"/>
      <c r="M55" s="51">
        <v>20000</v>
      </c>
      <c r="N55" s="11">
        <f>M55-H55</f>
        <v>0</v>
      </c>
      <c r="O55" s="51"/>
      <c r="P55" s="51"/>
      <c r="Q55" s="52"/>
      <c r="R55" s="52"/>
      <c r="S55" s="52"/>
      <c r="T55" s="52"/>
      <c r="U55" s="52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</row>
    <row r="56" spans="1:246" ht="13.35" customHeight="1" x14ac:dyDescent="0.15">
      <c r="A56" s="29">
        <f>A55+1</f>
        <v>42</v>
      </c>
      <c r="B56" s="29" t="s">
        <v>184</v>
      </c>
      <c r="C56" s="212" t="s">
        <v>201</v>
      </c>
      <c r="D56" s="64">
        <v>0</v>
      </c>
      <c r="E56" s="63">
        <v>0</v>
      </c>
      <c r="F56" s="63">
        <v>0</v>
      </c>
      <c r="G56" s="62">
        <v>35000</v>
      </c>
      <c r="H56" s="61">
        <v>35000</v>
      </c>
      <c r="I56" s="60">
        <v>35000</v>
      </c>
      <c r="J56" s="59">
        <v>0</v>
      </c>
      <c r="K56" s="58">
        <v>1</v>
      </c>
      <c r="L56" s="95"/>
      <c r="M56" s="51">
        <v>35000</v>
      </c>
      <c r="N56" s="11">
        <f>M56-H56</f>
        <v>0</v>
      </c>
      <c r="O56" s="51"/>
      <c r="P56" s="51"/>
      <c r="Q56" s="52"/>
      <c r="R56" s="52"/>
      <c r="S56" s="52"/>
      <c r="T56" s="52"/>
      <c r="U56" s="52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</row>
    <row r="57" spans="1:246" ht="13.35" customHeight="1" x14ac:dyDescent="0.15">
      <c r="A57" s="29">
        <f>A56+1</f>
        <v>43</v>
      </c>
      <c r="B57" s="29" t="s">
        <v>184</v>
      </c>
      <c r="C57" s="212" t="s">
        <v>200</v>
      </c>
      <c r="D57" s="64">
        <v>0</v>
      </c>
      <c r="E57" s="63">
        <v>0</v>
      </c>
      <c r="F57" s="63">
        <v>0</v>
      </c>
      <c r="G57" s="62">
        <v>180000</v>
      </c>
      <c r="H57" s="61">
        <v>180000</v>
      </c>
      <c r="I57" s="60">
        <v>90000</v>
      </c>
      <c r="J57" s="59">
        <v>90000</v>
      </c>
      <c r="K57" s="58">
        <v>2</v>
      </c>
      <c r="L57" s="95"/>
      <c r="M57" s="51">
        <v>180000</v>
      </c>
      <c r="N57" s="11">
        <f>M57-H57</f>
        <v>0</v>
      </c>
      <c r="O57" s="51"/>
      <c r="P57" s="51"/>
      <c r="Q57" s="52"/>
      <c r="R57" s="52"/>
      <c r="S57" s="52"/>
      <c r="T57" s="52"/>
      <c r="U57" s="52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</row>
    <row r="58" spans="1:246" ht="13.35" customHeight="1" x14ac:dyDescent="0.15">
      <c r="A58" s="29">
        <f>A57+1</f>
        <v>44</v>
      </c>
      <c r="B58" s="29" t="s">
        <v>184</v>
      </c>
      <c r="C58" s="212" t="s">
        <v>199</v>
      </c>
      <c r="D58" s="64">
        <v>0</v>
      </c>
      <c r="E58" s="63">
        <v>0</v>
      </c>
      <c r="F58" s="63">
        <v>0</v>
      </c>
      <c r="G58" s="62">
        <v>120000</v>
      </c>
      <c r="H58" s="61">
        <v>120000</v>
      </c>
      <c r="I58" s="60">
        <v>120000</v>
      </c>
      <c r="J58" s="59">
        <v>0</v>
      </c>
      <c r="K58" s="58">
        <v>1</v>
      </c>
      <c r="L58" s="95"/>
      <c r="M58" s="51">
        <v>120000</v>
      </c>
      <c r="N58" s="11">
        <f>M58-H58</f>
        <v>0</v>
      </c>
      <c r="O58" s="51"/>
      <c r="P58" s="51"/>
      <c r="Q58" s="52"/>
      <c r="R58" s="52"/>
      <c r="S58" s="52"/>
      <c r="T58" s="52"/>
      <c r="U58" s="52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</row>
    <row r="59" spans="1:246" ht="13.35" customHeight="1" x14ac:dyDescent="0.15">
      <c r="A59" s="29">
        <f>A58+1</f>
        <v>45</v>
      </c>
      <c r="B59" s="29" t="s">
        <v>184</v>
      </c>
      <c r="C59" s="212" t="s">
        <v>198</v>
      </c>
      <c r="D59" s="64">
        <v>0</v>
      </c>
      <c r="E59" s="63">
        <v>0</v>
      </c>
      <c r="F59" s="63">
        <v>0</v>
      </c>
      <c r="G59" s="62">
        <v>30000</v>
      </c>
      <c r="H59" s="61">
        <v>30000</v>
      </c>
      <c r="I59" s="60">
        <v>35000</v>
      </c>
      <c r="J59" s="59">
        <v>-5000</v>
      </c>
      <c r="K59" s="58">
        <v>0.8571428571428571</v>
      </c>
      <c r="L59" s="95"/>
      <c r="M59" s="51">
        <v>30000</v>
      </c>
      <c r="N59" s="11">
        <f>M59-H59</f>
        <v>0</v>
      </c>
      <c r="O59" s="51"/>
      <c r="P59" s="51"/>
      <c r="Q59" s="52"/>
      <c r="R59" s="52"/>
      <c r="S59" s="52"/>
      <c r="T59" s="52"/>
      <c r="U59" s="52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</row>
    <row r="60" spans="1:246" ht="13.35" customHeight="1" x14ac:dyDescent="0.15">
      <c r="A60" s="29">
        <f>A59+1</f>
        <v>46</v>
      </c>
      <c r="B60" s="29" t="s">
        <v>184</v>
      </c>
      <c r="C60" s="212" t="s">
        <v>197</v>
      </c>
      <c r="D60" s="64">
        <v>0</v>
      </c>
      <c r="E60" s="63">
        <v>10000</v>
      </c>
      <c r="F60" s="63">
        <v>0</v>
      </c>
      <c r="G60" s="62">
        <v>0</v>
      </c>
      <c r="H60" s="61">
        <v>10000</v>
      </c>
      <c r="I60" s="60">
        <v>8000</v>
      </c>
      <c r="J60" s="59">
        <v>2000</v>
      </c>
      <c r="K60" s="58">
        <v>1.25</v>
      </c>
      <c r="L60" s="95"/>
      <c r="M60" s="51">
        <v>10000</v>
      </c>
      <c r="N60" s="11">
        <f>M60-H60</f>
        <v>0</v>
      </c>
      <c r="O60" s="51"/>
      <c r="P60" s="51"/>
      <c r="Q60" s="52"/>
      <c r="R60" s="52"/>
      <c r="S60" s="52"/>
      <c r="T60" s="52"/>
      <c r="U60" s="52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</row>
    <row r="61" spans="1:246" ht="13.35" customHeight="1" x14ac:dyDescent="0.15">
      <c r="A61" s="29">
        <f>A60+1</f>
        <v>47</v>
      </c>
      <c r="B61" s="29" t="s">
        <v>184</v>
      </c>
      <c r="C61" s="212" t="s">
        <v>196</v>
      </c>
      <c r="D61" s="64">
        <v>0</v>
      </c>
      <c r="E61" s="63">
        <v>0</v>
      </c>
      <c r="F61" s="63">
        <v>0</v>
      </c>
      <c r="G61" s="62">
        <v>12070</v>
      </c>
      <c r="H61" s="61">
        <v>12070</v>
      </c>
      <c r="I61" s="60">
        <v>14560</v>
      </c>
      <c r="J61" s="59">
        <v>-2490</v>
      </c>
      <c r="K61" s="58">
        <v>0.82898351648351654</v>
      </c>
      <c r="L61" s="95"/>
      <c r="M61" s="51">
        <v>12070</v>
      </c>
      <c r="N61" s="11">
        <f>M61-H61</f>
        <v>0</v>
      </c>
      <c r="O61" s="51"/>
      <c r="P61" s="51"/>
      <c r="Q61" s="52"/>
      <c r="R61" s="52"/>
      <c r="S61" s="52"/>
      <c r="T61" s="52"/>
      <c r="U61" s="52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</row>
    <row r="62" spans="1:246" ht="13.35" customHeight="1" x14ac:dyDescent="0.15">
      <c r="A62" s="29">
        <f>A61+1</f>
        <v>48</v>
      </c>
      <c r="B62" s="29" t="s">
        <v>184</v>
      </c>
      <c r="C62" s="212" t="s">
        <v>195</v>
      </c>
      <c r="D62" s="64">
        <v>0</v>
      </c>
      <c r="E62" s="63">
        <v>14000</v>
      </c>
      <c r="F62" s="63">
        <v>0</v>
      </c>
      <c r="G62" s="62">
        <v>2800</v>
      </c>
      <c r="H62" s="61">
        <v>16800</v>
      </c>
      <c r="I62" s="60">
        <v>16300</v>
      </c>
      <c r="J62" s="59">
        <v>500</v>
      </c>
      <c r="K62" s="58">
        <v>1.0306748466257669</v>
      </c>
      <c r="L62" s="95"/>
      <c r="M62" s="51">
        <v>16800</v>
      </c>
      <c r="N62" s="11">
        <f>M62-H62</f>
        <v>0</v>
      </c>
      <c r="O62" s="51"/>
      <c r="P62" s="51"/>
      <c r="Q62" s="52"/>
      <c r="R62" s="52"/>
      <c r="S62" s="52"/>
      <c r="T62" s="52"/>
      <c r="U62" s="52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</row>
    <row r="63" spans="1:246" ht="13.35" customHeight="1" x14ac:dyDescent="0.15">
      <c r="A63" s="29">
        <f>A62+1</f>
        <v>49</v>
      </c>
      <c r="B63" s="29" t="s">
        <v>184</v>
      </c>
      <c r="C63" s="212" t="s">
        <v>194</v>
      </c>
      <c r="D63" s="64">
        <v>0</v>
      </c>
      <c r="E63" s="63">
        <v>0</v>
      </c>
      <c r="F63" s="63">
        <v>16000</v>
      </c>
      <c r="G63" s="62">
        <v>0</v>
      </c>
      <c r="H63" s="61">
        <v>16000</v>
      </c>
      <c r="I63" s="60">
        <v>15000</v>
      </c>
      <c r="J63" s="59">
        <v>1000</v>
      </c>
      <c r="K63" s="58">
        <v>1.0666666666666667</v>
      </c>
      <c r="L63" s="95"/>
      <c r="M63" s="51">
        <v>16000</v>
      </c>
      <c r="N63" s="11">
        <f>M63-H63</f>
        <v>0</v>
      </c>
      <c r="O63" s="51"/>
      <c r="P63" s="51"/>
      <c r="Q63" s="52"/>
      <c r="R63" s="52"/>
      <c r="S63" s="52"/>
      <c r="T63" s="52"/>
      <c r="U63" s="52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</row>
    <row r="64" spans="1:246" ht="13.35" customHeight="1" x14ac:dyDescent="0.15">
      <c r="A64" s="29">
        <f>A63+1</f>
        <v>50</v>
      </c>
      <c r="B64" s="29" t="s">
        <v>184</v>
      </c>
      <c r="C64" s="212" t="s">
        <v>193</v>
      </c>
      <c r="D64" s="64">
        <v>0</v>
      </c>
      <c r="E64" s="63">
        <v>0</v>
      </c>
      <c r="F64" s="63">
        <v>0</v>
      </c>
      <c r="G64" s="62">
        <v>8000</v>
      </c>
      <c r="H64" s="61">
        <v>8000</v>
      </c>
      <c r="I64" s="60">
        <v>0</v>
      </c>
      <c r="J64" s="59">
        <v>8000</v>
      </c>
      <c r="K64" s="103" t="e">
        <v>#DIV/0!</v>
      </c>
      <c r="L64" s="95"/>
      <c r="M64" s="51">
        <v>8000</v>
      </c>
      <c r="N64" s="11">
        <f>M64-H64</f>
        <v>0</v>
      </c>
      <c r="O64" s="51"/>
      <c r="P64" s="51"/>
      <c r="Q64" s="52"/>
      <c r="R64" s="52"/>
      <c r="S64" s="52"/>
      <c r="T64" s="52"/>
      <c r="U64" s="52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</row>
    <row r="65" spans="1:246" ht="13.35" customHeight="1" x14ac:dyDescent="0.15">
      <c r="A65" s="29">
        <f>A64+1</f>
        <v>51</v>
      </c>
      <c r="B65" s="29" t="s">
        <v>184</v>
      </c>
      <c r="C65" s="212" t="s">
        <v>192</v>
      </c>
      <c r="D65" s="64">
        <v>0</v>
      </c>
      <c r="E65" s="63">
        <v>0</v>
      </c>
      <c r="F65" s="63">
        <v>0</v>
      </c>
      <c r="G65" s="62">
        <v>50000</v>
      </c>
      <c r="H65" s="61">
        <v>50000</v>
      </c>
      <c r="I65" s="60">
        <v>40000</v>
      </c>
      <c r="J65" s="59">
        <v>10000</v>
      </c>
      <c r="K65" s="58">
        <v>1.25</v>
      </c>
      <c r="L65" s="95"/>
      <c r="M65" s="51">
        <v>50000</v>
      </c>
      <c r="N65" s="11">
        <f>M65-H65</f>
        <v>0</v>
      </c>
      <c r="O65" s="51"/>
      <c r="P65" s="51"/>
      <c r="Q65" s="52"/>
      <c r="R65" s="52"/>
      <c r="S65" s="52"/>
      <c r="T65" s="52"/>
      <c r="U65" s="52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</row>
    <row r="66" spans="1:246" ht="13.35" customHeight="1" x14ac:dyDescent="0.15">
      <c r="A66" s="29">
        <f>A65+1</f>
        <v>52</v>
      </c>
      <c r="B66" s="29" t="s">
        <v>184</v>
      </c>
      <c r="C66" s="212" t="s">
        <v>191</v>
      </c>
      <c r="D66" s="64">
        <v>0</v>
      </c>
      <c r="E66" s="63">
        <v>0</v>
      </c>
      <c r="F66" s="63">
        <v>0</v>
      </c>
      <c r="G66" s="62">
        <v>10000</v>
      </c>
      <c r="H66" s="61">
        <v>10000</v>
      </c>
      <c r="I66" s="60">
        <v>9000</v>
      </c>
      <c r="J66" s="59">
        <v>1000</v>
      </c>
      <c r="K66" s="58">
        <v>1.1111111111111112</v>
      </c>
      <c r="L66" s="95"/>
      <c r="M66" s="51">
        <v>10000</v>
      </c>
      <c r="N66" s="11">
        <f>M66-H66</f>
        <v>0</v>
      </c>
      <c r="O66" s="51"/>
      <c r="P66" s="51"/>
      <c r="Q66" s="52"/>
      <c r="R66" s="52"/>
      <c r="S66" s="52"/>
      <c r="T66" s="52"/>
      <c r="U66" s="52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</row>
    <row r="67" spans="1:246" ht="13.35" customHeight="1" x14ac:dyDescent="0.15">
      <c r="A67" s="29">
        <f>A66+1</f>
        <v>53</v>
      </c>
      <c r="B67" s="29" t="s">
        <v>184</v>
      </c>
      <c r="C67" s="212" t="s">
        <v>190</v>
      </c>
      <c r="D67" s="64">
        <v>0</v>
      </c>
      <c r="E67" s="63">
        <v>2000</v>
      </c>
      <c r="F67" s="63">
        <v>0</v>
      </c>
      <c r="G67" s="62">
        <v>0</v>
      </c>
      <c r="H67" s="61">
        <v>2000</v>
      </c>
      <c r="I67" s="60">
        <v>17520</v>
      </c>
      <c r="J67" s="59">
        <v>-15520</v>
      </c>
      <c r="K67" s="58">
        <v>0.11415525114155251</v>
      </c>
      <c r="L67" s="95"/>
      <c r="M67" s="51">
        <v>2000</v>
      </c>
      <c r="N67" s="11">
        <f>M67-H67</f>
        <v>0</v>
      </c>
      <c r="O67" s="51"/>
      <c r="P67" s="51"/>
      <c r="Q67" s="52"/>
      <c r="R67" s="52"/>
      <c r="S67" s="52"/>
      <c r="T67" s="52"/>
      <c r="U67" s="52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</row>
    <row r="68" spans="1:246" ht="13.35" customHeight="1" x14ac:dyDescent="0.15">
      <c r="A68" s="29">
        <f>A67+1</f>
        <v>54</v>
      </c>
      <c r="B68" s="29" t="s">
        <v>184</v>
      </c>
      <c r="C68" s="212" t="s">
        <v>189</v>
      </c>
      <c r="D68" s="64">
        <v>40000</v>
      </c>
      <c r="E68" s="63">
        <v>120000</v>
      </c>
      <c r="F68" s="63">
        <v>85000</v>
      </c>
      <c r="G68" s="62">
        <v>200000</v>
      </c>
      <c r="H68" s="61">
        <v>445000</v>
      </c>
      <c r="I68" s="60">
        <v>330000</v>
      </c>
      <c r="J68" s="59">
        <v>115000</v>
      </c>
      <c r="K68" s="58">
        <v>1.3484848484848484</v>
      </c>
      <c r="L68" s="95">
        <v>2</v>
      </c>
      <c r="M68" s="51">
        <v>445000</v>
      </c>
      <c r="N68" s="11">
        <f>M68-H68</f>
        <v>0</v>
      </c>
      <c r="O68" s="51"/>
      <c r="P68" s="51"/>
      <c r="Q68" s="52"/>
      <c r="R68" s="52"/>
      <c r="S68" s="52"/>
      <c r="T68" s="52"/>
      <c r="U68" s="52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</row>
    <row r="69" spans="1:246" ht="13.35" customHeight="1" x14ac:dyDescent="0.15">
      <c r="A69" s="29">
        <f>A68+1</f>
        <v>55</v>
      </c>
      <c r="B69" s="29" t="s">
        <v>184</v>
      </c>
      <c r="C69" s="212" t="s">
        <v>188</v>
      </c>
      <c r="D69" s="64">
        <v>3000</v>
      </c>
      <c r="E69" s="63">
        <v>3000</v>
      </c>
      <c r="F69" s="63">
        <v>9000</v>
      </c>
      <c r="G69" s="62">
        <v>6000</v>
      </c>
      <c r="H69" s="61">
        <v>21000</v>
      </c>
      <c r="I69" s="60">
        <v>15000</v>
      </c>
      <c r="J69" s="59">
        <v>6000</v>
      </c>
      <c r="K69" s="58">
        <v>1.4</v>
      </c>
      <c r="L69" s="40"/>
      <c r="M69" s="51">
        <v>21000</v>
      </c>
      <c r="N69" s="11">
        <f>M69-H69</f>
        <v>0</v>
      </c>
      <c r="O69" s="51"/>
      <c r="P69" s="51"/>
      <c r="Q69" s="52"/>
      <c r="R69" s="52"/>
      <c r="S69" s="52"/>
      <c r="T69" s="52"/>
      <c r="U69" s="52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</row>
    <row r="70" spans="1:246" ht="13.35" customHeight="1" x14ac:dyDescent="0.15">
      <c r="A70" s="29">
        <f>A69+1</f>
        <v>56</v>
      </c>
      <c r="B70" s="29" t="s">
        <v>184</v>
      </c>
      <c r="C70" s="212" t="s">
        <v>187</v>
      </c>
      <c r="D70" s="64">
        <v>0</v>
      </c>
      <c r="E70" s="63">
        <v>20000</v>
      </c>
      <c r="F70" s="63">
        <v>0</v>
      </c>
      <c r="G70" s="62">
        <v>0</v>
      </c>
      <c r="H70" s="61">
        <v>20000</v>
      </c>
      <c r="I70" s="60">
        <v>25000</v>
      </c>
      <c r="J70" s="59">
        <v>-5000</v>
      </c>
      <c r="K70" s="58">
        <v>0.8</v>
      </c>
      <c r="L70" s="40"/>
      <c r="M70" s="51">
        <v>20000</v>
      </c>
      <c r="N70" s="11">
        <f>M70-H70</f>
        <v>0</v>
      </c>
      <c r="O70" s="51"/>
      <c r="P70" s="51"/>
      <c r="Q70" s="52"/>
      <c r="R70" s="52"/>
      <c r="S70" s="52"/>
      <c r="T70" s="52"/>
      <c r="U70" s="52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</row>
    <row r="71" spans="1:246" ht="13.35" customHeight="1" x14ac:dyDescent="0.15">
      <c r="A71" s="29">
        <v>57</v>
      </c>
      <c r="B71" s="76" t="s">
        <v>186</v>
      </c>
      <c r="C71" s="213" t="s">
        <v>185</v>
      </c>
      <c r="D71" s="64"/>
      <c r="E71" s="74"/>
      <c r="F71" s="74"/>
      <c r="G71" s="73"/>
      <c r="H71" s="72">
        <v>0</v>
      </c>
      <c r="I71" s="71">
        <v>0</v>
      </c>
      <c r="J71" s="70">
        <v>0</v>
      </c>
      <c r="K71" s="97" t="s">
        <v>17</v>
      </c>
      <c r="L71" s="40"/>
      <c r="M71" s="51">
        <v>0</v>
      </c>
      <c r="N71" s="11">
        <f>M71-H71</f>
        <v>0</v>
      </c>
      <c r="O71" s="51"/>
      <c r="P71" s="51"/>
      <c r="Q71" s="52"/>
      <c r="R71" s="52"/>
      <c r="S71" s="52"/>
      <c r="T71" s="52"/>
      <c r="U71" s="52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</row>
    <row r="72" spans="1:246" ht="13.35" customHeight="1" thickBot="1" x14ac:dyDescent="0.2">
      <c r="A72" s="29">
        <v>58</v>
      </c>
      <c r="B72" s="49" t="s">
        <v>184</v>
      </c>
      <c r="C72" s="212" t="s">
        <v>183</v>
      </c>
      <c r="D72" s="47">
        <v>0</v>
      </c>
      <c r="E72" s="46">
        <v>0</v>
      </c>
      <c r="F72" s="46">
        <v>0</v>
      </c>
      <c r="G72" s="45">
        <v>5000</v>
      </c>
      <c r="H72" s="44">
        <v>5000</v>
      </c>
      <c r="I72" s="43">
        <v>0</v>
      </c>
      <c r="J72" s="42">
        <v>5000</v>
      </c>
      <c r="K72" s="65" t="s">
        <v>17</v>
      </c>
      <c r="L72" s="40"/>
      <c r="M72" s="51">
        <v>5000</v>
      </c>
      <c r="N72" s="11">
        <f>M72-H72</f>
        <v>0</v>
      </c>
      <c r="O72" s="51"/>
      <c r="P72" s="51"/>
      <c r="Q72" s="52"/>
      <c r="R72" s="52"/>
      <c r="S72" s="52"/>
      <c r="T72" s="52"/>
      <c r="U72" s="52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</row>
    <row r="73" spans="1:246" ht="13.35" customHeight="1" thickTop="1" thickBot="1" x14ac:dyDescent="0.2">
      <c r="A73" s="94"/>
      <c r="B73" s="105"/>
      <c r="C73" s="55" t="s">
        <v>7</v>
      </c>
      <c r="D73" s="93">
        <v>96000</v>
      </c>
      <c r="E73" s="92">
        <v>454000</v>
      </c>
      <c r="F73" s="92">
        <v>304000</v>
      </c>
      <c r="G73" s="91">
        <v>974870</v>
      </c>
      <c r="H73" s="90">
        <v>1828870</v>
      </c>
      <c r="I73" s="89">
        <v>1532930</v>
      </c>
      <c r="J73" s="88">
        <v>295940</v>
      </c>
      <c r="K73" s="87">
        <v>1.1930551297189043</v>
      </c>
      <c r="L73" s="12"/>
      <c r="M73" s="11">
        <v>1828870</v>
      </c>
      <c r="N73" s="11">
        <f>M73-H73</f>
        <v>0</v>
      </c>
      <c r="O73" s="51"/>
      <c r="P73" s="51"/>
      <c r="Q73" s="52"/>
      <c r="R73" s="52"/>
      <c r="S73" s="52"/>
      <c r="T73" s="52"/>
      <c r="U73" s="52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</row>
    <row r="74" spans="1:246" ht="13.35" customHeight="1" x14ac:dyDescent="0.15">
      <c r="A74" s="29">
        <f>A72+1</f>
        <v>59</v>
      </c>
      <c r="B74" s="29" t="s">
        <v>179</v>
      </c>
      <c r="C74" s="204" t="s">
        <v>182</v>
      </c>
      <c r="D74" s="211">
        <v>0</v>
      </c>
      <c r="E74" s="210">
        <v>0</v>
      </c>
      <c r="F74" s="210">
        <v>0</v>
      </c>
      <c r="G74" s="209">
        <v>3000</v>
      </c>
      <c r="H74" s="208">
        <v>3000</v>
      </c>
      <c r="I74" s="131">
        <v>5000</v>
      </c>
      <c r="J74" s="59">
        <v>-2000</v>
      </c>
      <c r="K74" s="58">
        <v>0.6</v>
      </c>
      <c r="L74" s="207"/>
      <c r="M74" s="205">
        <v>3000</v>
      </c>
      <c r="N74" s="11">
        <f>M74-H74</f>
        <v>0</v>
      </c>
      <c r="O74" s="205"/>
      <c r="P74" s="205"/>
      <c r="Q74" s="206"/>
      <c r="R74" s="206"/>
      <c r="S74" s="206"/>
      <c r="T74" s="206"/>
      <c r="U74" s="206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05"/>
      <c r="CR74" s="205"/>
      <c r="CS74" s="205"/>
      <c r="CT74" s="205"/>
      <c r="CU74" s="205"/>
      <c r="CV74" s="205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205"/>
      <c r="FG74" s="205"/>
      <c r="FH74" s="205"/>
      <c r="FI74" s="205"/>
      <c r="FJ74" s="205"/>
      <c r="FK74" s="205"/>
      <c r="FL74" s="205"/>
      <c r="FM74" s="205"/>
      <c r="FN74" s="205"/>
      <c r="FO74" s="205"/>
      <c r="FP74" s="205"/>
      <c r="FQ74" s="205"/>
      <c r="FR74" s="205"/>
      <c r="FS74" s="205"/>
      <c r="FT74" s="205"/>
      <c r="FU74" s="205"/>
      <c r="FV74" s="205"/>
      <c r="FW74" s="205"/>
      <c r="FX74" s="205"/>
      <c r="FY74" s="205"/>
      <c r="FZ74" s="205"/>
      <c r="GA74" s="205"/>
      <c r="GB74" s="205"/>
      <c r="GC74" s="205"/>
      <c r="GD74" s="205"/>
      <c r="GE74" s="205"/>
      <c r="GF74" s="205"/>
      <c r="GG74" s="205"/>
      <c r="GH74" s="205"/>
      <c r="GI74" s="205"/>
      <c r="GJ74" s="205"/>
      <c r="GK74" s="205"/>
      <c r="GL74" s="205"/>
      <c r="GM74" s="205"/>
      <c r="GN74" s="205"/>
      <c r="GO74" s="205"/>
      <c r="GP74" s="205"/>
      <c r="GQ74" s="205"/>
      <c r="GR74" s="205"/>
      <c r="GS74" s="205"/>
      <c r="GT74" s="205"/>
      <c r="GU74" s="205"/>
      <c r="GV74" s="205"/>
      <c r="GW74" s="205"/>
      <c r="GX74" s="205"/>
      <c r="GY74" s="205"/>
      <c r="GZ74" s="205"/>
      <c r="HA74" s="205"/>
      <c r="HB74" s="205"/>
      <c r="HC74" s="205"/>
      <c r="HD74" s="205"/>
      <c r="HE74" s="205"/>
      <c r="HF74" s="205"/>
      <c r="HG74" s="205"/>
      <c r="HH74" s="205"/>
      <c r="HI74" s="205"/>
      <c r="HJ74" s="205"/>
      <c r="HK74" s="205"/>
      <c r="HL74" s="205"/>
      <c r="HM74" s="205"/>
      <c r="HN74" s="205"/>
      <c r="HO74" s="205"/>
      <c r="HP74" s="205"/>
      <c r="HQ74" s="205"/>
      <c r="HR74" s="205"/>
      <c r="HS74" s="205"/>
      <c r="HT74" s="205"/>
      <c r="HU74" s="205"/>
      <c r="HV74" s="205"/>
      <c r="HW74" s="205"/>
      <c r="HX74" s="205"/>
      <c r="HY74" s="205"/>
      <c r="HZ74" s="205"/>
      <c r="IA74" s="205"/>
      <c r="IB74" s="205"/>
      <c r="IC74" s="205"/>
      <c r="ID74" s="205"/>
      <c r="IE74" s="205"/>
      <c r="IF74" s="205"/>
      <c r="IG74" s="205"/>
      <c r="IH74" s="205"/>
      <c r="II74" s="205"/>
      <c r="IJ74" s="205"/>
      <c r="IK74" s="205"/>
      <c r="IL74" s="205"/>
    </row>
    <row r="75" spans="1:246" ht="13.35" customHeight="1" x14ac:dyDescent="0.15">
      <c r="A75" s="29">
        <f>A74+1</f>
        <v>60</v>
      </c>
      <c r="B75" s="29" t="s">
        <v>179</v>
      </c>
      <c r="C75" s="204" t="s">
        <v>181</v>
      </c>
      <c r="D75" s="64">
        <v>8000</v>
      </c>
      <c r="E75" s="63">
        <v>0</v>
      </c>
      <c r="F75" s="63">
        <v>0</v>
      </c>
      <c r="G75" s="62">
        <v>0</v>
      </c>
      <c r="H75" s="61">
        <v>8000</v>
      </c>
      <c r="I75" s="60">
        <v>9000</v>
      </c>
      <c r="J75" s="59">
        <v>-1000</v>
      </c>
      <c r="K75" s="58">
        <v>0.88888888888888884</v>
      </c>
      <c r="L75" s="95"/>
      <c r="M75" s="51">
        <v>8000</v>
      </c>
      <c r="N75" s="11">
        <f>M75-H75</f>
        <v>0</v>
      </c>
      <c r="O75" s="51"/>
      <c r="P75" s="51"/>
      <c r="Q75" s="52"/>
      <c r="R75" s="52"/>
      <c r="S75" s="52"/>
      <c r="T75" s="52"/>
      <c r="U75" s="52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  <c r="II75" s="51"/>
      <c r="IJ75" s="51"/>
      <c r="IK75" s="51"/>
      <c r="IL75" s="51"/>
    </row>
    <row r="76" spans="1:246" ht="13.35" customHeight="1" x14ac:dyDescent="0.15">
      <c r="A76" s="29">
        <f>A75+1</f>
        <v>61</v>
      </c>
      <c r="B76" s="29" t="s">
        <v>179</v>
      </c>
      <c r="C76" s="204" t="s">
        <v>180</v>
      </c>
      <c r="D76" s="64">
        <v>0</v>
      </c>
      <c r="E76" s="63">
        <v>0</v>
      </c>
      <c r="F76" s="63">
        <v>0</v>
      </c>
      <c r="G76" s="62">
        <v>25000</v>
      </c>
      <c r="H76" s="61">
        <v>25000</v>
      </c>
      <c r="I76" s="60">
        <v>8150</v>
      </c>
      <c r="J76" s="59">
        <v>16850</v>
      </c>
      <c r="K76" s="103">
        <v>3.0674846625766872</v>
      </c>
      <c r="L76" s="95"/>
      <c r="M76" s="51">
        <v>25000</v>
      </c>
      <c r="N76" s="11">
        <f>M76-H76</f>
        <v>0</v>
      </c>
      <c r="O76" s="51"/>
      <c r="P76" s="51"/>
      <c r="Q76" s="52"/>
      <c r="R76" s="52"/>
      <c r="S76" s="52"/>
      <c r="T76" s="52"/>
      <c r="U76" s="52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</row>
    <row r="77" spans="1:246" ht="13.35" customHeight="1" thickBot="1" x14ac:dyDescent="0.2">
      <c r="A77" s="29">
        <f>A76+1</f>
        <v>62</v>
      </c>
      <c r="B77" s="49" t="s">
        <v>179</v>
      </c>
      <c r="C77" s="204" t="s">
        <v>178</v>
      </c>
      <c r="D77" s="47">
        <v>0</v>
      </c>
      <c r="E77" s="46">
        <v>205610</v>
      </c>
      <c r="F77" s="46">
        <v>0</v>
      </c>
      <c r="G77" s="45">
        <v>0</v>
      </c>
      <c r="H77" s="44">
        <v>205610</v>
      </c>
      <c r="I77" s="43">
        <v>202725</v>
      </c>
      <c r="J77" s="42">
        <v>2885</v>
      </c>
      <c r="K77" s="41">
        <v>1.0142311012455296</v>
      </c>
      <c r="L77" s="95"/>
      <c r="M77" s="51">
        <v>205610</v>
      </c>
      <c r="N77" s="11">
        <f>M77-H77</f>
        <v>0</v>
      </c>
      <c r="O77" s="51"/>
      <c r="P77" s="51"/>
      <c r="Q77" s="52"/>
      <c r="R77" s="52"/>
      <c r="S77" s="52"/>
      <c r="T77" s="52"/>
      <c r="U77" s="52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  <c r="HM77" s="51"/>
      <c r="HN77" s="51"/>
      <c r="HO77" s="51"/>
      <c r="HP77" s="51"/>
      <c r="HQ77" s="51"/>
      <c r="HR77" s="51"/>
      <c r="HS77" s="51"/>
      <c r="HT77" s="51"/>
      <c r="HU77" s="51"/>
      <c r="HV77" s="51"/>
      <c r="HW77" s="51"/>
      <c r="HX77" s="51"/>
      <c r="HY77" s="51"/>
      <c r="HZ77" s="51"/>
      <c r="IA77" s="51"/>
      <c r="IB77" s="51"/>
      <c r="IC77" s="51"/>
      <c r="ID77" s="51"/>
      <c r="IE77" s="51"/>
      <c r="IF77" s="51"/>
      <c r="IG77" s="51"/>
      <c r="IH77" s="51"/>
      <c r="II77" s="51"/>
      <c r="IJ77" s="51"/>
      <c r="IK77" s="51"/>
      <c r="IL77" s="51"/>
    </row>
    <row r="78" spans="1:246" ht="13.35" customHeight="1" thickTop="1" thickBot="1" x14ac:dyDescent="0.2">
      <c r="A78" s="94"/>
      <c r="B78" s="105"/>
      <c r="C78" s="55" t="s">
        <v>7</v>
      </c>
      <c r="D78" s="93">
        <v>8000</v>
      </c>
      <c r="E78" s="92">
        <v>205610</v>
      </c>
      <c r="F78" s="92">
        <v>0</v>
      </c>
      <c r="G78" s="91">
        <v>28000</v>
      </c>
      <c r="H78" s="90">
        <v>241610</v>
      </c>
      <c r="I78" s="89">
        <v>224875</v>
      </c>
      <c r="J78" s="88">
        <v>16735</v>
      </c>
      <c r="K78" s="87">
        <v>1.0744191217342969</v>
      </c>
      <c r="L78" s="12"/>
      <c r="M78" s="11">
        <v>241610</v>
      </c>
      <c r="N78" s="11">
        <f>M78-H78</f>
        <v>0</v>
      </c>
      <c r="O78" s="51"/>
      <c r="P78" s="51"/>
      <c r="Q78" s="52"/>
      <c r="R78" s="52"/>
      <c r="S78" s="52"/>
      <c r="T78" s="52"/>
      <c r="U78" s="52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  <c r="HM78" s="51"/>
      <c r="HN78" s="51"/>
      <c r="HO78" s="51"/>
      <c r="HP78" s="51"/>
      <c r="HQ78" s="51"/>
      <c r="HR78" s="51"/>
      <c r="HS78" s="51"/>
      <c r="HT78" s="51"/>
      <c r="HU78" s="51"/>
      <c r="HV78" s="51"/>
      <c r="HW78" s="51"/>
      <c r="HX78" s="51"/>
      <c r="HY78" s="51"/>
      <c r="HZ78" s="51"/>
      <c r="IA78" s="51"/>
      <c r="IB78" s="51"/>
      <c r="IC78" s="51"/>
      <c r="ID78" s="51"/>
      <c r="IE78" s="51"/>
      <c r="IF78" s="51"/>
      <c r="IG78" s="51"/>
      <c r="IH78" s="51"/>
      <c r="II78" s="51"/>
      <c r="IJ78" s="51"/>
      <c r="IK78" s="51"/>
      <c r="IL78" s="51"/>
    </row>
    <row r="79" spans="1:246" ht="13.35" customHeight="1" x14ac:dyDescent="0.15">
      <c r="A79" s="29">
        <f>A77+1</f>
        <v>63</v>
      </c>
      <c r="B79" s="194" t="s">
        <v>174</v>
      </c>
      <c r="C79" s="143" t="s">
        <v>177</v>
      </c>
      <c r="D79" s="163">
        <v>3000</v>
      </c>
      <c r="E79" s="162">
        <v>12000</v>
      </c>
      <c r="F79" s="162">
        <v>0</v>
      </c>
      <c r="G79" s="161">
        <v>0</v>
      </c>
      <c r="H79" s="160">
        <v>15000</v>
      </c>
      <c r="I79" s="159">
        <v>15000</v>
      </c>
      <c r="J79" s="158">
        <v>0</v>
      </c>
      <c r="K79" s="203">
        <v>1</v>
      </c>
      <c r="L79" s="95"/>
      <c r="M79" s="51">
        <v>15000</v>
      </c>
      <c r="N79" s="11">
        <f>M79-H79</f>
        <v>0</v>
      </c>
      <c r="O79" s="51"/>
      <c r="P79" s="51"/>
      <c r="Q79" s="52"/>
      <c r="R79" s="52"/>
      <c r="S79" s="52"/>
      <c r="T79" s="52"/>
      <c r="U79" s="52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</row>
    <row r="80" spans="1:246" ht="13.35" customHeight="1" x14ac:dyDescent="0.15">
      <c r="A80" s="29">
        <f>A79+1</f>
        <v>64</v>
      </c>
      <c r="B80" s="29" t="s">
        <v>174</v>
      </c>
      <c r="C80" s="143" t="s">
        <v>176</v>
      </c>
      <c r="D80" s="64">
        <v>0</v>
      </c>
      <c r="E80" s="63">
        <v>28000</v>
      </c>
      <c r="F80" s="63">
        <v>0</v>
      </c>
      <c r="G80" s="62">
        <v>0</v>
      </c>
      <c r="H80" s="61">
        <v>28000</v>
      </c>
      <c r="I80" s="60">
        <v>30000</v>
      </c>
      <c r="J80" s="59">
        <v>-2000</v>
      </c>
      <c r="K80" s="58">
        <v>0.93333333333333335</v>
      </c>
      <c r="L80" s="95"/>
      <c r="M80" s="51">
        <v>28000</v>
      </c>
      <c r="N80" s="11">
        <f>M80-H80</f>
        <v>0</v>
      </c>
      <c r="O80" s="51"/>
      <c r="P80" s="51"/>
      <c r="Q80" s="52"/>
      <c r="R80" s="52"/>
      <c r="S80" s="52"/>
      <c r="T80" s="52"/>
      <c r="U80" s="52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  <c r="HM80" s="51"/>
      <c r="HN80" s="51"/>
      <c r="HO80" s="51"/>
      <c r="HP80" s="51"/>
      <c r="HQ80" s="51"/>
      <c r="HR80" s="51"/>
      <c r="HS80" s="51"/>
      <c r="HT80" s="51"/>
      <c r="HU80" s="51"/>
      <c r="HV80" s="51"/>
      <c r="HW80" s="51"/>
      <c r="HX80" s="51"/>
      <c r="HY80" s="51"/>
      <c r="HZ80" s="51"/>
      <c r="IA80" s="51"/>
      <c r="IB80" s="51"/>
      <c r="IC80" s="51"/>
      <c r="ID80" s="51"/>
      <c r="IE80" s="51"/>
      <c r="IF80" s="51"/>
      <c r="IG80" s="51"/>
      <c r="IH80" s="51"/>
      <c r="II80" s="51"/>
      <c r="IJ80" s="51"/>
      <c r="IK80" s="51"/>
      <c r="IL80" s="51"/>
    </row>
    <row r="81" spans="1:246" ht="13.35" customHeight="1" x14ac:dyDescent="0.15">
      <c r="A81" s="29">
        <f>A80+1</f>
        <v>65</v>
      </c>
      <c r="B81" s="29" t="s">
        <v>174</v>
      </c>
      <c r="C81" s="143" t="s">
        <v>175</v>
      </c>
      <c r="D81" s="64">
        <v>0</v>
      </c>
      <c r="E81" s="63">
        <v>0</v>
      </c>
      <c r="F81" s="63">
        <v>0</v>
      </c>
      <c r="G81" s="62">
        <v>28500</v>
      </c>
      <c r="H81" s="61">
        <v>28500</v>
      </c>
      <c r="I81" s="60">
        <v>45000</v>
      </c>
      <c r="J81" s="59">
        <v>-16500</v>
      </c>
      <c r="K81" s="58">
        <v>0.6333333333333333</v>
      </c>
      <c r="L81" s="95"/>
      <c r="M81" s="51">
        <v>28500</v>
      </c>
      <c r="N81" s="11">
        <f>M81-H81</f>
        <v>0</v>
      </c>
      <c r="O81" s="51"/>
      <c r="P81" s="51"/>
      <c r="Q81" s="52"/>
      <c r="R81" s="52"/>
      <c r="S81" s="52"/>
      <c r="T81" s="52"/>
      <c r="U81" s="52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1"/>
      <c r="GF81" s="51"/>
      <c r="GG81" s="51"/>
      <c r="GH81" s="51"/>
      <c r="GI81" s="51"/>
      <c r="GJ81" s="51"/>
      <c r="GK81" s="51"/>
      <c r="GL81" s="51"/>
      <c r="GM81" s="51"/>
      <c r="GN81" s="51"/>
      <c r="GO81" s="51"/>
      <c r="GP81" s="51"/>
      <c r="GQ81" s="51"/>
      <c r="GR81" s="51"/>
      <c r="GS81" s="51"/>
      <c r="GT81" s="51"/>
      <c r="GU81" s="51"/>
      <c r="GV81" s="51"/>
      <c r="GW81" s="51"/>
      <c r="GX81" s="51"/>
      <c r="GY81" s="51"/>
      <c r="GZ81" s="51"/>
      <c r="HA81" s="51"/>
      <c r="HB81" s="51"/>
      <c r="HC81" s="51"/>
      <c r="HD81" s="51"/>
      <c r="HE81" s="51"/>
      <c r="HF81" s="51"/>
      <c r="HG81" s="51"/>
      <c r="HH81" s="51"/>
      <c r="HI81" s="51"/>
      <c r="HJ81" s="51"/>
      <c r="HK81" s="51"/>
      <c r="HL81" s="51"/>
      <c r="HM81" s="51"/>
      <c r="HN81" s="51"/>
      <c r="HO81" s="51"/>
      <c r="HP81" s="51"/>
      <c r="HQ81" s="51"/>
      <c r="HR81" s="51"/>
      <c r="HS81" s="51"/>
      <c r="HT81" s="51"/>
      <c r="HU81" s="51"/>
      <c r="HV81" s="51"/>
      <c r="HW81" s="51"/>
      <c r="HX81" s="51"/>
      <c r="HY81" s="51"/>
      <c r="HZ81" s="51"/>
      <c r="IA81" s="51"/>
      <c r="IB81" s="51"/>
      <c r="IC81" s="51"/>
      <c r="ID81" s="51"/>
      <c r="IE81" s="51"/>
      <c r="IF81" s="51"/>
      <c r="IG81" s="51"/>
      <c r="IH81" s="51"/>
      <c r="II81" s="51"/>
      <c r="IJ81" s="51"/>
      <c r="IK81" s="51"/>
      <c r="IL81" s="51"/>
    </row>
    <row r="82" spans="1:246" ht="13.35" customHeight="1" thickBot="1" x14ac:dyDescent="0.2">
      <c r="A82" s="29">
        <f>A81+1</f>
        <v>66</v>
      </c>
      <c r="B82" s="49" t="s">
        <v>174</v>
      </c>
      <c r="C82" s="143" t="s">
        <v>173</v>
      </c>
      <c r="D82" s="47">
        <v>0</v>
      </c>
      <c r="E82" s="46">
        <v>0</v>
      </c>
      <c r="F82" s="46">
        <v>6000</v>
      </c>
      <c r="G82" s="45">
        <v>0</v>
      </c>
      <c r="H82" s="44">
        <v>6000</v>
      </c>
      <c r="I82" s="43">
        <v>9900</v>
      </c>
      <c r="J82" s="42">
        <v>-3900</v>
      </c>
      <c r="K82" s="41">
        <v>0.60606060606060608</v>
      </c>
      <c r="L82" s="95"/>
      <c r="M82" s="51">
        <v>6000</v>
      </c>
      <c r="N82" s="11">
        <f>M82-H82</f>
        <v>0</v>
      </c>
      <c r="O82" s="51"/>
      <c r="P82" s="51"/>
      <c r="Q82" s="52"/>
      <c r="R82" s="52"/>
      <c r="S82" s="52"/>
      <c r="T82" s="52"/>
      <c r="U82" s="52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  <c r="II82" s="51"/>
      <c r="IJ82" s="51"/>
      <c r="IK82" s="51"/>
      <c r="IL82" s="51"/>
    </row>
    <row r="83" spans="1:246" ht="13.35" customHeight="1" thickTop="1" thickBot="1" x14ac:dyDescent="0.2">
      <c r="A83" s="94"/>
      <c r="B83" s="105"/>
      <c r="C83" s="55" t="s">
        <v>7</v>
      </c>
      <c r="D83" s="93">
        <v>3000</v>
      </c>
      <c r="E83" s="92">
        <v>40000</v>
      </c>
      <c r="F83" s="92">
        <v>6000</v>
      </c>
      <c r="G83" s="91">
        <v>28500</v>
      </c>
      <c r="H83" s="90">
        <v>77500</v>
      </c>
      <c r="I83" s="89">
        <v>99900</v>
      </c>
      <c r="J83" s="88">
        <v>-22400</v>
      </c>
      <c r="K83" s="87">
        <v>0.77577577577577572</v>
      </c>
      <c r="L83" s="12"/>
      <c r="M83" s="11">
        <v>77500</v>
      </c>
      <c r="N83" s="11">
        <f>M83-H83</f>
        <v>0</v>
      </c>
      <c r="O83" s="51"/>
      <c r="P83" s="51"/>
      <c r="Q83" s="52"/>
      <c r="R83" s="52"/>
      <c r="S83" s="52"/>
      <c r="T83" s="52"/>
      <c r="U83" s="52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  <c r="HM83" s="51"/>
      <c r="HN83" s="51"/>
      <c r="HO83" s="51"/>
      <c r="HP83" s="51"/>
      <c r="HQ83" s="51"/>
      <c r="HR83" s="51"/>
      <c r="HS83" s="51"/>
      <c r="HT83" s="51"/>
      <c r="HU83" s="51"/>
      <c r="HV83" s="51"/>
      <c r="HW83" s="51"/>
      <c r="HX83" s="51"/>
      <c r="HY83" s="51"/>
      <c r="HZ83" s="51"/>
      <c r="IA83" s="51"/>
      <c r="IB83" s="51"/>
      <c r="IC83" s="51"/>
      <c r="ID83" s="51"/>
      <c r="IE83" s="51"/>
      <c r="IF83" s="51"/>
      <c r="IG83" s="51"/>
      <c r="IH83" s="51"/>
      <c r="II83" s="51"/>
      <c r="IJ83" s="51"/>
      <c r="IK83" s="51"/>
      <c r="IL83" s="51"/>
    </row>
    <row r="84" spans="1:246" ht="13.35" customHeight="1" x14ac:dyDescent="0.15">
      <c r="A84" s="29">
        <f>A82+1</f>
        <v>67</v>
      </c>
      <c r="B84" s="29" t="s">
        <v>169</v>
      </c>
      <c r="C84" s="172" t="s">
        <v>172</v>
      </c>
      <c r="D84" s="202">
        <v>0</v>
      </c>
      <c r="E84" s="201">
        <v>0</v>
      </c>
      <c r="F84" s="201">
        <v>0</v>
      </c>
      <c r="G84" s="200">
        <v>10000</v>
      </c>
      <c r="H84" s="199">
        <v>10000</v>
      </c>
      <c r="I84" s="60">
        <v>10000</v>
      </c>
      <c r="J84" s="59">
        <v>0</v>
      </c>
      <c r="K84" s="58">
        <v>1</v>
      </c>
      <c r="L84" s="95"/>
      <c r="M84" s="51">
        <v>10000</v>
      </c>
      <c r="N84" s="11">
        <f>M84-H84</f>
        <v>0</v>
      </c>
      <c r="O84" s="51"/>
      <c r="P84" s="51"/>
      <c r="Q84" s="52"/>
      <c r="R84" s="52"/>
      <c r="S84" s="52"/>
      <c r="T84" s="52"/>
      <c r="U84" s="52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  <c r="II84" s="51"/>
      <c r="IJ84" s="51"/>
      <c r="IK84" s="51"/>
      <c r="IL84" s="51"/>
    </row>
    <row r="85" spans="1:246" ht="13.35" customHeight="1" x14ac:dyDescent="0.15">
      <c r="A85" s="29">
        <f>A84+1</f>
        <v>68</v>
      </c>
      <c r="B85" s="76" t="s">
        <v>169</v>
      </c>
      <c r="C85" s="172" t="s">
        <v>171</v>
      </c>
      <c r="D85" s="75">
        <v>0</v>
      </c>
      <c r="E85" s="74">
        <v>0</v>
      </c>
      <c r="F85" s="74">
        <v>0</v>
      </c>
      <c r="G85" s="73">
        <v>60000</v>
      </c>
      <c r="H85" s="72">
        <v>60000</v>
      </c>
      <c r="I85" s="71">
        <v>30000</v>
      </c>
      <c r="J85" s="70">
        <v>30000</v>
      </c>
      <c r="K85" s="69">
        <v>2</v>
      </c>
      <c r="L85" s="95"/>
      <c r="M85" s="51">
        <v>60000</v>
      </c>
      <c r="N85" s="11">
        <f>M85-H85</f>
        <v>0</v>
      </c>
      <c r="O85" s="51"/>
      <c r="P85" s="51"/>
      <c r="Q85" s="52"/>
      <c r="R85" s="52"/>
      <c r="S85" s="52"/>
      <c r="T85" s="52"/>
      <c r="U85" s="52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</row>
    <row r="86" spans="1:246" ht="13.35" customHeight="1" x14ac:dyDescent="0.15">
      <c r="A86" s="29">
        <f>A85+1</f>
        <v>69</v>
      </c>
      <c r="B86" s="29" t="s">
        <v>169</v>
      </c>
      <c r="C86" s="172" t="s">
        <v>170</v>
      </c>
      <c r="D86" s="202">
        <v>0</v>
      </c>
      <c r="E86" s="201">
        <v>10000</v>
      </c>
      <c r="F86" s="201">
        <v>0</v>
      </c>
      <c r="G86" s="200">
        <v>0</v>
      </c>
      <c r="H86" s="199">
        <v>10000</v>
      </c>
      <c r="I86" s="60">
        <v>10000</v>
      </c>
      <c r="J86" s="59">
        <v>0</v>
      </c>
      <c r="K86" s="58">
        <v>1</v>
      </c>
      <c r="L86" s="95"/>
      <c r="M86" s="51">
        <v>10000</v>
      </c>
      <c r="N86" s="11">
        <f>M86-H86</f>
        <v>0</v>
      </c>
      <c r="O86" s="51"/>
      <c r="P86" s="51"/>
      <c r="Q86" s="52"/>
      <c r="R86" s="52"/>
      <c r="S86" s="52"/>
      <c r="T86" s="52"/>
      <c r="U86" s="52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  <c r="HM86" s="51"/>
      <c r="HN86" s="51"/>
      <c r="HO86" s="51"/>
      <c r="HP86" s="51"/>
      <c r="HQ86" s="51"/>
      <c r="HR86" s="51"/>
      <c r="HS86" s="51"/>
      <c r="HT86" s="51"/>
      <c r="HU86" s="51"/>
      <c r="HV86" s="51"/>
      <c r="HW86" s="51"/>
      <c r="HX86" s="51"/>
      <c r="HY86" s="51"/>
      <c r="HZ86" s="51"/>
      <c r="IA86" s="51"/>
      <c r="IB86" s="51"/>
      <c r="IC86" s="51"/>
      <c r="ID86" s="51"/>
      <c r="IE86" s="51"/>
      <c r="IF86" s="51"/>
      <c r="IG86" s="51"/>
      <c r="IH86" s="51"/>
      <c r="II86" s="51"/>
      <c r="IJ86" s="51"/>
      <c r="IK86" s="51"/>
      <c r="IL86" s="51"/>
    </row>
    <row r="87" spans="1:246" ht="13.35" customHeight="1" thickBot="1" x14ac:dyDescent="0.2">
      <c r="A87" s="29">
        <v>70</v>
      </c>
      <c r="B87" s="49" t="s">
        <v>169</v>
      </c>
      <c r="C87" s="172" t="s">
        <v>168</v>
      </c>
      <c r="D87" s="198">
        <v>0</v>
      </c>
      <c r="E87" s="197">
        <v>16000</v>
      </c>
      <c r="F87" s="197">
        <v>0</v>
      </c>
      <c r="G87" s="196">
        <v>0</v>
      </c>
      <c r="H87" s="195">
        <v>16000</v>
      </c>
      <c r="I87" s="60">
        <v>8566</v>
      </c>
      <c r="J87" s="59">
        <v>7434</v>
      </c>
      <c r="K87" s="58">
        <v>1.8678496381041325</v>
      </c>
      <c r="L87" s="95"/>
      <c r="M87" s="51">
        <v>16000</v>
      </c>
      <c r="N87" s="11">
        <f>M87-H87</f>
        <v>0</v>
      </c>
      <c r="O87" s="51"/>
      <c r="P87" s="51"/>
      <c r="Q87" s="52"/>
      <c r="R87" s="52"/>
      <c r="S87" s="52"/>
      <c r="T87" s="52"/>
      <c r="U87" s="52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  <c r="HG87" s="51"/>
      <c r="HH87" s="51"/>
      <c r="HI87" s="51"/>
      <c r="HJ87" s="51"/>
      <c r="HK87" s="51"/>
      <c r="HL87" s="51"/>
      <c r="HM87" s="51"/>
      <c r="HN87" s="51"/>
      <c r="HO87" s="51"/>
      <c r="HP87" s="51"/>
      <c r="HQ87" s="51"/>
      <c r="HR87" s="51"/>
      <c r="HS87" s="51"/>
      <c r="HT87" s="51"/>
      <c r="HU87" s="51"/>
      <c r="HV87" s="51"/>
      <c r="HW87" s="51"/>
      <c r="HX87" s="51"/>
      <c r="HY87" s="51"/>
      <c r="HZ87" s="51"/>
      <c r="IA87" s="51"/>
      <c r="IB87" s="51"/>
      <c r="IC87" s="51"/>
      <c r="ID87" s="51"/>
      <c r="IE87" s="51"/>
      <c r="IF87" s="51"/>
      <c r="IG87" s="51"/>
      <c r="IH87" s="51"/>
      <c r="II87" s="51"/>
      <c r="IJ87" s="51"/>
      <c r="IK87" s="51"/>
      <c r="IL87" s="51"/>
    </row>
    <row r="88" spans="1:246" ht="13.35" customHeight="1" thickTop="1" thickBot="1" x14ac:dyDescent="0.2">
      <c r="A88" s="94"/>
      <c r="B88" s="105"/>
      <c r="C88" s="55" t="s">
        <v>7</v>
      </c>
      <c r="D88" s="93">
        <v>0</v>
      </c>
      <c r="E88" s="92">
        <v>26000</v>
      </c>
      <c r="F88" s="92">
        <v>0</v>
      </c>
      <c r="G88" s="91">
        <v>70000</v>
      </c>
      <c r="H88" s="90">
        <v>96000</v>
      </c>
      <c r="I88" s="89">
        <v>58566</v>
      </c>
      <c r="J88" s="88">
        <v>37434</v>
      </c>
      <c r="K88" s="87">
        <v>1.6391763139022641</v>
      </c>
      <c r="L88" s="12"/>
      <c r="M88" s="11">
        <v>96000</v>
      </c>
      <c r="N88" s="11">
        <f>M88-H88</f>
        <v>0</v>
      </c>
      <c r="O88" s="51"/>
      <c r="P88" s="51"/>
      <c r="Q88" s="52"/>
      <c r="R88" s="52"/>
      <c r="S88" s="52"/>
      <c r="T88" s="52"/>
      <c r="U88" s="52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</row>
    <row r="89" spans="1:246" ht="13.35" customHeight="1" x14ac:dyDescent="0.15">
      <c r="A89" s="29">
        <f>A87+1</f>
        <v>71</v>
      </c>
      <c r="B89" s="194" t="s">
        <v>165</v>
      </c>
      <c r="C89" s="151" t="s">
        <v>167</v>
      </c>
      <c r="D89" s="193">
        <v>0</v>
      </c>
      <c r="E89" s="192">
        <v>25000</v>
      </c>
      <c r="F89" s="192">
        <v>0</v>
      </c>
      <c r="G89" s="191">
        <v>0</v>
      </c>
      <c r="H89" s="190">
        <v>25000</v>
      </c>
      <c r="I89" s="189">
        <v>25000</v>
      </c>
      <c r="J89" s="188">
        <v>0</v>
      </c>
      <c r="K89" s="187">
        <v>1</v>
      </c>
      <c r="L89" s="95"/>
      <c r="M89" s="51">
        <v>25000</v>
      </c>
      <c r="N89" s="11">
        <f>M89-H89</f>
        <v>0</v>
      </c>
      <c r="O89" s="51"/>
      <c r="P89" s="51"/>
      <c r="Q89" s="52"/>
      <c r="R89" s="52"/>
      <c r="S89" s="52"/>
      <c r="T89" s="52"/>
      <c r="U89" s="52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/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/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/>
    </row>
    <row r="90" spans="1:246" ht="13.35" customHeight="1" x14ac:dyDescent="0.15">
      <c r="A90" s="29">
        <f>A89+1</f>
        <v>72</v>
      </c>
      <c r="B90" s="100" t="s">
        <v>165</v>
      </c>
      <c r="C90" s="143" t="s">
        <v>166</v>
      </c>
      <c r="D90" s="64">
        <v>0</v>
      </c>
      <c r="E90" s="63">
        <v>0</v>
      </c>
      <c r="F90" s="63">
        <v>0</v>
      </c>
      <c r="G90" s="62">
        <v>35000</v>
      </c>
      <c r="H90" s="61">
        <v>35000</v>
      </c>
      <c r="I90" s="60">
        <v>30000</v>
      </c>
      <c r="J90" s="59">
        <v>5000</v>
      </c>
      <c r="K90" s="58">
        <v>1.1666666666666667</v>
      </c>
      <c r="L90" s="95"/>
      <c r="M90" s="51">
        <v>35000</v>
      </c>
      <c r="N90" s="11">
        <f>M90-H90</f>
        <v>0</v>
      </c>
      <c r="O90" s="51"/>
      <c r="P90" s="51"/>
      <c r="Q90" s="52"/>
      <c r="R90" s="52"/>
      <c r="S90" s="52"/>
      <c r="T90" s="52"/>
      <c r="U90" s="52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  <c r="FU90" s="51"/>
      <c r="FV90" s="51"/>
      <c r="FW90" s="51"/>
      <c r="FX90" s="51"/>
      <c r="FY90" s="51"/>
      <c r="FZ90" s="51"/>
      <c r="GA90" s="51"/>
      <c r="GB90" s="51"/>
      <c r="GC90" s="51"/>
      <c r="GD90" s="51"/>
      <c r="GE90" s="51"/>
      <c r="GF90" s="51"/>
      <c r="GG90" s="51"/>
      <c r="GH90" s="51"/>
      <c r="GI90" s="51"/>
      <c r="GJ90" s="51"/>
      <c r="GK90" s="51"/>
      <c r="GL90" s="51"/>
      <c r="GM90" s="51"/>
      <c r="GN90" s="51"/>
      <c r="GO90" s="51"/>
      <c r="GP90" s="51"/>
      <c r="GQ90" s="51"/>
      <c r="GR90" s="51"/>
      <c r="GS90" s="51"/>
      <c r="GT90" s="51"/>
      <c r="GU90" s="51"/>
      <c r="GV90" s="51"/>
      <c r="GW90" s="51"/>
      <c r="GX90" s="51"/>
      <c r="GY90" s="51"/>
      <c r="GZ90" s="51"/>
      <c r="HA90" s="51"/>
      <c r="HB90" s="51"/>
      <c r="HC90" s="51"/>
      <c r="HD90" s="51"/>
      <c r="HE90" s="51"/>
      <c r="HF90" s="51"/>
      <c r="HG90" s="51"/>
      <c r="HH90" s="51"/>
      <c r="HI90" s="51"/>
      <c r="HJ90" s="51"/>
      <c r="HK90" s="51"/>
      <c r="HL90" s="51"/>
      <c r="HM90" s="51"/>
      <c r="HN90" s="51"/>
      <c r="HO90" s="51"/>
      <c r="HP90" s="51"/>
      <c r="HQ90" s="51"/>
      <c r="HR90" s="51"/>
      <c r="HS90" s="51"/>
      <c r="HT90" s="51"/>
      <c r="HU90" s="51"/>
      <c r="HV90" s="51"/>
      <c r="HW90" s="51"/>
      <c r="HX90" s="51"/>
      <c r="HY90" s="51"/>
      <c r="HZ90" s="51"/>
      <c r="IA90" s="51"/>
      <c r="IB90" s="51"/>
      <c r="IC90" s="51"/>
      <c r="ID90" s="51"/>
      <c r="IE90" s="51"/>
      <c r="IF90" s="51"/>
      <c r="IG90" s="51"/>
      <c r="IH90" s="51"/>
      <c r="II90" s="51"/>
      <c r="IJ90" s="51"/>
      <c r="IK90" s="51"/>
      <c r="IL90" s="51"/>
    </row>
    <row r="91" spans="1:246" ht="13.35" customHeight="1" thickBot="1" x14ac:dyDescent="0.2">
      <c r="A91" s="29">
        <f>A90+1</f>
        <v>73</v>
      </c>
      <c r="B91" s="96" t="s">
        <v>165</v>
      </c>
      <c r="C91" s="143" t="s">
        <v>164</v>
      </c>
      <c r="D91" s="47">
        <v>0</v>
      </c>
      <c r="E91" s="46">
        <v>10000</v>
      </c>
      <c r="F91" s="46">
        <v>0</v>
      </c>
      <c r="G91" s="45">
        <v>0</v>
      </c>
      <c r="H91" s="44">
        <v>10000</v>
      </c>
      <c r="I91" s="67">
        <v>10000</v>
      </c>
      <c r="J91" s="66">
        <v>0</v>
      </c>
      <c r="K91" s="65">
        <v>1</v>
      </c>
      <c r="L91" s="95"/>
      <c r="M91" s="51">
        <v>10000</v>
      </c>
      <c r="N91" s="11">
        <f>M91-H91</f>
        <v>0</v>
      </c>
      <c r="O91" s="51"/>
      <c r="P91" s="51"/>
      <c r="Q91" s="52"/>
      <c r="R91" s="52"/>
      <c r="S91" s="52"/>
      <c r="T91" s="52"/>
      <c r="U91" s="52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1"/>
    </row>
    <row r="92" spans="1:246" ht="13.35" customHeight="1" thickTop="1" thickBot="1" x14ac:dyDescent="0.2">
      <c r="A92" s="94"/>
      <c r="B92" s="105"/>
      <c r="C92" s="55" t="s">
        <v>7</v>
      </c>
      <c r="D92" s="93">
        <v>0</v>
      </c>
      <c r="E92" s="92">
        <v>35000</v>
      </c>
      <c r="F92" s="92">
        <v>0</v>
      </c>
      <c r="G92" s="91">
        <v>35000</v>
      </c>
      <c r="H92" s="90">
        <v>70000</v>
      </c>
      <c r="I92" s="89">
        <v>65000</v>
      </c>
      <c r="J92" s="88">
        <v>5000</v>
      </c>
      <c r="K92" s="87">
        <v>1.0769230769230769</v>
      </c>
      <c r="L92" s="12"/>
      <c r="M92" s="11">
        <v>70000</v>
      </c>
      <c r="N92" s="11">
        <f>M92-H92</f>
        <v>0</v>
      </c>
      <c r="O92" s="51"/>
      <c r="P92" s="51"/>
      <c r="Q92" s="52"/>
      <c r="R92" s="52"/>
      <c r="S92" s="52"/>
      <c r="T92" s="52"/>
      <c r="U92" s="52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  <c r="FU92" s="51"/>
      <c r="FV92" s="51"/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  <c r="HM92" s="51"/>
      <c r="HN92" s="51"/>
      <c r="HO92" s="51"/>
      <c r="HP92" s="51"/>
      <c r="HQ92" s="51"/>
      <c r="HR92" s="51"/>
      <c r="HS92" s="51"/>
      <c r="HT92" s="51"/>
      <c r="HU92" s="51"/>
      <c r="HV92" s="51"/>
      <c r="HW92" s="51"/>
      <c r="HX92" s="51"/>
      <c r="HY92" s="51"/>
      <c r="HZ92" s="51"/>
      <c r="IA92" s="51"/>
      <c r="IB92" s="51"/>
      <c r="IC92" s="51"/>
      <c r="ID92" s="51"/>
      <c r="IE92" s="51"/>
      <c r="IF92" s="51"/>
      <c r="IG92" s="51"/>
      <c r="IH92" s="51"/>
      <c r="II92" s="51"/>
      <c r="IJ92" s="51"/>
      <c r="IK92" s="51"/>
      <c r="IL92" s="51"/>
    </row>
    <row r="93" spans="1:246" ht="13.35" customHeight="1" thickBot="1" x14ac:dyDescent="0.2">
      <c r="A93" s="29">
        <f>A91+1</f>
        <v>74</v>
      </c>
      <c r="B93" s="186" t="s">
        <v>163</v>
      </c>
      <c r="C93" s="185" t="s">
        <v>162</v>
      </c>
      <c r="D93" s="184">
        <v>0</v>
      </c>
      <c r="E93" s="183">
        <v>0</v>
      </c>
      <c r="F93" s="183">
        <v>0</v>
      </c>
      <c r="G93" s="182">
        <v>25000</v>
      </c>
      <c r="H93" s="181">
        <v>25000</v>
      </c>
      <c r="I93" s="180">
        <v>40000</v>
      </c>
      <c r="J93" s="179">
        <v>-15000</v>
      </c>
      <c r="K93" s="178">
        <v>0.625</v>
      </c>
      <c r="L93" s="95"/>
      <c r="M93" s="51">
        <v>25000</v>
      </c>
      <c r="N93" s="11">
        <f>M93-H93</f>
        <v>0</v>
      </c>
      <c r="O93" s="51"/>
      <c r="P93" s="51"/>
      <c r="Q93" s="52"/>
      <c r="R93" s="52"/>
      <c r="S93" s="52"/>
      <c r="T93" s="52"/>
      <c r="U93" s="52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51"/>
      <c r="GK93" s="51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1"/>
      <c r="GW93" s="51"/>
      <c r="GX93" s="51"/>
      <c r="GY93" s="51"/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1"/>
      <c r="HK93" s="51"/>
      <c r="HL93" s="51"/>
      <c r="HM93" s="51"/>
      <c r="HN93" s="51"/>
      <c r="HO93" s="51"/>
      <c r="HP93" s="51"/>
      <c r="HQ93" s="51"/>
      <c r="HR93" s="51"/>
      <c r="HS93" s="51"/>
      <c r="HT93" s="51"/>
      <c r="HU93" s="51"/>
      <c r="HV93" s="51"/>
      <c r="HW93" s="51"/>
      <c r="HX93" s="51"/>
      <c r="HY93" s="51"/>
      <c r="HZ93" s="51"/>
      <c r="IA93" s="51"/>
      <c r="IB93" s="51"/>
      <c r="IC93" s="51"/>
      <c r="ID93" s="51"/>
      <c r="IE93" s="51"/>
      <c r="IF93" s="51"/>
      <c r="IG93" s="51"/>
      <c r="IH93" s="51"/>
      <c r="II93" s="51"/>
      <c r="IJ93" s="51"/>
      <c r="IK93" s="51"/>
      <c r="IL93" s="51"/>
    </row>
    <row r="94" spans="1:246" ht="13.35" customHeight="1" thickTop="1" thickBot="1" x14ac:dyDescent="0.2">
      <c r="A94" s="94"/>
      <c r="B94" s="105"/>
      <c r="C94" s="177" t="s">
        <v>7</v>
      </c>
      <c r="D94" s="93">
        <v>0</v>
      </c>
      <c r="E94" s="92">
        <v>0</v>
      </c>
      <c r="F94" s="92">
        <v>0</v>
      </c>
      <c r="G94" s="91">
        <v>25000</v>
      </c>
      <c r="H94" s="90">
        <v>25000</v>
      </c>
      <c r="I94" s="89">
        <v>40000</v>
      </c>
      <c r="J94" s="88">
        <v>-15000</v>
      </c>
      <c r="K94" s="87">
        <v>0.625</v>
      </c>
      <c r="L94" s="12"/>
      <c r="M94" s="11">
        <v>25000</v>
      </c>
      <c r="N94" s="11">
        <f>M94-H94</f>
        <v>0</v>
      </c>
      <c r="O94" s="51"/>
      <c r="P94" s="51"/>
      <c r="Q94" s="52"/>
      <c r="R94" s="52"/>
      <c r="S94" s="52"/>
      <c r="T94" s="52"/>
      <c r="U94" s="52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1"/>
    </row>
    <row r="95" spans="1:246" ht="13.35" customHeight="1" x14ac:dyDescent="0.15">
      <c r="A95" s="29">
        <f>A93+1</f>
        <v>75</v>
      </c>
      <c r="B95" s="29" t="s">
        <v>159</v>
      </c>
      <c r="C95" s="172" t="s">
        <v>161</v>
      </c>
      <c r="D95" s="64">
        <v>49479</v>
      </c>
      <c r="E95" s="63">
        <v>0</v>
      </c>
      <c r="F95" s="63">
        <v>0</v>
      </c>
      <c r="G95" s="62">
        <v>0</v>
      </c>
      <c r="H95" s="61">
        <v>49479</v>
      </c>
      <c r="I95" s="60">
        <v>55053</v>
      </c>
      <c r="J95" s="59">
        <v>-5574</v>
      </c>
      <c r="K95" s="58">
        <v>0.89875211160154755</v>
      </c>
      <c r="L95" s="95"/>
      <c r="M95" s="51">
        <v>49479</v>
      </c>
      <c r="N95" s="11">
        <f>M95-H95</f>
        <v>0</v>
      </c>
      <c r="O95" s="51"/>
      <c r="P95" s="51"/>
      <c r="Q95" s="52"/>
      <c r="R95" s="52"/>
      <c r="S95" s="52"/>
      <c r="T95" s="52"/>
      <c r="U95" s="52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  <c r="HM95" s="51"/>
      <c r="HN95" s="51"/>
      <c r="HO95" s="51"/>
      <c r="HP95" s="51"/>
      <c r="HQ95" s="51"/>
      <c r="HR95" s="51"/>
      <c r="HS95" s="51"/>
      <c r="HT95" s="51"/>
      <c r="HU95" s="51"/>
      <c r="HV95" s="51"/>
      <c r="HW95" s="51"/>
      <c r="HX95" s="51"/>
      <c r="HY95" s="51"/>
      <c r="HZ95" s="51"/>
      <c r="IA95" s="51"/>
      <c r="IB95" s="51"/>
      <c r="IC95" s="51"/>
      <c r="ID95" s="51"/>
      <c r="IE95" s="51"/>
      <c r="IF95" s="51"/>
      <c r="IG95" s="51"/>
      <c r="IH95" s="51"/>
      <c r="II95" s="51"/>
      <c r="IJ95" s="51"/>
      <c r="IK95" s="51"/>
      <c r="IL95" s="51"/>
    </row>
    <row r="96" spans="1:246" ht="13.35" customHeight="1" x14ac:dyDescent="0.15">
      <c r="A96" s="29">
        <f>A95+1</f>
        <v>76</v>
      </c>
      <c r="B96" s="29" t="s">
        <v>159</v>
      </c>
      <c r="C96" s="172" t="s">
        <v>160</v>
      </c>
      <c r="D96" s="176">
        <v>0</v>
      </c>
      <c r="E96" s="175">
        <v>0</v>
      </c>
      <c r="F96" s="175">
        <v>0</v>
      </c>
      <c r="G96" s="174">
        <v>20000</v>
      </c>
      <c r="H96" s="173">
        <v>20000</v>
      </c>
      <c r="I96" s="60">
        <v>10000</v>
      </c>
      <c r="J96" s="59">
        <v>10000</v>
      </c>
      <c r="K96" s="103">
        <v>2</v>
      </c>
      <c r="L96" s="95"/>
      <c r="M96" s="51">
        <v>20000</v>
      </c>
      <c r="N96" s="11">
        <f>M96-H96</f>
        <v>0</v>
      </c>
      <c r="O96" s="51"/>
      <c r="P96" s="51"/>
      <c r="Q96" s="52"/>
      <c r="R96" s="52"/>
      <c r="S96" s="52"/>
      <c r="T96" s="52"/>
      <c r="U96" s="52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/>
      <c r="GU96" s="51"/>
      <c r="GV96" s="51"/>
      <c r="GW96" s="51"/>
      <c r="GX96" s="51"/>
      <c r="GY96" s="51"/>
      <c r="GZ96" s="51"/>
      <c r="HA96" s="51"/>
      <c r="HB96" s="51"/>
      <c r="HC96" s="51"/>
      <c r="HD96" s="51"/>
      <c r="HE96" s="51"/>
      <c r="HF96" s="51"/>
      <c r="HG96" s="51"/>
      <c r="HH96" s="51"/>
      <c r="HI96" s="51"/>
      <c r="HJ96" s="51"/>
      <c r="HK96" s="51"/>
      <c r="HL96" s="51"/>
      <c r="HM96" s="51"/>
      <c r="HN96" s="51"/>
      <c r="HO96" s="51"/>
      <c r="HP96" s="51"/>
      <c r="HQ96" s="51"/>
      <c r="HR96" s="51"/>
      <c r="HS96" s="51"/>
      <c r="HT96" s="51"/>
      <c r="HU96" s="51"/>
      <c r="HV96" s="51"/>
      <c r="HW96" s="51"/>
      <c r="HX96" s="51"/>
      <c r="HY96" s="51"/>
      <c r="HZ96" s="51"/>
      <c r="IA96" s="51"/>
      <c r="IB96" s="51"/>
      <c r="IC96" s="51"/>
      <c r="ID96" s="51"/>
      <c r="IE96" s="51"/>
      <c r="IF96" s="51"/>
      <c r="IG96" s="51"/>
      <c r="IH96" s="51"/>
      <c r="II96" s="51"/>
      <c r="IJ96" s="51"/>
      <c r="IK96" s="51"/>
      <c r="IL96" s="51"/>
    </row>
    <row r="97" spans="1:246" ht="13.35" customHeight="1" thickBot="1" x14ac:dyDescent="0.2">
      <c r="A97" s="29">
        <f>A96+1</f>
        <v>77</v>
      </c>
      <c r="B97" s="49" t="s">
        <v>159</v>
      </c>
      <c r="C97" s="172" t="s">
        <v>158</v>
      </c>
      <c r="D97" s="171">
        <v>6395</v>
      </c>
      <c r="E97" s="170">
        <v>0</v>
      </c>
      <c r="F97" s="170">
        <v>0</v>
      </c>
      <c r="G97" s="169">
        <v>0</v>
      </c>
      <c r="H97" s="168">
        <v>6395</v>
      </c>
      <c r="I97" s="67">
        <v>11107</v>
      </c>
      <c r="J97" s="42">
        <v>-4712</v>
      </c>
      <c r="K97" s="65">
        <v>0.57576303232195913</v>
      </c>
      <c r="L97" s="95"/>
      <c r="M97" s="51">
        <v>6395</v>
      </c>
      <c r="N97" s="11">
        <f>M97-H97</f>
        <v>0</v>
      </c>
      <c r="O97" s="51"/>
      <c r="P97" s="51"/>
      <c r="Q97" s="52"/>
      <c r="R97" s="52"/>
      <c r="S97" s="52"/>
      <c r="T97" s="52"/>
      <c r="U97" s="52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/>
      <c r="GU97" s="51"/>
      <c r="GV97" s="51"/>
      <c r="GW97" s="51"/>
      <c r="GX97" s="51"/>
      <c r="GY97" s="51"/>
      <c r="GZ97" s="51"/>
      <c r="HA97" s="51"/>
      <c r="HB97" s="51"/>
      <c r="HC97" s="51"/>
      <c r="HD97" s="51"/>
      <c r="HE97" s="51"/>
      <c r="HF97" s="51"/>
      <c r="HG97" s="51"/>
      <c r="HH97" s="51"/>
      <c r="HI97" s="51"/>
      <c r="HJ97" s="51"/>
      <c r="HK97" s="51"/>
      <c r="HL97" s="51"/>
      <c r="HM97" s="51"/>
      <c r="HN97" s="51"/>
      <c r="HO97" s="51"/>
      <c r="HP97" s="51"/>
      <c r="HQ97" s="51"/>
      <c r="HR97" s="51"/>
      <c r="HS97" s="51"/>
      <c r="HT97" s="51"/>
      <c r="HU97" s="51"/>
      <c r="HV97" s="51"/>
      <c r="HW97" s="51"/>
      <c r="HX97" s="51"/>
      <c r="HY97" s="51"/>
      <c r="HZ97" s="51"/>
      <c r="IA97" s="51"/>
      <c r="IB97" s="51"/>
      <c r="IC97" s="51"/>
      <c r="ID97" s="51"/>
      <c r="IE97" s="51"/>
      <c r="IF97" s="51"/>
      <c r="IG97" s="51"/>
      <c r="IH97" s="51"/>
      <c r="II97" s="51"/>
      <c r="IJ97" s="51"/>
      <c r="IK97" s="51"/>
      <c r="IL97" s="51"/>
    </row>
    <row r="98" spans="1:246" ht="13.35" customHeight="1" thickTop="1" thickBot="1" x14ac:dyDescent="0.2">
      <c r="A98" s="94"/>
      <c r="B98" s="105"/>
      <c r="C98" s="55" t="s">
        <v>7</v>
      </c>
      <c r="D98" s="93">
        <v>55874</v>
      </c>
      <c r="E98" s="92">
        <v>0</v>
      </c>
      <c r="F98" s="92">
        <v>0</v>
      </c>
      <c r="G98" s="91">
        <v>20000</v>
      </c>
      <c r="H98" s="90">
        <v>75874</v>
      </c>
      <c r="I98" s="89">
        <v>76160</v>
      </c>
      <c r="J98" s="88">
        <v>-286</v>
      </c>
      <c r="K98" s="87">
        <v>0.99624474789915962</v>
      </c>
      <c r="L98" s="12"/>
      <c r="M98" s="11">
        <v>75874</v>
      </c>
      <c r="N98" s="11">
        <f>M98-H98</f>
        <v>0</v>
      </c>
      <c r="O98" s="51"/>
      <c r="P98" s="51"/>
      <c r="Q98" s="52"/>
      <c r="R98" s="52"/>
      <c r="S98" s="52"/>
      <c r="T98" s="52"/>
      <c r="U98" s="52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1"/>
      <c r="GW98" s="51"/>
      <c r="GX98" s="51"/>
      <c r="GY98" s="51"/>
      <c r="GZ98" s="51"/>
      <c r="HA98" s="51"/>
      <c r="HB98" s="51"/>
      <c r="HC98" s="51"/>
      <c r="HD98" s="51"/>
      <c r="HE98" s="51"/>
      <c r="HF98" s="51"/>
      <c r="HG98" s="51"/>
      <c r="HH98" s="51"/>
      <c r="HI98" s="51"/>
      <c r="HJ98" s="51"/>
      <c r="HK98" s="51"/>
      <c r="HL98" s="51"/>
      <c r="HM98" s="51"/>
      <c r="HN98" s="51"/>
      <c r="HO98" s="51"/>
      <c r="HP98" s="51"/>
      <c r="HQ98" s="51"/>
      <c r="HR98" s="51"/>
      <c r="HS98" s="51"/>
      <c r="HT98" s="51"/>
      <c r="HU98" s="51"/>
      <c r="HV98" s="51"/>
      <c r="HW98" s="51"/>
      <c r="HX98" s="51"/>
      <c r="HY98" s="51"/>
      <c r="HZ98" s="51"/>
      <c r="IA98" s="51"/>
      <c r="IB98" s="51"/>
      <c r="IC98" s="51"/>
      <c r="ID98" s="51"/>
      <c r="IE98" s="51"/>
      <c r="IF98" s="51"/>
      <c r="IG98" s="51"/>
      <c r="IH98" s="51"/>
      <c r="II98" s="51"/>
      <c r="IJ98" s="51"/>
      <c r="IK98" s="51"/>
      <c r="IL98" s="51"/>
    </row>
    <row r="99" spans="1:246" ht="13.35" customHeight="1" x14ac:dyDescent="0.15">
      <c r="A99" s="29">
        <f>A97+1</f>
        <v>78</v>
      </c>
      <c r="B99" s="167" t="s">
        <v>152</v>
      </c>
      <c r="C99" s="68" t="s">
        <v>157</v>
      </c>
      <c r="D99" s="64">
        <v>0</v>
      </c>
      <c r="E99" s="63">
        <v>0</v>
      </c>
      <c r="F99" s="63">
        <v>0</v>
      </c>
      <c r="G99" s="62">
        <v>3300</v>
      </c>
      <c r="H99" s="61">
        <v>3300</v>
      </c>
      <c r="I99" s="60">
        <v>5000</v>
      </c>
      <c r="J99" s="59">
        <v>-1700</v>
      </c>
      <c r="K99" s="58">
        <v>0.66</v>
      </c>
      <c r="L99" s="95"/>
      <c r="M99" s="165">
        <v>3300</v>
      </c>
      <c r="N99" s="11">
        <f>M99-H99</f>
        <v>0</v>
      </c>
      <c r="O99" s="165"/>
      <c r="P99" s="165"/>
      <c r="Q99" s="166"/>
      <c r="R99" s="166"/>
      <c r="S99" s="166"/>
      <c r="T99" s="166"/>
      <c r="U99" s="166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  <c r="BT99" s="165"/>
      <c r="BU99" s="165"/>
      <c r="BV99" s="165"/>
      <c r="BW99" s="165"/>
      <c r="BX99" s="165"/>
      <c r="BY99" s="165"/>
      <c r="BZ99" s="165"/>
      <c r="CA99" s="165"/>
      <c r="CB99" s="165"/>
      <c r="CC99" s="165"/>
      <c r="CD99" s="165"/>
      <c r="CE99" s="165"/>
      <c r="CF99" s="165"/>
      <c r="CG99" s="165"/>
      <c r="CH99" s="165"/>
      <c r="CI99" s="165"/>
      <c r="CJ99" s="165"/>
      <c r="CK99" s="165"/>
      <c r="CL99" s="165"/>
      <c r="CM99" s="165"/>
      <c r="CN99" s="165"/>
      <c r="CO99" s="165"/>
      <c r="CP99" s="165"/>
      <c r="CQ99" s="165"/>
      <c r="CR99" s="165"/>
      <c r="CS99" s="165"/>
      <c r="CT99" s="165"/>
      <c r="CU99" s="165"/>
      <c r="CV99" s="165"/>
      <c r="CW99" s="165"/>
      <c r="CX99" s="165"/>
      <c r="CY99" s="165"/>
      <c r="CZ99" s="165"/>
      <c r="DA99" s="165"/>
      <c r="DB99" s="165"/>
      <c r="DC99" s="165"/>
      <c r="DD99" s="165"/>
      <c r="DE99" s="165"/>
      <c r="DF99" s="165"/>
      <c r="DG99" s="165"/>
      <c r="DH99" s="165"/>
      <c r="DI99" s="165"/>
      <c r="DJ99" s="165"/>
      <c r="DK99" s="165"/>
      <c r="DL99" s="165"/>
      <c r="DM99" s="165"/>
      <c r="DN99" s="165"/>
      <c r="DO99" s="165"/>
      <c r="DP99" s="165"/>
      <c r="DQ99" s="165"/>
      <c r="DR99" s="165"/>
      <c r="DS99" s="165"/>
      <c r="DT99" s="165"/>
      <c r="DU99" s="165"/>
      <c r="DV99" s="165"/>
      <c r="DW99" s="165"/>
      <c r="DX99" s="165"/>
      <c r="DY99" s="165"/>
      <c r="DZ99" s="165"/>
      <c r="EA99" s="165"/>
      <c r="EB99" s="165"/>
      <c r="EC99" s="165"/>
      <c r="ED99" s="165"/>
      <c r="EE99" s="165"/>
      <c r="EF99" s="165"/>
      <c r="EG99" s="165"/>
      <c r="EH99" s="165"/>
      <c r="EI99" s="165"/>
      <c r="EJ99" s="165"/>
      <c r="EK99" s="165"/>
      <c r="EL99" s="165"/>
      <c r="EM99" s="165"/>
      <c r="EN99" s="165"/>
      <c r="EO99" s="165"/>
      <c r="EP99" s="165"/>
      <c r="EQ99" s="165"/>
      <c r="ER99" s="165"/>
      <c r="ES99" s="165"/>
      <c r="ET99" s="165"/>
      <c r="EU99" s="165"/>
      <c r="EV99" s="165"/>
      <c r="EW99" s="165"/>
      <c r="EX99" s="165"/>
      <c r="EY99" s="165"/>
      <c r="EZ99" s="165"/>
      <c r="FA99" s="165"/>
      <c r="FB99" s="165"/>
      <c r="FC99" s="165"/>
      <c r="FD99" s="165"/>
      <c r="FE99" s="165"/>
      <c r="FF99" s="165"/>
      <c r="FG99" s="165"/>
      <c r="FH99" s="165"/>
      <c r="FI99" s="165"/>
      <c r="FJ99" s="165"/>
      <c r="FK99" s="165"/>
      <c r="FL99" s="165"/>
      <c r="FM99" s="165"/>
      <c r="FN99" s="165"/>
      <c r="FO99" s="165"/>
      <c r="FP99" s="165"/>
      <c r="FQ99" s="165"/>
      <c r="FR99" s="165"/>
      <c r="FS99" s="165"/>
      <c r="FT99" s="165"/>
      <c r="FU99" s="165"/>
      <c r="FV99" s="165"/>
      <c r="FW99" s="165"/>
      <c r="FX99" s="165"/>
      <c r="FY99" s="165"/>
      <c r="FZ99" s="165"/>
      <c r="GA99" s="165"/>
      <c r="GB99" s="165"/>
      <c r="GC99" s="165"/>
      <c r="GD99" s="165"/>
      <c r="GE99" s="165"/>
      <c r="GF99" s="165"/>
      <c r="GG99" s="165"/>
      <c r="GH99" s="165"/>
      <c r="GI99" s="165"/>
      <c r="GJ99" s="165"/>
      <c r="GK99" s="165"/>
      <c r="GL99" s="165"/>
      <c r="GM99" s="165"/>
      <c r="GN99" s="165"/>
      <c r="GO99" s="165"/>
      <c r="GP99" s="165"/>
      <c r="GQ99" s="165"/>
      <c r="GR99" s="165"/>
      <c r="GS99" s="165"/>
      <c r="GT99" s="165"/>
      <c r="GU99" s="165"/>
      <c r="GV99" s="165"/>
      <c r="GW99" s="165"/>
      <c r="GX99" s="165"/>
      <c r="GY99" s="165"/>
      <c r="GZ99" s="165"/>
      <c r="HA99" s="165"/>
      <c r="HB99" s="165"/>
      <c r="HC99" s="165"/>
      <c r="HD99" s="165"/>
      <c r="HE99" s="165"/>
      <c r="HF99" s="165"/>
      <c r="HG99" s="165"/>
      <c r="HH99" s="165"/>
      <c r="HI99" s="165"/>
      <c r="HJ99" s="165"/>
      <c r="HK99" s="165"/>
      <c r="HL99" s="165"/>
      <c r="HM99" s="165"/>
      <c r="HN99" s="165"/>
      <c r="HO99" s="165"/>
      <c r="HP99" s="165"/>
      <c r="HQ99" s="165"/>
      <c r="HR99" s="165"/>
      <c r="HS99" s="165"/>
      <c r="HT99" s="165"/>
      <c r="HU99" s="165"/>
      <c r="HV99" s="165"/>
      <c r="HW99" s="165"/>
      <c r="HX99" s="165"/>
      <c r="HY99" s="165"/>
      <c r="HZ99" s="165"/>
      <c r="IA99" s="165"/>
      <c r="IB99" s="165"/>
      <c r="IC99" s="165"/>
      <c r="ID99" s="165"/>
      <c r="IE99" s="165"/>
      <c r="IF99" s="165"/>
      <c r="IG99" s="165"/>
      <c r="IH99" s="165"/>
      <c r="II99" s="165"/>
      <c r="IJ99" s="165"/>
      <c r="IK99" s="165"/>
      <c r="IL99" s="165"/>
    </row>
    <row r="100" spans="1:246" ht="13.35" customHeight="1" x14ac:dyDescent="0.15">
      <c r="A100" s="29">
        <f>A99+1</f>
        <v>79</v>
      </c>
      <c r="B100" s="167" t="s">
        <v>152</v>
      </c>
      <c r="C100" s="68" t="s">
        <v>156</v>
      </c>
      <c r="D100" s="64">
        <v>0</v>
      </c>
      <c r="E100" s="63">
        <v>25000</v>
      </c>
      <c r="F100" s="63">
        <v>0</v>
      </c>
      <c r="G100" s="62">
        <v>0</v>
      </c>
      <c r="H100" s="61">
        <v>25000</v>
      </c>
      <c r="I100" s="60">
        <v>7500</v>
      </c>
      <c r="J100" s="59">
        <v>17500</v>
      </c>
      <c r="K100" s="58">
        <v>3.3333333333333335</v>
      </c>
      <c r="L100" s="95"/>
      <c r="M100" s="165">
        <v>25000</v>
      </c>
      <c r="N100" s="11">
        <f>M100-H100</f>
        <v>0</v>
      </c>
      <c r="O100" s="165"/>
      <c r="P100" s="165"/>
      <c r="Q100" s="166"/>
      <c r="R100" s="166"/>
      <c r="S100" s="166"/>
      <c r="T100" s="166"/>
      <c r="U100" s="166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5"/>
      <c r="BU100" s="165"/>
      <c r="BV100" s="165"/>
      <c r="BW100" s="165"/>
      <c r="BX100" s="165"/>
      <c r="BY100" s="165"/>
      <c r="BZ100" s="165"/>
      <c r="CA100" s="165"/>
      <c r="CB100" s="165"/>
      <c r="CC100" s="165"/>
      <c r="CD100" s="165"/>
      <c r="CE100" s="165"/>
      <c r="CF100" s="165"/>
      <c r="CG100" s="165"/>
      <c r="CH100" s="165"/>
      <c r="CI100" s="165"/>
      <c r="CJ100" s="165"/>
      <c r="CK100" s="165"/>
      <c r="CL100" s="165"/>
      <c r="CM100" s="165"/>
      <c r="CN100" s="165"/>
      <c r="CO100" s="165"/>
      <c r="CP100" s="165"/>
      <c r="CQ100" s="165"/>
      <c r="CR100" s="165"/>
      <c r="CS100" s="165"/>
      <c r="CT100" s="165"/>
      <c r="CU100" s="165"/>
      <c r="CV100" s="165"/>
      <c r="CW100" s="165"/>
      <c r="CX100" s="165"/>
      <c r="CY100" s="165"/>
      <c r="CZ100" s="165"/>
      <c r="DA100" s="165"/>
      <c r="DB100" s="165"/>
      <c r="DC100" s="165"/>
      <c r="DD100" s="165"/>
      <c r="DE100" s="165"/>
      <c r="DF100" s="165"/>
      <c r="DG100" s="165"/>
      <c r="DH100" s="165"/>
      <c r="DI100" s="165"/>
      <c r="DJ100" s="165"/>
      <c r="DK100" s="165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5"/>
      <c r="DV100" s="165"/>
      <c r="DW100" s="165"/>
      <c r="DX100" s="165"/>
      <c r="DY100" s="165"/>
      <c r="DZ100" s="165"/>
      <c r="EA100" s="165"/>
      <c r="EB100" s="165"/>
      <c r="EC100" s="165"/>
      <c r="ED100" s="165"/>
      <c r="EE100" s="165"/>
      <c r="EF100" s="165"/>
      <c r="EG100" s="165"/>
      <c r="EH100" s="165"/>
      <c r="EI100" s="165"/>
      <c r="EJ100" s="165"/>
      <c r="EK100" s="165"/>
      <c r="EL100" s="165"/>
      <c r="EM100" s="165"/>
      <c r="EN100" s="165"/>
      <c r="EO100" s="165"/>
      <c r="EP100" s="165"/>
      <c r="EQ100" s="165"/>
      <c r="ER100" s="165"/>
      <c r="ES100" s="165"/>
      <c r="ET100" s="165"/>
      <c r="EU100" s="165"/>
      <c r="EV100" s="165"/>
      <c r="EW100" s="165"/>
      <c r="EX100" s="165"/>
      <c r="EY100" s="165"/>
      <c r="EZ100" s="165"/>
      <c r="FA100" s="165"/>
      <c r="FB100" s="165"/>
      <c r="FC100" s="165"/>
      <c r="FD100" s="165"/>
      <c r="FE100" s="165"/>
      <c r="FF100" s="165"/>
      <c r="FG100" s="165"/>
      <c r="FH100" s="165"/>
      <c r="FI100" s="165"/>
      <c r="FJ100" s="165"/>
      <c r="FK100" s="165"/>
      <c r="FL100" s="165"/>
      <c r="FM100" s="165"/>
      <c r="FN100" s="165"/>
      <c r="FO100" s="165"/>
      <c r="FP100" s="165"/>
      <c r="FQ100" s="165"/>
      <c r="FR100" s="165"/>
      <c r="FS100" s="165"/>
      <c r="FT100" s="165"/>
      <c r="FU100" s="165"/>
      <c r="FV100" s="165"/>
      <c r="FW100" s="165"/>
      <c r="FX100" s="165"/>
      <c r="FY100" s="165"/>
      <c r="FZ100" s="165"/>
      <c r="GA100" s="165"/>
      <c r="GB100" s="165"/>
      <c r="GC100" s="165"/>
      <c r="GD100" s="165"/>
      <c r="GE100" s="165"/>
      <c r="GF100" s="165"/>
      <c r="GG100" s="165"/>
      <c r="GH100" s="165"/>
      <c r="GI100" s="165"/>
      <c r="GJ100" s="165"/>
      <c r="GK100" s="165"/>
      <c r="GL100" s="165"/>
      <c r="GM100" s="165"/>
      <c r="GN100" s="165"/>
      <c r="GO100" s="165"/>
      <c r="GP100" s="165"/>
      <c r="GQ100" s="165"/>
      <c r="GR100" s="165"/>
      <c r="GS100" s="165"/>
      <c r="GT100" s="165"/>
      <c r="GU100" s="165"/>
      <c r="GV100" s="165"/>
      <c r="GW100" s="165"/>
      <c r="GX100" s="165"/>
      <c r="GY100" s="165"/>
      <c r="GZ100" s="165"/>
      <c r="HA100" s="165"/>
      <c r="HB100" s="165"/>
      <c r="HC100" s="165"/>
      <c r="HD100" s="165"/>
      <c r="HE100" s="165"/>
      <c r="HF100" s="165"/>
      <c r="HG100" s="165"/>
      <c r="HH100" s="165"/>
      <c r="HI100" s="165"/>
      <c r="HJ100" s="165"/>
      <c r="HK100" s="165"/>
      <c r="HL100" s="165"/>
      <c r="HM100" s="165"/>
      <c r="HN100" s="165"/>
      <c r="HO100" s="165"/>
      <c r="HP100" s="165"/>
      <c r="HQ100" s="165"/>
      <c r="HR100" s="165"/>
      <c r="HS100" s="165"/>
      <c r="HT100" s="165"/>
      <c r="HU100" s="165"/>
      <c r="HV100" s="165"/>
      <c r="HW100" s="165"/>
      <c r="HX100" s="165"/>
      <c r="HY100" s="165"/>
      <c r="HZ100" s="165"/>
      <c r="IA100" s="165"/>
      <c r="IB100" s="165"/>
      <c r="IC100" s="165"/>
      <c r="ID100" s="165"/>
      <c r="IE100" s="165"/>
      <c r="IF100" s="165"/>
      <c r="IG100" s="165"/>
      <c r="IH100" s="165"/>
      <c r="II100" s="165"/>
      <c r="IJ100" s="165"/>
      <c r="IK100" s="165"/>
      <c r="IL100" s="165"/>
    </row>
    <row r="101" spans="1:246" ht="13.35" customHeight="1" x14ac:dyDescent="0.15">
      <c r="A101" s="29">
        <f>A100+1</f>
        <v>80</v>
      </c>
      <c r="B101" s="167" t="s">
        <v>152</v>
      </c>
      <c r="C101" s="68" t="s">
        <v>155</v>
      </c>
      <c r="D101" s="64">
        <v>0</v>
      </c>
      <c r="E101" s="63">
        <v>0</v>
      </c>
      <c r="F101" s="63">
        <v>0</v>
      </c>
      <c r="G101" s="62">
        <v>9200</v>
      </c>
      <c r="H101" s="61">
        <v>9200</v>
      </c>
      <c r="I101" s="60">
        <v>10000</v>
      </c>
      <c r="J101" s="59">
        <v>-800</v>
      </c>
      <c r="K101" s="58">
        <v>0.92</v>
      </c>
      <c r="L101" s="95"/>
      <c r="M101" s="165">
        <v>9200</v>
      </c>
      <c r="N101" s="11">
        <f>M101-H101</f>
        <v>0</v>
      </c>
      <c r="O101" s="165"/>
      <c r="P101" s="165"/>
      <c r="Q101" s="166"/>
      <c r="R101" s="166"/>
      <c r="S101" s="166"/>
      <c r="T101" s="166"/>
      <c r="U101" s="166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5"/>
      <c r="BX101" s="165"/>
      <c r="BY101" s="165"/>
      <c r="BZ101" s="165"/>
      <c r="CA101" s="165"/>
      <c r="CB101" s="165"/>
      <c r="CC101" s="165"/>
      <c r="CD101" s="165"/>
      <c r="CE101" s="165"/>
      <c r="CF101" s="165"/>
      <c r="CG101" s="165"/>
      <c r="CH101" s="165"/>
      <c r="CI101" s="165"/>
      <c r="CJ101" s="165"/>
      <c r="CK101" s="165"/>
      <c r="CL101" s="165"/>
      <c r="CM101" s="165"/>
      <c r="CN101" s="165"/>
      <c r="CO101" s="165"/>
      <c r="CP101" s="165"/>
      <c r="CQ101" s="165"/>
      <c r="CR101" s="165"/>
      <c r="CS101" s="165"/>
      <c r="CT101" s="165"/>
      <c r="CU101" s="165"/>
      <c r="CV101" s="165"/>
      <c r="CW101" s="165"/>
      <c r="CX101" s="165"/>
      <c r="CY101" s="165"/>
      <c r="CZ101" s="165"/>
      <c r="DA101" s="165"/>
      <c r="DB101" s="165"/>
      <c r="DC101" s="165"/>
      <c r="DD101" s="165"/>
      <c r="DE101" s="165"/>
      <c r="DF101" s="165"/>
      <c r="DG101" s="165"/>
      <c r="DH101" s="165"/>
      <c r="DI101" s="165"/>
      <c r="DJ101" s="165"/>
      <c r="DK101" s="165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5"/>
      <c r="DV101" s="165"/>
      <c r="DW101" s="165"/>
      <c r="DX101" s="165"/>
      <c r="DY101" s="165"/>
      <c r="DZ101" s="165"/>
      <c r="EA101" s="165"/>
      <c r="EB101" s="165"/>
      <c r="EC101" s="165"/>
      <c r="ED101" s="165"/>
      <c r="EE101" s="165"/>
      <c r="EF101" s="165"/>
      <c r="EG101" s="165"/>
      <c r="EH101" s="165"/>
      <c r="EI101" s="165"/>
      <c r="EJ101" s="165"/>
      <c r="EK101" s="165"/>
      <c r="EL101" s="165"/>
      <c r="EM101" s="165"/>
      <c r="EN101" s="165"/>
      <c r="EO101" s="165"/>
      <c r="EP101" s="165"/>
      <c r="EQ101" s="165"/>
      <c r="ER101" s="165"/>
      <c r="ES101" s="165"/>
      <c r="ET101" s="165"/>
      <c r="EU101" s="165"/>
      <c r="EV101" s="165"/>
      <c r="EW101" s="165"/>
      <c r="EX101" s="165"/>
      <c r="EY101" s="165"/>
      <c r="EZ101" s="165"/>
      <c r="FA101" s="165"/>
      <c r="FB101" s="165"/>
      <c r="FC101" s="165"/>
      <c r="FD101" s="165"/>
      <c r="FE101" s="165"/>
      <c r="FF101" s="165"/>
      <c r="FG101" s="165"/>
      <c r="FH101" s="165"/>
      <c r="FI101" s="165"/>
      <c r="FJ101" s="165"/>
      <c r="FK101" s="165"/>
      <c r="FL101" s="165"/>
      <c r="FM101" s="165"/>
      <c r="FN101" s="165"/>
      <c r="FO101" s="165"/>
      <c r="FP101" s="165"/>
      <c r="FQ101" s="165"/>
      <c r="FR101" s="165"/>
      <c r="FS101" s="165"/>
      <c r="FT101" s="165"/>
      <c r="FU101" s="165"/>
      <c r="FV101" s="165"/>
      <c r="FW101" s="165"/>
      <c r="FX101" s="165"/>
      <c r="FY101" s="165"/>
      <c r="FZ101" s="165"/>
      <c r="GA101" s="165"/>
      <c r="GB101" s="165"/>
      <c r="GC101" s="165"/>
      <c r="GD101" s="165"/>
      <c r="GE101" s="165"/>
      <c r="GF101" s="165"/>
      <c r="GG101" s="165"/>
      <c r="GH101" s="165"/>
      <c r="GI101" s="165"/>
      <c r="GJ101" s="165"/>
      <c r="GK101" s="165"/>
      <c r="GL101" s="165"/>
      <c r="GM101" s="165"/>
      <c r="GN101" s="165"/>
      <c r="GO101" s="165"/>
      <c r="GP101" s="165"/>
      <c r="GQ101" s="165"/>
      <c r="GR101" s="165"/>
      <c r="GS101" s="165"/>
      <c r="GT101" s="165"/>
      <c r="GU101" s="165"/>
      <c r="GV101" s="165"/>
      <c r="GW101" s="165"/>
      <c r="GX101" s="165"/>
      <c r="GY101" s="165"/>
      <c r="GZ101" s="165"/>
      <c r="HA101" s="165"/>
      <c r="HB101" s="165"/>
      <c r="HC101" s="165"/>
      <c r="HD101" s="165"/>
      <c r="HE101" s="165"/>
      <c r="HF101" s="165"/>
      <c r="HG101" s="165"/>
      <c r="HH101" s="165"/>
      <c r="HI101" s="165"/>
      <c r="HJ101" s="165"/>
      <c r="HK101" s="165"/>
      <c r="HL101" s="165"/>
      <c r="HM101" s="165"/>
      <c r="HN101" s="165"/>
      <c r="HO101" s="165"/>
      <c r="HP101" s="165"/>
      <c r="HQ101" s="165"/>
      <c r="HR101" s="165"/>
      <c r="HS101" s="165"/>
      <c r="HT101" s="165"/>
      <c r="HU101" s="165"/>
      <c r="HV101" s="165"/>
      <c r="HW101" s="165"/>
      <c r="HX101" s="165"/>
      <c r="HY101" s="165"/>
      <c r="HZ101" s="165"/>
      <c r="IA101" s="165"/>
      <c r="IB101" s="165"/>
      <c r="IC101" s="165"/>
      <c r="ID101" s="165"/>
      <c r="IE101" s="165"/>
      <c r="IF101" s="165"/>
      <c r="IG101" s="165"/>
      <c r="IH101" s="165"/>
      <c r="II101" s="165"/>
      <c r="IJ101" s="165"/>
      <c r="IK101" s="165"/>
      <c r="IL101" s="165"/>
    </row>
    <row r="102" spans="1:246" ht="13.35" customHeight="1" x14ac:dyDescent="0.15">
      <c r="A102" s="29">
        <f>A101+1</f>
        <v>81</v>
      </c>
      <c r="B102" s="167" t="s">
        <v>152</v>
      </c>
      <c r="C102" s="68" t="s">
        <v>154</v>
      </c>
      <c r="D102" s="64">
        <v>0</v>
      </c>
      <c r="E102" s="63">
        <v>38000</v>
      </c>
      <c r="F102" s="63">
        <v>0</v>
      </c>
      <c r="G102" s="62">
        <v>0</v>
      </c>
      <c r="H102" s="61">
        <v>38000</v>
      </c>
      <c r="I102" s="60">
        <v>37000</v>
      </c>
      <c r="J102" s="59">
        <v>1000</v>
      </c>
      <c r="K102" s="58">
        <v>1.027027027027027</v>
      </c>
      <c r="L102" s="95"/>
      <c r="M102" s="165">
        <v>38000</v>
      </c>
      <c r="N102" s="11">
        <f>M102-H102</f>
        <v>0</v>
      </c>
      <c r="O102" s="165"/>
      <c r="P102" s="165"/>
      <c r="Q102" s="166"/>
      <c r="R102" s="166"/>
      <c r="S102" s="166"/>
      <c r="T102" s="166"/>
      <c r="U102" s="166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165"/>
      <c r="CQ102" s="165"/>
      <c r="CR102" s="165"/>
      <c r="CS102" s="165"/>
      <c r="CT102" s="165"/>
      <c r="CU102" s="165"/>
      <c r="CV102" s="165"/>
      <c r="CW102" s="165"/>
      <c r="CX102" s="165"/>
      <c r="CY102" s="165"/>
      <c r="CZ102" s="165"/>
      <c r="DA102" s="165"/>
      <c r="DB102" s="165"/>
      <c r="DC102" s="165"/>
      <c r="DD102" s="165"/>
      <c r="DE102" s="165"/>
      <c r="DF102" s="165"/>
      <c r="DG102" s="165"/>
      <c r="DH102" s="165"/>
      <c r="DI102" s="165"/>
      <c r="DJ102" s="165"/>
      <c r="DK102" s="165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  <c r="DV102" s="165"/>
      <c r="DW102" s="165"/>
      <c r="DX102" s="165"/>
      <c r="DY102" s="165"/>
      <c r="DZ102" s="165"/>
      <c r="EA102" s="165"/>
      <c r="EB102" s="165"/>
      <c r="EC102" s="165"/>
      <c r="ED102" s="165"/>
      <c r="EE102" s="165"/>
      <c r="EF102" s="165"/>
      <c r="EG102" s="165"/>
      <c r="EH102" s="165"/>
      <c r="EI102" s="165"/>
      <c r="EJ102" s="165"/>
      <c r="EK102" s="165"/>
      <c r="EL102" s="165"/>
      <c r="EM102" s="165"/>
      <c r="EN102" s="165"/>
      <c r="EO102" s="165"/>
      <c r="EP102" s="165"/>
      <c r="EQ102" s="165"/>
      <c r="ER102" s="165"/>
      <c r="ES102" s="165"/>
      <c r="ET102" s="165"/>
      <c r="EU102" s="165"/>
      <c r="EV102" s="165"/>
      <c r="EW102" s="165"/>
      <c r="EX102" s="165"/>
      <c r="EY102" s="165"/>
      <c r="EZ102" s="165"/>
      <c r="FA102" s="165"/>
      <c r="FB102" s="165"/>
      <c r="FC102" s="165"/>
      <c r="FD102" s="165"/>
      <c r="FE102" s="165"/>
      <c r="FF102" s="165"/>
      <c r="FG102" s="165"/>
      <c r="FH102" s="165"/>
      <c r="FI102" s="165"/>
      <c r="FJ102" s="165"/>
      <c r="FK102" s="165"/>
      <c r="FL102" s="165"/>
      <c r="FM102" s="165"/>
      <c r="FN102" s="165"/>
      <c r="FO102" s="165"/>
      <c r="FP102" s="165"/>
      <c r="FQ102" s="165"/>
      <c r="FR102" s="165"/>
      <c r="FS102" s="165"/>
      <c r="FT102" s="165"/>
      <c r="FU102" s="165"/>
      <c r="FV102" s="165"/>
      <c r="FW102" s="165"/>
      <c r="FX102" s="165"/>
      <c r="FY102" s="165"/>
      <c r="FZ102" s="165"/>
      <c r="GA102" s="165"/>
      <c r="GB102" s="165"/>
      <c r="GC102" s="165"/>
      <c r="GD102" s="165"/>
      <c r="GE102" s="165"/>
      <c r="GF102" s="165"/>
      <c r="GG102" s="165"/>
      <c r="GH102" s="165"/>
      <c r="GI102" s="165"/>
      <c r="GJ102" s="165"/>
      <c r="GK102" s="165"/>
      <c r="GL102" s="165"/>
      <c r="GM102" s="165"/>
      <c r="GN102" s="165"/>
      <c r="GO102" s="165"/>
      <c r="GP102" s="165"/>
      <c r="GQ102" s="165"/>
      <c r="GR102" s="165"/>
      <c r="GS102" s="165"/>
      <c r="GT102" s="165"/>
      <c r="GU102" s="165"/>
      <c r="GV102" s="165"/>
      <c r="GW102" s="165"/>
      <c r="GX102" s="165"/>
      <c r="GY102" s="165"/>
      <c r="GZ102" s="165"/>
      <c r="HA102" s="165"/>
      <c r="HB102" s="165"/>
      <c r="HC102" s="165"/>
      <c r="HD102" s="165"/>
      <c r="HE102" s="165"/>
      <c r="HF102" s="165"/>
      <c r="HG102" s="165"/>
      <c r="HH102" s="165"/>
      <c r="HI102" s="165"/>
      <c r="HJ102" s="165"/>
      <c r="HK102" s="165"/>
      <c r="HL102" s="165"/>
      <c r="HM102" s="165"/>
      <c r="HN102" s="165"/>
      <c r="HO102" s="165"/>
      <c r="HP102" s="165"/>
      <c r="HQ102" s="165"/>
      <c r="HR102" s="165"/>
      <c r="HS102" s="165"/>
      <c r="HT102" s="165"/>
      <c r="HU102" s="165"/>
      <c r="HV102" s="165"/>
      <c r="HW102" s="165"/>
      <c r="HX102" s="165"/>
      <c r="HY102" s="165"/>
      <c r="HZ102" s="165"/>
      <c r="IA102" s="165"/>
      <c r="IB102" s="165"/>
      <c r="IC102" s="165"/>
      <c r="ID102" s="165"/>
      <c r="IE102" s="165"/>
      <c r="IF102" s="165"/>
      <c r="IG102" s="165"/>
      <c r="IH102" s="165"/>
      <c r="II102" s="165"/>
      <c r="IJ102" s="165"/>
      <c r="IK102" s="165"/>
      <c r="IL102" s="165"/>
    </row>
    <row r="103" spans="1:246" ht="13.35" customHeight="1" x14ac:dyDescent="0.15">
      <c r="A103" s="29">
        <f>A102+1</f>
        <v>82</v>
      </c>
      <c r="B103" s="167" t="s">
        <v>152</v>
      </c>
      <c r="C103" s="68" t="s">
        <v>153</v>
      </c>
      <c r="D103" s="64">
        <v>0</v>
      </c>
      <c r="E103" s="63">
        <v>0</v>
      </c>
      <c r="F103" s="63">
        <v>0</v>
      </c>
      <c r="G103" s="62">
        <v>30000</v>
      </c>
      <c r="H103" s="61">
        <v>30000</v>
      </c>
      <c r="I103" s="60">
        <v>30000</v>
      </c>
      <c r="J103" s="59">
        <v>0</v>
      </c>
      <c r="K103" s="58">
        <v>1</v>
      </c>
      <c r="L103" s="95"/>
      <c r="M103" s="51">
        <v>30000</v>
      </c>
      <c r="N103" s="11">
        <f>M103-H103</f>
        <v>0</v>
      </c>
      <c r="O103" s="51"/>
      <c r="P103" s="51"/>
      <c r="Q103" s="52"/>
      <c r="R103" s="52"/>
      <c r="S103" s="52"/>
      <c r="T103" s="52"/>
      <c r="U103" s="52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51"/>
      <c r="GR103" s="51"/>
      <c r="GS103" s="51"/>
      <c r="GT103" s="51"/>
      <c r="GU103" s="51"/>
      <c r="GV103" s="51"/>
      <c r="GW103" s="51"/>
      <c r="GX103" s="51"/>
      <c r="GY103" s="51"/>
      <c r="GZ103" s="51"/>
      <c r="HA103" s="51"/>
      <c r="HB103" s="51"/>
      <c r="HC103" s="51"/>
      <c r="HD103" s="51"/>
      <c r="HE103" s="51"/>
      <c r="HF103" s="51"/>
      <c r="HG103" s="51"/>
      <c r="HH103" s="51"/>
      <c r="HI103" s="51"/>
      <c r="HJ103" s="51"/>
      <c r="HK103" s="51"/>
      <c r="HL103" s="51"/>
      <c r="HM103" s="51"/>
      <c r="HN103" s="51"/>
      <c r="HO103" s="51"/>
      <c r="HP103" s="51"/>
      <c r="HQ103" s="51"/>
      <c r="HR103" s="51"/>
      <c r="HS103" s="51"/>
      <c r="HT103" s="51"/>
      <c r="HU103" s="51"/>
      <c r="HV103" s="51"/>
      <c r="HW103" s="51"/>
      <c r="HX103" s="51"/>
      <c r="HY103" s="51"/>
      <c r="HZ103" s="51"/>
      <c r="IA103" s="51"/>
      <c r="IB103" s="51"/>
      <c r="IC103" s="51"/>
      <c r="ID103" s="51"/>
      <c r="IE103" s="51"/>
      <c r="IF103" s="51"/>
      <c r="IG103" s="51"/>
      <c r="IH103" s="51"/>
      <c r="II103" s="51"/>
      <c r="IJ103" s="51"/>
      <c r="IK103" s="51"/>
      <c r="IL103" s="51"/>
    </row>
    <row r="104" spans="1:246" ht="13.35" customHeight="1" thickBot="1" x14ac:dyDescent="0.2">
      <c r="A104" s="29">
        <f>A103+1</f>
        <v>83</v>
      </c>
      <c r="B104" s="167" t="s">
        <v>152</v>
      </c>
      <c r="C104" s="68" t="s">
        <v>151</v>
      </c>
      <c r="D104" s="64">
        <v>0</v>
      </c>
      <c r="E104" s="63">
        <v>0</v>
      </c>
      <c r="F104" s="63">
        <v>35000</v>
      </c>
      <c r="G104" s="62">
        <v>0</v>
      </c>
      <c r="H104" s="61">
        <v>35000</v>
      </c>
      <c r="I104" s="60">
        <v>35000</v>
      </c>
      <c r="J104" s="59">
        <v>0</v>
      </c>
      <c r="K104" s="58">
        <v>1</v>
      </c>
      <c r="L104" s="95"/>
      <c r="M104" s="165">
        <v>35000</v>
      </c>
      <c r="N104" s="11">
        <f>M104-H104</f>
        <v>0</v>
      </c>
      <c r="O104" s="165"/>
      <c r="P104" s="165"/>
      <c r="Q104" s="166"/>
      <c r="R104" s="166"/>
      <c r="S104" s="166"/>
      <c r="T104" s="166"/>
      <c r="U104" s="166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5"/>
      <c r="BN104" s="165"/>
      <c r="BO104" s="165"/>
      <c r="BP104" s="165"/>
      <c r="BQ104" s="165"/>
      <c r="BR104" s="165"/>
      <c r="BS104" s="165"/>
      <c r="BT104" s="165"/>
      <c r="BU104" s="165"/>
      <c r="BV104" s="165"/>
      <c r="BW104" s="165"/>
      <c r="BX104" s="165"/>
      <c r="BY104" s="165"/>
      <c r="BZ104" s="165"/>
      <c r="CA104" s="165"/>
      <c r="CB104" s="165"/>
      <c r="CC104" s="165"/>
      <c r="CD104" s="165"/>
      <c r="CE104" s="165"/>
      <c r="CF104" s="165"/>
      <c r="CG104" s="165"/>
      <c r="CH104" s="165"/>
      <c r="CI104" s="165"/>
      <c r="CJ104" s="165"/>
      <c r="CK104" s="165"/>
      <c r="CL104" s="165"/>
      <c r="CM104" s="165"/>
      <c r="CN104" s="165"/>
      <c r="CO104" s="165"/>
      <c r="CP104" s="165"/>
      <c r="CQ104" s="165"/>
      <c r="CR104" s="165"/>
      <c r="CS104" s="165"/>
      <c r="CT104" s="165"/>
      <c r="CU104" s="165"/>
      <c r="CV104" s="165"/>
      <c r="CW104" s="165"/>
      <c r="CX104" s="165"/>
      <c r="CY104" s="165"/>
      <c r="CZ104" s="165"/>
      <c r="DA104" s="165"/>
      <c r="DB104" s="165"/>
      <c r="DC104" s="165"/>
      <c r="DD104" s="165"/>
      <c r="DE104" s="165"/>
      <c r="DF104" s="165"/>
      <c r="DG104" s="165"/>
      <c r="DH104" s="165"/>
      <c r="DI104" s="165"/>
      <c r="DJ104" s="165"/>
      <c r="DK104" s="165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5"/>
      <c r="DV104" s="165"/>
      <c r="DW104" s="165"/>
      <c r="DX104" s="165"/>
      <c r="DY104" s="165"/>
      <c r="DZ104" s="165"/>
      <c r="EA104" s="165"/>
      <c r="EB104" s="165"/>
      <c r="EC104" s="165"/>
      <c r="ED104" s="165"/>
      <c r="EE104" s="165"/>
      <c r="EF104" s="165"/>
      <c r="EG104" s="165"/>
      <c r="EH104" s="165"/>
      <c r="EI104" s="165"/>
      <c r="EJ104" s="165"/>
      <c r="EK104" s="165"/>
      <c r="EL104" s="165"/>
      <c r="EM104" s="165"/>
      <c r="EN104" s="165"/>
      <c r="EO104" s="165"/>
      <c r="EP104" s="165"/>
      <c r="EQ104" s="165"/>
      <c r="ER104" s="165"/>
      <c r="ES104" s="165"/>
      <c r="ET104" s="165"/>
      <c r="EU104" s="165"/>
      <c r="EV104" s="165"/>
      <c r="EW104" s="165"/>
      <c r="EX104" s="165"/>
      <c r="EY104" s="165"/>
      <c r="EZ104" s="165"/>
      <c r="FA104" s="165"/>
      <c r="FB104" s="165"/>
      <c r="FC104" s="165"/>
      <c r="FD104" s="165"/>
      <c r="FE104" s="165"/>
      <c r="FF104" s="165"/>
      <c r="FG104" s="165"/>
      <c r="FH104" s="165"/>
      <c r="FI104" s="165"/>
      <c r="FJ104" s="165"/>
      <c r="FK104" s="165"/>
      <c r="FL104" s="165"/>
      <c r="FM104" s="165"/>
      <c r="FN104" s="165"/>
      <c r="FO104" s="165"/>
      <c r="FP104" s="165"/>
      <c r="FQ104" s="165"/>
      <c r="FR104" s="165"/>
      <c r="FS104" s="165"/>
      <c r="FT104" s="165"/>
      <c r="FU104" s="165"/>
      <c r="FV104" s="165"/>
      <c r="FW104" s="165"/>
      <c r="FX104" s="165"/>
      <c r="FY104" s="165"/>
      <c r="FZ104" s="165"/>
      <c r="GA104" s="165"/>
      <c r="GB104" s="165"/>
      <c r="GC104" s="165"/>
      <c r="GD104" s="165"/>
      <c r="GE104" s="165"/>
      <c r="GF104" s="165"/>
      <c r="GG104" s="165"/>
      <c r="GH104" s="165"/>
      <c r="GI104" s="165"/>
      <c r="GJ104" s="165"/>
      <c r="GK104" s="165"/>
      <c r="GL104" s="165"/>
      <c r="GM104" s="165"/>
      <c r="GN104" s="165"/>
      <c r="GO104" s="165"/>
      <c r="GP104" s="165"/>
      <c r="GQ104" s="165"/>
      <c r="GR104" s="165"/>
      <c r="GS104" s="165"/>
      <c r="GT104" s="165"/>
      <c r="GU104" s="165"/>
      <c r="GV104" s="165"/>
      <c r="GW104" s="165"/>
      <c r="GX104" s="165"/>
      <c r="GY104" s="165"/>
      <c r="GZ104" s="165"/>
      <c r="HA104" s="165"/>
      <c r="HB104" s="165"/>
      <c r="HC104" s="165"/>
      <c r="HD104" s="165"/>
      <c r="HE104" s="165"/>
      <c r="HF104" s="165"/>
      <c r="HG104" s="165"/>
      <c r="HH104" s="165"/>
      <c r="HI104" s="165"/>
      <c r="HJ104" s="165"/>
      <c r="HK104" s="165"/>
      <c r="HL104" s="165"/>
      <c r="HM104" s="165"/>
      <c r="HN104" s="165"/>
      <c r="HO104" s="165"/>
      <c r="HP104" s="165"/>
      <c r="HQ104" s="165"/>
      <c r="HR104" s="165"/>
      <c r="HS104" s="165"/>
      <c r="HT104" s="165"/>
      <c r="HU104" s="165"/>
      <c r="HV104" s="165"/>
      <c r="HW104" s="165"/>
      <c r="HX104" s="165"/>
      <c r="HY104" s="165"/>
      <c r="HZ104" s="165"/>
      <c r="IA104" s="165"/>
      <c r="IB104" s="165"/>
      <c r="IC104" s="165"/>
      <c r="ID104" s="165"/>
      <c r="IE104" s="165"/>
      <c r="IF104" s="165"/>
      <c r="IG104" s="165"/>
      <c r="IH104" s="165"/>
      <c r="II104" s="165"/>
      <c r="IJ104" s="165"/>
      <c r="IK104" s="165"/>
      <c r="IL104" s="165"/>
    </row>
    <row r="105" spans="1:246" ht="13.35" customHeight="1" thickTop="1" thickBot="1" x14ac:dyDescent="0.2">
      <c r="A105" s="94"/>
      <c r="B105" s="105"/>
      <c r="C105" s="55" t="s">
        <v>7</v>
      </c>
      <c r="D105" s="93">
        <v>0</v>
      </c>
      <c r="E105" s="92">
        <v>63000</v>
      </c>
      <c r="F105" s="92">
        <v>35000</v>
      </c>
      <c r="G105" s="91">
        <v>42500</v>
      </c>
      <c r="H105" s="90">
        <v>140500</v>
      </c>
      <c r="I105" s="89">
        <v>124500</v>
      </c>
      <c r="J105" s="88">
        <v>16000</v>
      </c>
      <c r="K105" s="87">
        <v>1.1285140562248996</v>
      </c>
      <c r="L105" s="12"/>
      <c r="M105" s="11">
        <v>140500</v>
      </c>
      <c r="N105" s="11">
        <f>M105-H105</f>
        <v>0</v>
      </c>
      <c r="O105" s="51"/>
      <c r="P105" s="51"/>
      <c r="Q105" s="52"/>
      <c r="R105" s="52"/>
      <c r="S105" s="52"/>
      <c r="T105" s="52"/>
      <c r="U105" s="52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  <c r="HM105" s="51"/>
      <c r="HN105" s="51"/>
      <c r="HO105" s="51"/>
      <c r="HP105" s="51"/>
      <c r="HQ105" s="51"/>
      <c r="HR105" s="51"/>
      <c r="HS105" s="51"/>
      <c r="HT105" s="51"/>
      <c r="HU105" s="51"/>
      <c r="HV105" s="51"/>
      <c r="HW105" s="51"/>
      <c r="HX105" s="51"/>
      <c r="HY105" s="51"/>
      <c r="HZ105" s="51"/>
      <c r="IA105" s="51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</row>
    <row r="106" spans="1:246" ht="13.35" customHeight="1" x14ac:dyDescent="0.15">
      <c r="A106" s="29">
        <f>A104+1</f>
        <v>84</v>
      </c>
      <c r="B106" s="164" t="s">
        <v>146</v>
      </c>
      <c r="C106" s="151" t="s">
        <v>150</v>
      </c>
      <c r="D106" s="163">
        <v>0</v>
      </c>
      <c r="E106" s="162">
        <v>0</v>
      </c>
      <c r="F106" s="162">
        <v>0</v>
      </c>
      <c r="G106" s="161">
        <v>5000</v>
      </c>
      <c r="H106" s="160">
        <v>5000</v>
      </c>
      <c r="I106" s="159">
        <v>5000</v>
      </c>
      <c r="J106" s="158">
        <v>0</v>
      </c>
      <c r="K106" s="144">
        <v>1</v>
      </c>
      <c r="L106" s="95"/>
      <c r="M106" s="51">
        <v>5000</v>
      </c>
      <c r="N106" s="11">
        <f>M106-H106</f>
        <v>0</v>
      </c>
      <c r="O106" s="51"/>
      <c r="P106" s="51"/>
      <c r="Q106" s="52"/>
      <c r="R106" s="52"/>
      <c r="S106" s="52"/>
      <c r="T106" s="52"/>
      <c r="U106" s="52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/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  <c r="HM106" s="51"/>
      <c r="HN106" s="51"/>
      <c r="HO106" s="51"/>
      <c r="HP106" s="51"/>
      <c r="HQ106" s="51"/>
      <c r="HR106" s="51"/>
      <c r="HS106" s="51"/>
      <c r="HT106" s="51"/>
      <c r="HU106" s="51"/>
      <c r="HV106" s="51"/>
      <c r="HW106" s="51"/>
      <c r="HX106" s="51"/>
      <c r="HY106" s="51"/>
      <c r="HZ106" s="51"/>
      <c r="IA106" s="51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</row>
    <row r="107" spans="1:246" ht="13.35" customHeight="1" x14ac:dyDescent="0.15">
      <c r="A107" s="29">
        <f>A106+1</f>
        <v>85</v>
      </c>
      <c r="B107" s="120" t="s">
        <v>146</v>
      </c>
      <c r="C107" s="143" t="s">
        <v>149</v>
      </c>
      <c r="D107" s="64">
        <v>0</v>
      </c>
      <c r="E107" s="63">
        <v>0</v>
      </c>
      <c r="F107" s="63">
        <v>6000</v>
      </c>
      <c r="G107" s="62">
        <v>0</v>
      </c>
      <c r="H107" s="61">
        <v>6000</v>
      </c>
      <c r="I107" s="60">
        <v>6000</v>
      </c>
      <c r="J107" s="59">
        <v>0</v>
      </c>
      <c r="K107" s="99">
        <v>1</v>
      </c>
      <c r="L107" s="95"/>
      <c r="M107" s="51">
        <v>6000</v>
      </c>
      <c r="N107" s="11">
        <f>M107-H107</f>
        <v>0</v>
      </c>
      <c r="O107" s="51"/>
      <c r="P107" s="51"/>
      <c r="Q107" s="52"/>
      <c r="R107" s="52"/>
      <c r="S107" s="52"/>
      <c r="T107" s="52"/>
      <c r="U107" s="52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/>
      <c r="FJ107" s="51"/>
      <c r="FK107" s="51"/>
      <c r="FL107" s="51"/>
      <c r="FM107" s="51"/>
      <c r="FN107" s="51"/>
      <c r="FO107" s="51"/>
      <c r="FP107" s="51"/>
      <c r="FQ107" s="51"/>
      <c r="FR107" s="51"/>
      <c r="FS107" s="51"/>
      <c r="FT107" s="51"/>
      <c r="FU107" s="51"/>
      <c r="FV107" s="51"/>
      <c r="FW107" s="51"/>
      <c r="FX107" s="51"/>
      <c r="FY107" s="51"/>
      <c r="FZ107" s="51"/>
      <c r="GA107" s="51"/>
      <c r="GB107" s="51"/>
      <c r="GC107" s="51"/>
      <c r="GD107" s="51"/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  <c r="GO107" s="51"/>
      <c r="GP107" s="51"/>
      <c r="GQ107" s="51"/>
      <c r="GR107" s="51"/>
      <c r="GS107" s="51"/>
      <c r="GT107" s="51"/>
      <c r="GU107" s="51"/>
      <c r="GV107" s="51"/>
      <c r="GW107" s="51"/>
      <c r="GX107" s="51"/>
      <c r="GY107" s="51"/>
      <c r="GZ107" s="51"/>
      <c r="HA107" s="51"/>
      <c r="HB107" s="51"/>
      <c r="HC107" s="51"/>
      <c r="HD107" s="51"/>
      <c r="HE107" s="51"/>
      <c r="HF107" s="51"/>
      <c r="HG107" s="51"/>
      <c r="HH107" s="51"/>
      <c r="HI107" s="51"/>
      <c r="HJ107" s="51"/>
      <c r="HK107" s="51"/>
      <c r="HL107" s="51"/>
      <c r="HM107" s="51"/>
      <c r="HN107" s="51"/>
      <c r="HO107" s="51"/>
      <c r="HP107" s="51"/>
      <c r="HQ107" s="51"/>
      <c r="HR107" s="51"/>
      <c r="HS107" s="51"/>
      <c r="HT107" s="51"/>
      <c r="HU107" s="51"/>
      <c r="HV107" s="51"/>
      <c r="HW107" s="51"/>
      <c r="HX107" s="51"/>
      <c r="HY107" s="51"/>
      <c r="HZ107" s="51"/>
      <c r="IA107" s="51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</row>
    <row r="108" spans="1:246" ht="13.35" customHeight="1" x14ac:dyDescent="0.15">
      <c r="A108" s="29">
        <f>A107+1</f>
        <v>86</v>
      </c>
      <c r="B108" s="120" t="s">
        <v>146</v>
      </c>
      <c r="C108" s="143" t="s">
        <v>148</v>
      </c>
      <c r="D108" s="64">
        <v>0</v>
      </c>
      <c r="E108" s="63">
        <v>0</v>
      </c>
      <c r="F108" s="63">
        <v>0</v>
      </c>
      <c r="G108" s="62">
        <v>25000</v>
      </c>
      <c r="H108" s="61">
        <v>25000</v>
      </c>
      <c r="I108" s="60">
        <v>25000</v>
      </c>
      <c r="J108" s="59">
        <v>0</v>
      </c>
      <c r="K108" s="58">
        <v>1</v>
      </c>
      <c r="L108" s="95"/>
      <c r="M108" s="51">
        <v>25000</v>
      </c>
      <c r="N108" s="11">
        <f>M108-H108</f>
        <v>0</v>
      </c>
      <c r="O108" s="51"/>
      <c r="P108" s="51"/>
      <c r="Q108" s="52"/>
      <c r="R108" s="52"/>
      <c r="S108" s="52"/>
      <c r="T108" s="52"/>
      <c r="U108" s="52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51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  <c r="HM108" s="51"/>
      <c r="HN108" s="51"/>
      <c r="HO108" s="51"/>
      <c r="HP108" s="51"/>
      <c r="HQ108" s="51"/>
      <c r="HR108" s="51"/>
      <c r="HS108" s="51"/>
      <c r="HT108" s="51"/>
      <c r="HU108" s="51"/>
      <c r="HV108" s="51"/>
      <c r="HW108" s="51"/>
      <c r="HX108" s="51"/>
      <c r="HY108" s="51"/>
      <c r="HZ108" s="51"/>
      <c r="IA108" s="51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</row>
    <row r="109" spans="1:246" ht="13.35" customHeight="1" x14ac:dyDescent="0.15">
      <c r="A109" s="29">
        <f>A108+1</f>
        <v>87</v>
      </c>
      <c r="B109" s="120" t="s">
        <v>146</v>
      </c>
      <c r="C109" s="143" t="s">
        <v>147</v>
      </c>
      <c r="D109" s="64">
        <v>0</v>
      </c>
      <c r="E109" s="63">
        <v>0</v>
      </c>
      <c r="F109" s="63">
        <v>55000</v>
      </c>
      <c r="G109" s="62">
        <v>0</v>
      </c>
      <c r="H109" s="61">
        <v>55000</v>
      </c>
      <c r="I109" s="60">
        <v>50000</v>
      </c>
      <c r="J109" s="59">
        <v>5000</v>
      </c>
      <c r="K109" s="58">
        <v>1.1000000000000001</v>
      </c>
      <c r="L109" s="95"/>
      <c r="M109" s="51">
        <v>55000</v>
      </c>
      <c r="N109" s="11">
        <f>M109-H109</f>
        <v>0</v>
      </c>
      <c r="O109" s="51"/>
      <c r="P109" s="51"/>
      <c r="Q109" s="52"/>
      <c r="R109" s="52"/>
      <c r="S109" s="52"/>
      <c r="T109" s="52"/>
      <c r="U109" s="52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/>
      <c r="FE109" s="51"/>
      <c r="FF109" s="51"/>
      <c r="FG109" s="51"/>
      <c r="FH109" s="51"/>
      <c r="FI109" s="51"/>
      <c r="FJ109" s="51"/>
      <c r="FK109" s="51"/>
      <c r="FL109" s="51"/>
      <c r="FM109" s="51"/>
      <c r="FN109" s="51"/>
      <c r="FO109" s="51"/>
      <c r="FP109" s="51"/>
      <c r="FQ109" s="51"/>
      <c r="FR109" s="51"/>
      <c r="FS109" s="51"/>
      <c r="FT109" s="51"/>
      <c r="FU109" s="51"/>
      <c r="FV109" s="51"/>
      <c r="FW109" s="51"/>
      <c r="FX109" s="51"/>
      <c r="FY109" s="51"/>
      <c r="FZ109" s="51"/>
      <c r="GA109" s="51"/>
      <c r="GB109" s="51"/>
      <c r="GC109" s="51"/>
      <c r="GD109" s="51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  <c r="GO109" s="51"/>
      <c r="GP109" s="51"/>
      <c r="GQ109" s="51"/>
      <c r="GR109" s="51"/>
      <c r="GS109" s="51"/>
      <c r="GT109" s="51"/>
      <c r="GU109" s="51"/>
      <c r="GV109" s="51"/>
      <c r="GW109" s="51"/>
      <c r="GX109" s="51"/>
      <c r="GY109" s="51"/>
      <c r="GZ109" s="51"/>
      <c r="HA109" s="51"/>
      <c r="HB109" s="51"/>
      <c r="HC109" s="51"/>
      <c r="HD109" s="51"/>
      <c r="HE109" s="51"/>
      <c r="HF109" s="51"/>
      <c r="HG109" s="51"/>
      <c r="HH109" s="51"/>
      <c r="HI109" s="51"/>
      <c r="HJ109" s="51"/>
      <c r="HK109" s="51"/>
      <c r="HL109" s="51"/>
      <c r="HM109" s="51"/>
      <c r="HN109" s="51"/>
      <c r="HO109" s="51"/>
      <c r="HP109" s="51"/>
      <c r="HQ109" s="51"/>
      <c r="HR109" s="51"/>
      <c r="HS109" s="51"/>
      <c r="HT109" s="51"/>
      <c r="HU109" s="51"/>
      <c r="HV109" s="51"/>
      <c r="HW109" s="51"/>
      <c r="HX109" s="51"/>
      <c r="HY109" s="51"/>
      <c r="HZ109" s="51"/>
      <c r="IA109" s="51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</row>
    <row r="110" spans="1:246" ht="13.35" customHeight="1" thickBot="1" x14ac:dyDescent="0.2">
      <c r="A110" s="29">
        <f>A109+1</f>
        <v>88</v>
      </c>
      <c r="B110" s="123" t="s">
        <v>146</v>
      </c>
      <c r="C110" s="143" t="s">
        <v>145</v>
      </c>
      <c r="D110" s="64">
        <v>0</v>
      </c>
      <c r="E110" s="63">
        <v>43000</v>
      </c>
      <c r="F110" s="63">
        <v>0</v>
      </c>
      <c r="G110" s="62">
        <v>0</v>
      </c>
      <c r="H110" s="61">
        <v>43000</v>
      </c>
      <c r="I110" s="60">
        <v>41000</v>
      </c>
      <c r="J110" s="59">
        <v>2000</v>
      </c>
      <c r="K110" s="58">
        <v>1.0487804878048781</v>
      </c>
      <c r="L110" s="95"/>
      <c r="M110" s="51">
        <v>43000</v>
      </c>
      <c r="N110" s="11">
        <f>M110-H110</f>
        <v>0</v>
      </c>
      <c r="O110" s="51"/>
      <c r="P110" s="51"/>
      <c r="Q110" s="52"/>
      <c r="R110" s="52"/>
      <c r="S110" s="52"/>
      <c r="T110" s="52"/>
      <c r="U110" s="52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/>
      <c r="FE110" s="51"/>
      <c r="FF110" s="51"/>
      <c r="FG110" s="51"/>
      <c r="FH110" s="51"/>
      <c r="FI110" s="51"/>
      <c r="FJ110" s="51"/>
      <c r="FK110" s="51"/>
      <c r="FL110" s="51"/>
      <c r="FM110" s="51"/>
      <c r="FN110" s="51"/>
      <c r="FO110" s="51"/>
      <c r="FP110" s="51"/>
      <c r="FQ110" s="51"/>
      <c r="FR110" s="51"/>
      <c r="FS110" s="51"/>
      <c r="FT110" s="51"/>
      <c r="FU110" s="51"/>
      <c r="FV110" s="51"/>
      <c r="FW110" s="51"/>
      <c r="FX110" s="51"/>
      <c r="FY110" s="51"/>
      <c r="FZ110" s="51"/>
      <c r="GA110" s="51"/>
      <c r="GB110" s="51"/>
      <c r="GC110" s="51"/>
      <c r="GD110" s="51"/>
      <c r="GE110" s="51"/>
      <c r="GF110" s="51"/>
      <c r="GG110" s="51"/>
      <c r="GH110" s="51"/>
      <c r="GI110" s="51"/>
      <c r="GJ110" s="51"/>
      <c r="GK110" s="51"/>
      <c r="GL110" s="51"/>
      <c r="GM110" s="51"/>
      <c r="GN110" s="51"/>
      <c r="GO110" s="51"/>
      <c r="GP110" s="51"/>
      <c r="GQ110" s="51"/>
      <c r="GR110" s="51"/>
      <c r="GS110" s="51"/>
      <c r="GT110" s="51"/>
      <c r="GU110" s="51"/>
      <c r="GV110" s="51"/>
      <c r="GW110" s="51"/>
      <c r="GX110" s="51"/>
      <c r="GY110" s="51"/>
      <c r="GZ110" s="51"/>
      <c r="HA110" s="51"/>
      <c r="HB110" s="51"/>
      <c r="HC110" s="51"/>
      <c r="HD110" s="51"/>
      <c r="HE110" s="51"/>
      <c r="HF110" s="51"/>
      <c r="HG110" s="51"/>
      <c r="HH110" s="51"/>
      <c r="HI110" s="51"/>
      <c r="HJ110" s="51"/>
      <c r="HK110" s="51"/>
      <c r="HL110" s="51"/>
      <c r="HM110" s="51"/>
      <c r="HN110" s="51"/>
      <c r="HO110" s="51"/>
      <c r="HP110" s="51"/>
      <c r="HQ110" s="51"/>
      <c r="HR110" s="51"/>
      <c r="HS110" s="51"/>
      <c r="HT110" s="51"/>
      <c r="HU110" s="51"/>
      <c r="HV110" s="51"/>
      <c r="HW110" s="51"/>
      <c r="HX110" s="51"/>
      <c r="HY110" s="51"/>
      <c r="HZ110" s="51"/>
      <c r="IA110" s="51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</row>
    <row r="111" spans="1:246" ht="13.35" customHeight="1" thickTop="1" thickBot="1" x14ac:dyDescent="0.2">
      <c r="A111" s="94"/>
      <c r="B111" s="157"/>
      <c r="C111" s="55" t="s">
        <v>7</v>
      </c>
      <c r="D111" s="93">
        <v>0</v>
      </c>
      <c r="E111" s="92">
        <v>43000</v>
      </c>
      <c r="F111" s="92">
        <v>61000</v>
      </c>
      <c r="G111" s="91">
        <v>30000</v>
      </c>
      <c r="H111" s="90">
        <v>134000</v>
      </c>
      <c r="I111" s="89">
        <v>127000</v>
      </c>
      <c r="J111" s="88">
        <v>7000</v>
      </c>
      <c r="K111" s="87">
        <v>1.0551181102362204</v>
      </c>
      <c r="L111" s="12"/>
      <c r="M111" s="11">
        <v>134000</v>
      </c>
      <c r="N111" s="11">
        <f>M111-H111</f>
        <v>0</v>
      </c>
      <c r="O111" s="51"/>
      <c r="P111" s="51"/>
      <c r="Q111" s="52"/>
      <c r="R111" s="52"/>
      <c r="S111" s="52"/>
      <c r="T111" s="52"/>
      <c r="U111" s="52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/>
      <c r="FF111" s="51"/>
      <c r="FG111" s="51"/>
      <c r="FH111" s="51"/>
      <c r="FI111" s="51"/>
      <c r="FJ111" s="51"/>
      <c r="FK111" s="51"/>
      <c r="FL111" s="51"/>
      <c r="FM111" s="51"/>
      <c r="FN111" s="51"/>
      <c r="FO111" s="51"/>
      <c r="FP111" s="51"/>
      <c r="FQ111" s="51"/>
      <c r="FR111" s="51"/>
      <c r="FS111" s="51"/>
      <c r="FT111" s="51"/>
      <c r="FU111" s="51"/>
      <c r="FV111" s="51"/>
      <c r="FW111" s="51"/>
      <c r="FX111" s="51"/>
      <c r="FY111" s="51"/>
      <c r="FZ111" s="51"/>
      <c r="GA111" s="51"/>
      <c r="GB111" s="51"/>
      <c r="GC111" s="51"/>
      <c r="GD111" s="51"/>
      <c r="GE111" s="51"/>
      <c r="GF111" s="51"/>
      <c r="GG111" s="51"/>
      <c r="GH111" s="51"/>
      <c r="GI111" s="51"/>
      <c r="GJ111" s="51"/>
      <c r="GK111" s="51"/>
      <c r="GL111" s="51"/>
      <c r="GM111" s="51"/>
      <c r="GN111" s="51"/>
      <c r="GO111" s="51"/>
      <c r="GP111" s="51"/>
      <c r="GQ111" s="51"/>
      <c r="GR111" s="51"/>
      <c r="GS111" s="51"/>
      <c r="GT111" s="51"/>
      <c r="GU111" s="51"/>
      <c r="GV111" s="51"/>
      <c r="GW111" s="51"/>
      <c r="GX111" s="51"/>
      <c r="GY111" s="51"/>
      <c r="GZ111" s="51"/>
      <c r="HA111" s="51"/>
      <c r="HB111" s="51"/>
      <c r="HC111" s="51"/>
      <c r="HD111" s="51"/>
      <c r="HE111" s="51"/>
      <c r="HF111" s="51"/>
      <c r="HG111" s="51"/>
      <c r="HH111" s="51"/>
      <c r="HI111" s="51"/>
      <c r="HJ111" s="51"/>
      <c r="HK111" s="51"/>
      <c r="HL111" s="51"/>
      <c r="HM111" s="51"/>
      <c r="HN111" s="51"/>
      <c r="HO111" s="51"/>
      <c r="HP111" s="51"/>
      <c r="HQ111" s="51"/>
      <c r="HR111" s="51"/>
      <c r="HS111" s="51"/>
      <c r="HT111" s="51"/>
      <c r="HU111" s="51"/>
      <c r="HV111" s="51"/>
      <c r="HW111" s="51"/>
      <c r="HX111" s="51"/>
      <c r="HY111" s="51"/>
      <c r="HZ111" s="51"/>
      <c r="IA111" s="51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</row>
    <row r="112" spans="1:246" ht="13.35" customHeight="1" x14ac:dyDescent="0.15">
      <c r="A112" s="29">
        <f>A110+1</f>
        <v>89</v>
      </c>
      <c r="B112" s="39" t="s">
        <v>143</v>
      </c>
      <c r="C112" s="68" t="s">
        <v>144</v>
      </c>
      <c r="D112" s="64">
        <v>0</v>
      </c>
      <c r="E112" s="63">
        <v>0</v>
      </c>
      <c r="F112" s="63">
        <v>0</v>
      </c>
      <c r="G112" s="62">
        <v>15000</v>
      </c>
      <c r="H112" s="61">
        <v>15000</v>
      </c>
      <c r="I112" s="60">
        <v>25000</v>
      </c>
      <c r="J112" s="59">
        <v>-10000</v>
      </c>
      <c r="K112" s="58">
        <v>0.6</v>
      </c>
      <c r="L112" s="95"/>
      <c r="M112" s="51">
        <v>15000</v>
      </c>
      <c r="N112" s="11">
        <f>M112-H112</f>
        <v>0</v>
      </c>
      <c r="O112" s="51"/>
      <c r="P112" s="51"/>
      <c r="Q112" s="52"/>
      <c r="R112" s="52"/>
      <c r="S112" s="52"/>
      <c r="T112" s="52"/>
      <c r="U112" s="52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/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  <c r="HM112" s="51"/>
      <c r="HN112" s="51"/>
      <c r="HO112" s="51"/>
      <c r="HP112" s="51"/>
      <c r="HQ112" s="51"/>
      <c r="HR112" s="51"/>
      <c r="HS112" s="51"/>
      <c r="HT112" s="51"/>
      <c r="HU112" s="51"/>
      <c r="HV112" s="51"/>
      <c r="HW112" s="51"/>
      <c r="HX112" s="51"/>
      <c r="HY112" s="51"/>
      <c r="HZ112" s="51"/>
      <c r="IA112" s="51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</row>
    <row r="113" spans="1:246" ht="13.35" customHeight="1" thickBot="1" x14ac:dyDescent="0.2">
      <c r="A113" s="29">
        <f>A112+1</f>
        <v>90</v>
      </c>
      <c r="B113" s="50" t="s">
        <v>143</v>
      </c>
      <c r="C113" s="68" t="s">
        <v>142</v>
      </c>
      <c r="D113" s="64">
        <v>3000</v>
      </c>
      <c r="E113" s="63">
        <v>17000</v>
      </c>
      <c r="F113" s="63">
        <v>0</v>
      </c>
      <c r="G113" s="62">
        <v>0</v>
      </c>
      <c r="H113" s="61">
        <v>20000</v>
      </c>
      <c r="I113" s="60">
        <v>26000</v>
      </c>
      <c r="J113" s="59">
        <v>-6000</v>
      </c>
      <c r="K113" s="58">
        <v>0.76923076923076927</v>
      </c>
      <c r="L113" s="95"/>
      <c r="M113" s="51">
        <v>20000</v>
      </c>
      <c r="N113" s="11">
        <f>M113-H113</f>
        <v>0</v>
      </c>
      <c r="O113" s="51"/>
      <c r="P113" s="51"/>
      <c r="Q113" s="52"/>
      <c r="R113" s="52"/>
      <c r="S113" s="52"/>
      <c r="T113" s="52"/>
      <c r="U113" s="52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  <c r="HF113" s="51"/>
      <c r="HG113" s="51"/>
      <c r="HH113" s="51"/>
      <c r="HI113" s="51"/>
      <c r="HJ113" s="51"/>
      <c r="HK113" s="51"/>
      <c r="HL113" s="51"/>
      <c r="HM113" s="51"/>
      <c r="HN113" s="51"/>
      <c r="HO113" s="51"/>
      <c r="HP113" s="51"/>
      <c r="HQ113" s="51"/>
      <c r="HR113" s="51"/>
      <c r="HS113" s="51"/>
      <c r="HT113" s="51"/>
      <c r="HU113" s="51"/>
      <c r="HV113" s="51"/>
      <c r="HW113" s="51"/>
      <c r="HX113" s="51"/>
      <c r="HY113" s="51"/>
      <c r="HZ113" s="51"/>
      <c r="IA113" s="51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</row>
    <row r="114" spans="1:246" ht="13.35" customHeight="1" thickTop="1" thickBot="1" x14ac:dyDescent="0.2">
      <c r="A114" s="94"/>
      <c r="B114" s="38"/>
      <c r="C114" s="55" t="s">
        <v>7</v>
      </c>
      <c r="D114" s="93">
        <v>3000</v>
      </c>
      <c r="E114" s="92">
        <v>17000</v>
      </c>
      <c r="F114" s="92">
        <v>0</v>
      </c>
      <c r="G114" s="91">
        <v>15000</v>
      </c>
      <c r="H114" s="90">
        <v>35000</v>
      </c>
      <c r="I114" s="89">
        <v>51000</v>
      </c>
      <c r="J114" s="88">
        <v>-16000</v>
      </c>
      <c r="K114" s="87">
        <v>0.68627450980392157</v>
      </c>
      <c r="L114" s="12"/>
      <c r="M114" s="11">
        <v>35000</v>
      </c>
      <c r="N114" s="11">
        <f>M114-H114</f>
        <v>0</v>
      </c>
      <c r="O114" s="51"/>
      <c r="P114" s="51"/>
      <c r="Q114" s="52"/>
      <c r="R114" s="52"/>
      <c r="S114" s="52"/>
      <c r="T114" s="52"/>
      <c r="U114" s="52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1"/>
      <c r="HY114" s="51"/>
      <c r="HZ114" s="51"/>
      <c r="IA114" s="51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</row>
    <row r="115" spans="1:246" ht="13.35" customHeight="1" thickBot="1" x14ac:dyDescent="0.2">
      <c r="A115" s="86"/>
      <c r="B115" s="156"/>
      <c r="C115" s="124" t="s">
        <v>141</v>
      </c>
      <c r="D115" s="85">
        <v>165874</v>
      </c>
      <c r="E115" s="84">
        <v>883610</v>
      </c>
      <c r="F115" s="84">
        <v>406000</v>
      </c>
      <c r="G115" s="83">
        <v>1268870</v>
      </c>
      <c r="H115" s="82">
        <v>2724354</v>
      </c>
      <c r="I115" s="15">
        <v>2399931</v>
      </c>
      <c r="J115" s="14">
        <v>324423</v>
      </c>
      <c r="K115" s="13">
        <v>1.1351801364289222</v>
      </c>
      <c r="L115" s="12"/>
      <c r="M115" s="11">
        <v>2724354</v>
      </c>
      <c r="N115" s="11">
        <f>M115-H115</f>
        <v>0</v>
      </c>
      <c r="O115" s="51"/>
      <c r="P115" s="51"/>
      <c r="Q115" s="52"/>
      <c r="R115" s="52"/>
      <c r="S115" s="52"/>
      <c r="T115" s="52"/>
      <c r="U115" s="52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/>
      <c r="GT115" s="51"/>
      <c r="GU115" s="51"/>
      <c r="GV115" s="51"/>
      <c r="GW115" s="51"/>
      <c r="GX115" s="51"/>
      <c r="GY115" s="51"/>
      <c r="GZ115" s="51"/>
      <c r="HA115" s="51"/>
      <c r="HB115" s="51"/>
      <c r="HC115" s="51"/>
      <c r="HD115" s="51"/>
      <c r="HE115" s="51"/>
      <c r="HF115" s="51"/>
      <c r="HG115" s="51"/>
      <c r="HH115" s="51"/>
      <c r="HI115" s="51"/>
      <c r="HJ115" s="51"/>
      <c r="HK115" s="51"/>
      <c r="HL115" s="51"/>
      <c r="HM115" s="51"/>
      <c r="HN115" s="51"/>
      <c r="HO115" s="51"/>
      <c r="HP115" s="51"/>
      <c r="HQ115" s="51"/>
      <c r="HR115" s="51"/>
      <c r="HS115" s="51"/>
      <c r="HT115" s="51"/>
      <c r="HU115" s="51"/>
      <c r="HV115" s="51"/>
      <c r="HW115" s="51"/>
      <c r="HX115" s="51"/>
      <c r="HY115" s="51"/>
      <c r="HZ115" s="51"/>
      <c r="IA115" s="51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</row>
    <row r="116" spans="1:246" ht="13.35" customHeight="1" x14ac:dyDescent="0.15">
      <c r="A116" s="29">
        <f>A113+1</f>
        <v>91</v>
      </c>
      <c r="B116" s="155" t="s">
        <v>138</v>
      </c>
      <c r="C116" s="68" t="s">
        <v>140</v>
      </c>
      <c r="D116" s="64">
        <v>0</v>
      </c>
      <c r="E116" s="63">
        <v>0</v>
      </c>
      <c r="F116" s="63">
        <v>0</v>
      </c>
      <c r="G116" s="62">
        <v>47000</v>
      </c>
      <c r="H116" s="61">
        <v>47000</v>
      </c>
      <c r="I116" s="60">
        <v>42000</v>
      </c>
      <c r="J116" s="59">
        <v>5000</v>
      </c>
      <c r="K116" s="58">
        <v>1.1190476190476191</v>
      </c>
      <c r="L116" s="95"/>
      <c r="M116" s="51">
        <v>47000</v>
      </c>
      <c r="N116" s="11">
        <f>M116-H116</f>
        <v>0</v>
      </c>
      <c r="O116" s="51"/>
      <c r="P116" s="51"/>
      <c r="Q116" s="52"/>
      <c r="R116" s="52"/>
      <c r="S116" s="52"/>
      <c r="T116" s="52"/>
      <c r="U116" s="52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</row>
    <row r="117" spans="1:246" ht="13.35" customHeight="1" x14ac:dyDescent="0.15">
      <c r="A117" s="29">
        <f>A116+1</f>
        <v>92</v>
      </c>
      <c r="B117" s="155" t="s">
        <v>138</v>
      </c>
      <c r="C117" s="68" t="s">
        <v>139</v>
      </c>
      <c r="D117" s="64">
        <v>0</v>
      </c>
      <c r="E117" s="63">
        <v>0</v>
      </c>
      <c r="F117" s="63">
        <v>35000</v>
      </c>
      <c r="G117" s="62">
        <v>0</v>
      </c>
      <c r="H117" s="61">
        <v>35000</v>
      </c>
      <c r="I117" s="60">
        <v>35000</v>
      </c>
      <c r="J117" s="59">
        <v>0</v>
      </c>
      <c r="K117" s="58">
        <v>1</v>
      </c>
      <c r="L117" s="95"/>
      <c r="M117" s="51">
        <v>35000</v>
      </c>
      <c r="N117" s="11">
        <f>M117-H117</f>
        <v>0</v>
      </c>
      <c r="O117" s="51"/>
      <c r="P117" s="51"/>
      <c r="Q117" s="52"/>
      <c r="R117" s="52"/>
      <c r="S117" s="52"/>
      <c r="T117" s="52"/>
      <c r="U117" s="52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  <c r="HM117" s="51"/>
      <c r="HN117" s="51"/>
      <c r="HO117" s="51"/>
      <c r="HP117" s="51"/>
      <c r="HQ117" s="51"/>
      <c r="HR117" s="51"/>
      <c r="HS117" s="51"/>
      <c r="HT117" s="51"/>
      <c r="HU117" s="51"/>
      <c r="HV117" s="51"/>
      <c r="HW117" s="51"/>
      <c r="HX117" s="51"/>
      <c r="HY117" s="51"/>
      <c r="HZ117" s="51"/>
      <c r="IA117" s="51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</row>
    <row r="118" spans="1:246" ht="13.35" customHeight="1" thickBot="1" x14ac:dyDescent="0.2">
      <c r="A118" s="29">
        <f>A117+1</f>
        <v>93</v>
      </c>
      <c r="B118" s="154" t="s">
        <v>138</v>
      </c>
      <c r="C118" s="68" t="s">
        <v>137</v>
      </c>
      <c r="D118" s="75">
        <v>0</v>
      </c>
      <c r="E118" s="74">
        <v>0</v>
      </c>
      <c r="F118" s="74">
        <v>0</v>
      </c>
      <c r="G118" s="73">
        <v>20000</v>
      </c>
      <c r="H118" s="72">
        <v>20000</v>
      </c>
      <c r="I118" s="71">
        <v>7000</v>
      </c>
      <c r="J118" s="70">
        <v>13000</v>
      </c>
      <c r="K118" s="69">
        <v>2.8571428571428572</v>
      </c>
      <c r="L118" s="95"/>
      <c r="M118" s="51">
        <v>20000</v>
      </c>
      <c r="N118" s="11">
        <f>M118-H118</f>
        <v>0</v>
      </c>
      <c r="O118" s="51"/>
      <c r="P118" s="51"/>
      <c r="Q118" s="52"/>
      <c r="R118" s="52"/>
      <c r="S118" s="52"/>
      <c r="T118" s="52"/>
      <c r="U118" s="52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/>
      <c r="HN118" s="51"/>
      <c r="HO118" s="51"/>
      <c r="HP118" s="51"/>
      <c r="HQ118" s="51"/>
      <c r="HR118" s="51"/>
      <c r="HS118" s="51"/>
      <c r="HT118" s="51"/>
      <c r="HU118" s="51"/>
      <c r="HV118" s="51"/>
      <c r="HW118" s="51"/>
      <c r="HX118" s="51"/>
      <c r="HY118" s="51"/>
      <c r="HZ118" s="51"/>
      <c r="IA118" s="51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</row>
    <row r="119" spans="1:246" ht="13.35" customHeight="1" thickTop="1" thickBot="1" x14ac:dyDescent="0.2">
      <c r="A119" s="94"/>
      <c r="B119" s="139"/>
      <c r="C119" s="55" t="s">
        <v>7</v>
      </c>
      <c r="D119" s="93">
        <v>0</v>
      </c>
      <c r="E119" s="92">
        <v>0</v>
      </c>
      <c r="F119" s="92">
        <v>35000</v>
      </c>
      <c r="G119" s="91">
        <v>67000</v>
      </c>
      <c r="H119" s="90">
        <v>102000</v>
      </c>
      <c r="I119" s="89">
        <v>84000</v>
      </c>
      <c r="J119" s="88">
        <v>18000</v>
      </c>
      <c r="K119" s="87">
        <v>1.2142857142857142</v>
      </c>
      <c r="L119" s="12"/>
      <c r="M119" s="11">
        <v>102000</v>
      </c>
      <c r="N119" s="11">
        <f>M119-H119</f>
        <v>0</v>
      </c>
      <c r="O119" s="51"/>
      <c r="P119" s="51"/>
      <c r="Q119" s="52"/>
      <c r="R119" s="52"/>
      <c r="S119" s="52"/>
      <c r="T119" s="52"/>
      <c r="U119" s="52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  <c r="GO119" s="51"/>
      <c r="GP119" s="51"/>
      <c r="GQ119" s="51"/>
      <c r="GR119" s="51"/>
      <c r="GS119" s="51"/>
      <c r="GT119" s="51"/>
      <c r="GU119" s="51"/>
      <c r="GV119" s="51"/>
      <c r="GW119" s="51"/>
      <c r="GX119" s="51"/>
      <c r="GY119" s="51"/>
      <c r="GZ119" s="51"/>
      <c r="HA119" s="51"/>
      <c r="HB119" s="51"/>
      <c r="HC119" s="51"/>
      <c r="HD119" s="51"/>
      <c r="HE119" s="51"/>
      <c r="HF119" s="51"/>
      <c r="HG119" s="51"/>
      <c r="HH119" s="51"/>
      <c r="HI119" s="51"/>
      <c r="HJ119" s="51"/>
      <c r="HK119" s="51"/>
      <c r="HL119" s="51"/>
      <c r="HM119" s="51"/>
      <c r="HN119" s="51"/>
      <c r="HO119" s="51"/>
      <c r="HP119" s="51"/>
      <c r="HQ119" s="51"/>
      <c r="HR119" s="51"/>
      <c r="HS119" s="51"/>
      <c r="HT119" s="51"/>
      <c r="HU119" s="51"/>
      <c r="HV119" s="51"/>
      <c r="HW119" s="51"/>
      <c r="HX119" s="51"/>
      <c r="HY119" s="51"/>
      <c r="HZ119" s="51"/>
      <c r="IA119" s="51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</row>
    <row r="120" spans="1:246" ht="13.35" customHeight="1" x14ac:dyDescent="0.15">
      <c r="A120" s="29">
        <f>A118+1</f>
        <v>94</v>
      </c>
      <c r="B120" s="29" t="s">
        <v>135</v>
      </c>
      <c r="C120" s="68" t="s">
        <v>136</v>
      </c>
      <c r="D120" s="64">
        <v>0</v>
      </c>
      <c r="E120" s="63">
        <v>0</v>
      </c>
      <c r="F120" s="63">
        <v>0</v>
      </c>
      <c r="G120" s="62">
        <v>7500</v>
      </c>
      <c r="H120" s="61">
        <v>7500</v>
      </c>
      <c r="I120" s="60">
        <v>6000</v>
      </c>
      <c r="J120" s="59">
        <v>1500</v>
      </c>
      <c r="K120" s="58">
        <v>1.25</v>
      </c>
      <c r="L120" s="95"/>
      <c r="M120" s="51">
        <v>7500</v>
      </c>
      <c r="N120" s="11">
        <f>M120-H120</f>
        <v>0</v>
      </c>
      <c r="O120" s="51"/>
      <c r="P120" s="51"/>
      <c r="Q120" s="52"/>
      <c r="R120" s="52"/>
      <c r="S120" s="52"/>
      <c r="T120" s="52"/>
      <c r="U120" s="52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  <c r="HM120" s="51"/>
      <c r="HN120" s="51"/>
      <c r="HO120" s="51"/>
      <c r="HP120" s="51"/>
      <c r="HQ120" s="51"/>
      <c r="HR120" s="51"/>
      <c r="HS120" s="51"/>
      <c r="HT120" s="51"/>
      <c r="HU120" s="51"/>
      <c r="HV120" s="51"/>
      <c r="HW120" s="51"/>
      <c r="HX120" s="51"/>
      <c r="HY120" s="51"/>
      <c r="HZ120" s="51"/>
      <c r="IA120" s="51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</row>
    <row r="121" spans="1:246" ht="13.35" customHeight="1" thickBot="1" x14ac:dyDescent="0.2">
      <c r="A121" s="29">
        <f>A120+1</f>
        <v>95</v>
      </c>
      <c r="B121" s="50" t="s">
        <v>135</v>
      </c>
      <c r="C121" s="68" t="s">
        <v>134</v>
      </c>
      <c r="D121" s="75">
        <v>0</v>
      </c>
      <c r="E121" s="74">
        <v>0</v>
      </c>
      <c r="F121" s="74">
        <v>0</v>
      </c>
      <c r="G121" s="73">
        <v>0</v>
      </c>
      <c r="H121" s="72">
        <v>0</v>
      </c>
      <c r="I121" s="71">
        <v>10000</v>
      </c>
      <c r="J121" s="70">
        <v>-10000</v>
      </c>
      <c r="K121" s="69">
        <v>0</v>
      </c>
      <c r="L121" s="95"/>
      <c r="M121" s="51">
        <v>0</v>
      </c>
      <c r="N121" s="11">
        <f>M121-H121</f>
        <v>0</v>
      </c>
      <c r="O121" s="51"/>
      <c r="P121" s="51"/>
      <c r="Q121" s="52"/>
      <c r="R121" s="52"/>
      <c r="S121" s="52"/>
      <c r="T121" s="52"/>
      <c r="U121" s="52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51"/>
      <c r="FQ121" s="51"/>
      <c r="FR121" s="51"/>
      <c r="FS121" s="51"/>
      <c r="FT121" s="51"/>
      <c r="FU121" s="51"/>
      <c r="FV121" s="51"/>
      <c r="FW121" s="51"/>
      <c r="FX121" s="51"/>
      <c r="FY121" s="51"/>
      <c r="FZ121" s="51"/>
      <c r="GA121" s="51"/>
      <c r="GB121" s="51"/>
      <c r="GC121" s="51"/>
      <c r="GD121" s="51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  <c r="GO121" s="51"/>
      <c r="GP121" s="51"/>
      <c r="GQ121" s="51"/>
      <c r="GR121" s="51"/>
      <c r="GS121" s="51"/>
      <c r="GT121" s="51"/>
      <c r="GU121" s="51"/>
      <c r="GV121" s="51"/>
      <c r="GW121" s="51"/>
      <c r="GX121" s="51"/>
      <c r="GY121" s="51"/>
      <c r="GZ121" s="51"/>
      <c r="HA121" s="51"/>
      <c r="HB121" s="51"/>
      <c r="HC121" s="51"/>
      <c r="HD121" s="51"/>
      <c r="HE121" s="51"/>
      <c r="HF121" s="51"/>
      <c r="HG121" s="51"/>
      <c r="HH121" s="51"/>
      <c r="HI121" s="51"/>
      <c r="HJ121" s="51"/>
      <c r="HK121" s="51"/>
      <c r="HL121" s="51"/>
      <c r="HM121" s="51"/>
      <c r="HN121" s="51"/>
      <c r="HO121" s="51"/>
      <c r="HP121" s="51"/>
      <c r="HQ121" s="51"/>
      <c r="HR121" s="51"/>
      <c r="HS121" s="51"/>
      <c r="HT121" s="51"/>
      <c r="HU121" s="51"/>
      <c r="HV121" s="51"/>
      <c r="HW121" s="51"/>
      <c r="HX121" s="51"/>
      <c r="HY121" s="51"/>
      <c r="HZ121" s="51"/>
      <c r="IA121" s="51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</row>
    <row r="122" spans="1:246" ht="13.35" customHeight="1" thickTop="1" thickBot="1" x14ac:dyDescent="0.2">
      <c r="A122" s="94"/>
      <c r="B122" s="153"/>
      <c r="C122" s="55" t="s">
        <v>7</v>
      </c>
      <c r="D122" s="93">
        <v>0</v>
      </c>
      <c r="E122" s="92">
        <v>0</v>
      </c>
      <c r="F122" s="92">
        <v>0</v>
      </c>
      <c r="G122" s="91">
        <v>7500</v>
      </c>
      <c r="H122" s="90">
        <v>7500</v>
      </c>
      <c r="I122" s="89">
        <v>16000</v>
      </c>
      <c r="J122" s="88">
        <v>-8500</v>
      </c>
      <c r="K122" s="87">
        <v>0.46875</v>
      </c>
      <c r="L122" s="12"/>
      <c r="M122" s="11">
        <v>7500</v>
      </c>
      <c r="N122" s="11">
        <f>M122-H122</f>
        <v>0</v>
      </c>
      <c r="O122" s="51"/>
      <c r="P122" s="51"/>
      <c r="Q122" s="52"/>
      <c r="R122" s="52"/>
      <c r="S122" s="52"/>
      <c r="T122" s="52"/>
      <c r="U122" s="52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  <c r="HM122" s="51"/>
      <c r="HN122" s="51"/>
      <c r="HO122" s="51"/>
      <c r="HP122" s="51"/>
      <c r="HQ122" s="51"/>
      <c r="HR122" s="51"/>
      <c r="HS122" s="51"/>
      <c r="HT122" s="51"/>
      <c r="HU122" s="51"/>
      <c r="HV122" s="51"/>
      <c r="HW122" s="51"/>
      <c r="HX122" s="51"/>
      <c r="HY122" s="51"/>
      <c r="HZ122" s="51"/>
      <c r="IA122" s="51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</row>
    <row r="123" spans="1:246" ht="13.35" customHeight="1" x14ac:dyDescent="0.15">
      <c r="A123" s="29">
        <f>A121+1</f>
        <v>96</v>
      </c>
      <c r="B123" s="152" t="s">
        <v>132</v>
      </c>
      <c r="C123" s="151" t="s">
        <v>133</v>
      </c>
      <c r="D123" s="150">
        <v>0</v>
      </c>
      <c r="E123" s="149">
        <v>0</v>
      </c>
      <c r="F123" s="149">
        <v>0</v>
      </c>
      <c r="G123" s="148">
        <v>25000</v>
      </c>
      <c r="H123" s="147">
        <v>25000</v>
      </c>
      <c r="I123" s="146">
        <v>18000</v>
      </c>
      <c r="J123" s="145">
        <v>7000</v>
      </c>
      <c r="K123" s="144">
        <v>1.3888888888888888</v>
      </c>
      <c r="L123" s="95"/>
      <c r="M123" s="51">
        <v>25000</v>
      </c>
      <c r="N123" s="11">
        <f>M123-H123</f>
        <v>0</v>
      </c>
      <c r="O123" s="51"/>
      <c r="P123" s="51"/>
      <c r="Q123" s="52"/>
      <c r="R123" s="52"/>
      <c r="S123" s="52"/>
      <c r="T123" s="52"/>
      <c r="U123" s="52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  <c r="FU123" s="51"/>
      <c r="FV123" s="51"/>
      <c r="FW123" s="51"/>
      <c r="FX123" s="51"/>
      <c r="FY123" s="51"/>
      <c r="FZ123" s="51"/>
      <c r="GA123" s="51"/>
      <c r="GB123" s="51"/>
      <c r="GC123" s="51"/>
      <c r="GD123" s="51"/>
      <c r="GE123" s="51"/>
      <c r="GF123" s="51"/>
      <c r="GG123" s="51"/>
      <c r="GH123" s="51"/>
      <c r="GI123" s="51"/>
      <c r="GJ123" s="51"/>
      <c r="GK123" s="51"/>
      <c r="GL123" s="51"/>
      <c r="GM123" s="51"/>
      <c r="GN123" s="51"/>
      <c r="GO123" s="51"/>
      <c r="GP123" s="51"/>
      <c r="GQ123" s="51"/>
      <c r="GR123" s="51"/>
      <c r="GS123" s="51"/>
      <c r="GT123" s="51"/>
      <c r="GU123" s="51"/>
      <c r="GV123" s="51"/>
      <c r="GW123" s="51"/>
      <c r="GX123" s="51"/>
      <c r="GY123" s="51"/>
      <c r="GZ123" s="51"/>
      <c r="HA123" s="51"/>
      <c r="HB123" s="51"/>
      <c r="HC123" s="51"/>
      <c r="HD123" s="51"/>
      <c r="HE123" s="51"/>
      <c r="HF123" s="51"/>
      <c r="HG123" s="51"/>
      <c r="HH123" s="51"/>
      <c r="HI123" s="51"/>
      <c r="HJ123" s="51"/>
      <c r="HK123" s="51"/>
      <c r="HL123" s="51"/>
      <c r="HM123" s="51"/>
      <c r="HN123" s="51"/>
      <c r="HO123" s="51"/>
      <c r="HP123" s="51"/>
      <c r="HQ123" s="51"/>
      <c r="HR123" s="51"/>
      <c r="HS123" s="51"/>
      <c r="HT123" s="51"/>
      <c r="HU123" s="51"/>
      <c r="HV123" s="51"/>
      <c r="HW123" s="51"/>
      <c r="HX123" s="51"/>
      <c r="HY123" s="51"/>
      <c r="HZ123" s="51"/>
      <c r="IA123" s="51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</row>
    <row r="124" spans="1:246" ht="13.35" customHeight="1" thickBot="1" x14ac:dyDescent="0.2">
      <c r="A124" s="29">
        <f>A123+1</f>
        <v>97</v>
      </c>
      <c r="B124" s="50" t="s">
        <v>132</v>
      </c>
      <c r="C124" s="143" t="s">
        <v>131</v>
      </c>
      <c r="D124" s="47">
        <v>0</v>
      </c>
      <c r="E124" s="46">
        <v>0</v>
      </c>
      <c r="F124" s="46">
        <v>0</v>
      </c>
      <c r="G124" s="45">
        <v>10994</v>
      </c>
      <c r="H124" s="44">
        <v>10994</v>
      </c>
      <c r="I124" s="67">
        <v>0</v>
      </c>
      <c r="J124" s="42">
        <v>10994</v>
      </c>
      <c r="K124" s="65" t="e">
        <v>#DIV/0!</v>
      </c>
      <c r="L124" s="95"/>
      <c r="M124" s="51">
        <v>10994</v>
      </c>
      <c r="N124" s="11">
        <f>M124-H124</f>
        <v>0</v>
      </c>
      <c r="O124" s="51"/>
      <c r="P124" s="51"/>
      <c r="Q124" s="52"/>
      <c r="R124" s="52"/>
      <c r="S124" s="52"/>
      <c r="T124" s="52"/>
      <c r="U124" s="52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  <c r="GR124" s="51"/>
      <c r="GS124" s="51"/>
      <c r="GT124" s="51"/>
      <c r="GU124" s="51"/>
      <c r="GV124" s="51"/>
      <c r="GW124" s="51"/>
      <c r="GX124" s="51"/>
      <c r="GY124" s="51"/>
      <c r="GZ124" s="51"/>
      <c r="HA124" s="51"/>
      <c r="HB124" s="51"/>
      <c r="HC124" s="51"/>
      <c r="HD124" s="51"/>
      <c r="HE124" s="51"/>
      <c r="HF124" s="51"/>
      <c r="HG124" s="51"/>
      <c r="HH124" s="51"/>
      <c r="HI124" s="51"/>
      <c r="HJ124" s="51"/>
      <c r="HK124" s="51"/>
      <c r="HL124" s="51"/>
      <c r="HM124" s="51"/>
      <c r="HN124" s="51"/>
      <c r="HO124" s="51"/>
      <c r="HP124" s="51"/>
      <c r="HQ124" s="51"/>
      <c r="HR124" s="51"/>
      <c r="HS124" s="51"/>
      <c r="HT124" s="51"/>
      <c r="HU124" s="51"/>
      <c r="HV124" s="51"/>
      <c r="HW124" s="51"/>
      <c r="HX124" s="51"/>
      <c r="HY124" s="51"/>
      <c r="HZ124" s="51"/>
      <c r="IA124" s="51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</row>
    <row r="125" spans="1:246" ht="13.35" customHeight="1" thickTop="1" thickBot="1" x14ac:dyDescent="0.2">
      <c r="A125" s="94"/>
      <c r="B125" s="139"/>
      <c r="C125" s="55" t="s">
        <v>7</v>
      </c>
      <c r="D125" s="93">
        <v>0</v>
      </c>
      <c r="E125" s="92">
        <v>0</v>
      </c>
      <c r="F125" s="92">
        <v>0</v>
      </c>
      <c r="G125" s="91">
        <v>35994</v>
      </c>
      <c r="H125" s="90">
        <v>35994</v>
      </c>
      <c r="I125" s="89">
        <v>18000</v>
      </c>
      <c r="J125" s="88">
        <v>17994</v>
      </c>
      <c r="K125" s="87">
        <v>1.9996666666666667</v>
      </c>
      <c r="L125" s="12"/>
      <c r="M125" s="11">
        <v>35994</v>
      </c>
      <c r="N125" s="11">
        <f>M125-H125</f>
        <v>0</v>
      </c>
      <c r="O125" s="51"/>
      <c r="P125" s="51"/>
      <c r="Q125" s="52"/>
      <c r="R125" s="52"/>
      <c r="S125" s="52"/>
      <c r="T125" s="52"/>
      <c r="U125" s="52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  <c r="HM125" s="51"/>
      <c r="HN125" s="51"/>
      <c r="HO125" s="51"/>
      <c r="HP125" s="51"/>
      <c r="HQ125" s="51"/>
      <c r="HR125" s="51"/>
      <c r="HS125" s="51"/>
      <c r="HT125" s="51"/>
      <c r="HU125" s="51"/>
      <c r="HV125" s="51"/>
      <c r="HW125" s="51"/>
      <c r="HX125" s="51"/>
      <c r="HY125" s="51"/>
      <c r="HZ125" s="51"/>
      <c r="IA125" s="51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</row>
    <row r="126" spans="1:246" ht="13.35" customHeight="1" x14ac:dyDescent="0.15">
      <c r="A126" s="29">
        <f>A124+1</f>
        <v>98</v>
      </c>
      <c r="B126" s="142" t="s">
        <v>129</v>
      </c>
      <c r="C126" s="140" t="s">
        <v>130</v>
      </c>
      <c r="D126" s="64">
        <v>0</v>
      </c>
      <c r="E126" s="63">
        <v>0</v>
      </c>
      <c r="F126" s="63">
        <v>0</v>
      </c>
      <c r="G126" s="62">
        <v>14000</v>
      </c>
      <c r="H126" s="61">
        <v>14000</v>
      </c>
      <c r="I126" s="60">
        <v>13000</v>
      </c>
      <c r="J126" s="59">
        <v>1000</v>
      </c>
      <c r="K126" s="58">
        <v>1.0769230769230769</v>
      </c>
      <c r="L126" s="95"/>
      <c r="M126" s="51">
        <v>14000</v>
      </c>
      <c r="N126" s="11">
        <f>M126-H126</f>
        <v>0</v>
      </c>
      <c r="O126" s="51"/>
      <c r="P126" s="51"/>
      <c r="Q126" s="52"/>
      <c r="R126" s="52"/>
      <c r="S126" s="52"/>
      <c r="T126" s="52"/>
      <c r="U126" s="52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1"/>
      <c r="GR126" s="51"/>
      <c r="GS126" s="51"/>
      <c r="GT126" s="51"/>
      <c r="GU126" s="51"/>
      <c r="GV126" s="51"/>
      <c r="GW126" s="51"/>
      <c r="GX126" s="51"/>
      <c r="GY126" s="51"/>
      <c r="GZ126" s="51"/>
      <c r="HA126" s="51"/>
      <c r="HB126" s="51"/>
      <c r="HC126" s="51"/>
      <c r="HD126" s="51"/>
      <c r="HE126" s="51"/>
      <c r="HF126" s="51"/>
      <c r="HG126" s="51"/>
      <c r="HH126" s="51"/>
      <c r="HI126" s="51"/>
      <c r="HJ126" s="51"/>
      <c r="HK126" s="51"/>
      <c r="HL126" s="51"/>
      <c r="HM126" s="51"/>
      <c r="HN126" s="51"/>
      <c r="HO126" s="51"/>
      <c r="HP126" s="51"/>
      <c r="HQ126" s="51"/>
      <c r="HR126" s="51"/>
      <c r="HS126" s="51"/>
      <c r="HT126" s="51"/>
      <c r="HU126" s="51"/>
      <c r="HV126" s="51"/>
      <c r="HW126" s="51"/>
      <c r="HX126" s="51"/>
      <c r="HY126" s="51"/>
      <c r="HZ126" s="51"/>
      <c r="IA126" s="51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</row>
    <row r="127" spans="1:246" ht="13.35" customHeight="1" thickBot="1" x14ac:dyDescent="0.2">
      <c r="A127" s="29">
        <f>A126+1</f>
        <v>99</v>
      </c>
      <c r="B127" s="141" t="s">
        <v>129</v>
      </c>
      <c r="C127" s="140" t="s">
        <v>128</v>
      </c>
      <c r="D127" s="47">
        <v>0</v>
      </c>
      <c r="E127" s="46">
        <v>0</v>
      </c>
      <c r="F127" s="46">
        <v>43000</v>
      </c>
      <c r="G127" s="45">
        <v>0</v>
      </c>
      <c r="H127" s="44">
        <v>43000</v>
      </c>
      <c r="I127" s="43">
        <v>44000</v>
      </c>
      <c r="J127" s="42">
        <v>-1000</v>
      </c>
      <c r="K127" s="58">
        <v>0.97727272727272729</v>
      </c>
      <c r="L127" s="95"/>
      <c r="M127" s="51">
        <v>43000</v>
      </c>
      <c r="N127" s="11">
        <f>M127-H127</f>
        <v>0</v>
      </c>
      <c r="O127" s="51"/>
      <c r="P127" s="51"/>
      <c r="Q127" s="52"/>
      <c r="R127" s="52"/>
      <c r="S127" s="52"/>
      <c r="T127" s="52"/>
      <c r="U127" s="52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1"/>
      <c r="GR127" s="51"/>
      <c r="GS127" s="51"/>
      <c r="GT127" s="51"/>
      <c r="GU127" s="51"/>
      <c r="GV127" s="51"/>
      <c r="GW127" s="51"/>
      <c r="GX127" s="51"/>
      <c r="GY127" s="51"/>
      <c r="GZ127" s="51"/>
      <c r="HA127" s="51"/>
      <c r="HB127" s="51"/>
      <c r="HC127" s="51"/>
      <c r="HD127" s="51"/>
      <c r="HE127" s="51"/>
      <c r="HF127" s="51"/>
      <c r="HG127" s="51"/>
      <c r="HH127" s="51"/>
      <c r="HI127" s="51"/>
      <c r="HJ127" s="51"/>
      <c r="HK127" s="51"/>
      <c r="HL127" s="51"/>
      <c r="HM127" s="51"/>
      <c r="HN127" s="51"/>
      <c r="HO127" s="51"/>
      <c r="HP127" s="51"/>
      <c r="HQ127" s="51"/>
      <c r="HR127" s="51"/>
      <c r="HS127" s="51"/>
      <c r="HT127" s="51"/>
      <c r="HU127" s="51"/>
      <c r="HV127" s="51"/>
      <c r="HW127" s="51"/>
      <c r="HX127" s="51"/>
      <c r="HY127" s="51"/>
      <c r="HZ127" s="51"/>
      <c r="IA127" s="51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</row>
    <row r="128" spans="1:246" ht="13.35" customHeight="1" thickTop="1" thickBot="1" x14ac:dyDescent="0.2">
      <c r="A128" s="94"/>
      <c r="B128" s="139"/>
      <c r="C128" s="55" t="s">
        <v>7</v>
      </c>
      <c r="D128" s="93">
        <v>0</v>
      </c>
      <c r="E128" s="92">
        <v>0</v>
      </c>
      <c r="F128" s="92">
        <v>43000</v>
      </c>
      <c r="G128" s="91">
        <v>14000</v>
      </c>
      <c r="H128" s="90">
        <v>57000</v>
      </c>
      <c r="I128" s="89">
        <v>57000</v>
      </c>
      <c r="J128" s="88">
        <v>0</v>
      </c>
      <c r="K128" s="87">
        <v>1</v>
      </c>
      <c r="L128" s="12"/>
      <c r="M128" s="11">
        <v>57000</v>
      </c>
      <c r="N128" s="11">
        <f>M128-H128</f>
        <v>0</v>
      </c>
      <c r="O128" s="51"/>
      <c r="P128" s="51"/>
      <c r="Q128" s="52"/>
      <c r="R128" s="52"/>
      <c r="S128" s="52"/>
      <c r="T128" s="52"/>
      <c r="U128" s="52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</row>
    <row r="129" spans="1:246" ht="13.35" customHeight="1" x14ac:dyDescent="0.15">
      <c r="A129" s="29">
        <f>A127+1</f>
        <v>100</v>
      </c>
      <c r="B129" s="29" t="s">
        <v>124</v>
      </c>
      <c r="C129" s="68" t="s">
        <v>127</v>
      </c>
      <c r="D129" s="64">
        <v>0</v>
      </c>
      <c r="E129" s="63">
        <v>0</v>
      </c>
      <c r="F129" s="63">
        <v>8500</v>
      </c>
      <c r="G129" s="62">
        <v>0</v>
      </c>
      <c r="H129" s="61">
        <v>8500</v>
      </c>
      <c r="I129" s="60">
        <v>7000</v>
      </c>
      <c r="J129" s="59">
        <v>1500</v>
      </c>
      <c r="K129" s="58">
        <v>1.2142857142857142</v>
      </c>
      <c r="L129" s="95"/>
      <c r="M129" s="51">
        <v>8500</v>
      </c>
      <c r="N129" s="11">
        <f>M129-H129</f>
        <v>0</v>
      </c>
      <c r="O129" s="51"/>
      <c r="P129" s="51"/>
      <c r="Q129" s="52"/>
      <c r="R129" s="52"/>
      <c r="S129" s="52"/>
      <c r="T129" s="52"/>
      <c r="U129" s="52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1"/>
      <c r="GR129" s="51"/>
      <c r="GS129" s="51"/>
      <c r="GT129" s="51"/>
      <c r="GU129" s="51"/>
      <c r="GV129" s="51"/>
      <c r="GW129" s="51"/>
      <c r="GX129" s="51"/>
      <c r="GY129" s="51"/>
      <c r="GZ129" s="51"/>
      <c r="HA129" s="51"/>
      <c r="HB129" s="51"/>
      <c r="HC129" s="51"/>
      <c r="HD129" s="51"/>
      <c r="HE129" s="51"/>
      <c r="HF129" s="51"/>
      <c r="HG129" s="51"/>
      <c r="HH129" s="51"/>
      <c r="HI129" s="51"/>
      <c r="HJ129" s="51"/>
      <c r="HK129" s="51"/>
      <c r="HL129" s="51"/>
      <c r="HM129" s="51"/>
      <c r="HN129" s="51"/>
      <c r="HO129" s="51"/>
      <c r="HP129" s="51"/>
      <c r="HQ129" s="51"/>
      <c r="HR129" s="51"/>
      <c r="HS129" s="51"/>
      <c r="HT129" s="51"/>
      <c r="HU129" s="51"/>
      <c r="HV129" s="51"/>
      <c r="HW129" s="51"/>
      <c r="HX129" s="51"/>
      <c r="HY129" s="51"/>
      <c r="HZ129" s="51"/>
      <c r="IA129" s="51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</row>
    <row r="130" spans="1:246" ht="13.35" customHeight="1" x14ac:dyDescent="0.15">
      <c r="A130" s="29">
        <f>A129+1</f>
        <v>101</v>
      </c>
      <c r="B130" s="29" t="s">
        <v>124</v>
      </c>
      <c r="C130" s="68" t="s">
        <v>126</v>
      </c>
      <c r="D130" s="64">
        <v>0</v>
      </c>
      <c r="E130" s="63">
        <v>15000</v>
      </c>
      <c r="F130" s="63">
        <v>0</v>
      </c>
      <c r="G130" s="62">
        <v>0</v>
      </c>
      <c r="H130" s="61">
        <v>15000</v>
      </c>
      <c r="I130" s="60">
        <v>10000</v>
      </c>
      <c r="J130" s="59">
        <v>5000</v>
      </c>
      <c r="K130" s="58">
        <v>1.5</v>
      </c>
      <c r="L130" s="95"/>
      <c r="M130" s="51">
        <v>15000</v>
      </c>
      <c r="N130" s="11">
        <f>M130-H130</f>
        <v>0</v>
      </c>
      <c r="O130" s="51"/>
      <c r="P130" s="51"/>
      <c r="Q130" s="52"/>
      <c r="R130" s="52"/>
      <c r="S130" s="52"/>
      <c r="T130" s="52"/>
      <c r="U130" s="52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1"/>
      <c r="GR130" s="51"/>
      <c r="GS130" s="51"/>
      <c r="GT130" s="51"/>
      <c r="GU130" s="51"/>
      <c r="GV130" s="51"/>
      <c r="GW130" s="51"/>
      <c r="GX130" s="51"/>
      <c r="GY130" s="51"/>
      <c r="GZ130" s="51"/>
      <c r="HA130" s="51"/>
      <c r="HB130" s="51"/>
      <c r="HC130" s="51"/>
      <c r="HD130" s="51"/>
      <c r="HE130" s="51"/>
      <c r="HF130" s="51"/>
      <c r="HG130" s="51"/>
      <c r="HH130" s="51"/>
      <c r="HI130" s="51"/>
      <c r="HJ130" s="51"/>
      <c r="HK130" s="51"/>
      <c r="HL130" s="51"/>
      <c r="HM130" s="51"/>
      <c r="HN130" s="51"/>
      <c r="HO130" s="51"/>
      <c r="HP130" s="51"/>
      <c r="HQ130" s="51"/>
      <c r="HR130" s="51"/>
      <c r="HS130" s="51"/>
      <c r="HT130" s="51"/>
      <c r="HU130" s="51"/>
      <c r="HV130" s="51"/>
      <c r="HW130" s="51"/>
      <c r="HX130" s="51"/>
      <c r="HY130" s="51"/>
      <c r="HZ130" s="51"/>
      <c r="IA130" s="51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</row>
    <row r="131" spans="1:246" ht="13.35" customHeight="1" x14ac:dyDescent="0.15">
      <c r="A131" s="29">
        <f>A130+1</f>
        <v>102</v>
      </c>
      <c r="B131" s="29" t="s">
        <v>124</v>
      </c>
      <c r="C131" s="68" t="s">
        <v>125</v>
      </c>
      <c r="D131" s="64">
        <v>0</v>
      </c>
      <c r="E131" s="63">
        <v>0</v>
      </c>
      <c r="F131" s="63">
        <v>0</v>
      </c>
      <c r="G131" s="62">
        <v>22000</v>
      </c>
      <c r="H131" s="61">
        <v>22000</v>
      </c>
      <c r="I131" s="60">
        <v>22000</v>
      </c>
      <c r="J131" s="59">
        <v>0</v>
      </c>
      <c r="K131" s="58">
        <v>1</v>
      </c>
      <c r="L131" s="95"/>
      <c r="M131" s="51">
        <v>22000</v>
      </c>
      <c r="N131" s="11">
        <f>M131-H131</f>
        <v>0</v>
      </c>
      <c r="O131" s="51"/>
      <c r="P131" s="51"/>
      <c r="Q131" s="52"/>
      <c r="R131" s="52"/>
      <c r="S131" s="52"/>
      <c r="T131" s="52"/>
      <c r="U131" s="52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</row>
    <row r="132" spans="1:246" ht="13.35" customHeight="1" thickBot="1" x14ac:dyDescent="0.2">
      <c r="A132" s="29">
        <f>A131+1</f>
        <v>103</v>
      </c>
      <c r="B132" s="49" t="s">
        <v>124</v>
      </c>
      <c r="C132" s="68" t="s">
        <v>123</v>
      </c>
      <c r="D132" s="47"/>
      <c r="E132" s="46"/>
      <c r="F132" s="46"/>
      <c r="G132" s="45"/>
      <c r="H132" s="44">
        <v>0</v>
      </c>
      <c r="I132" s="43">
        <v>4000</v>
      </c>
      <c r="J132" s="42">
        <v>-4000</v>
      </c>
      <c r="K132" s="41">
        <v>0</v>
      </c>
      <c r="L132" s="95"/>
      <c r="M132" s="51">
        <v>0</v>
      </c>
      <c r="N132" s="11">
        <f>M132-H132</f>
        <v>0</v>
      </c>
      <c r="O132" s="51"/>
      <c r="P132" s="51"/>
      <c r="Q132" s="52"/>
      <c r="R132" s="52"/>
      <c r="S132" s="52"/>
      <c r="T132" s="52"/>
      <c r="U132" s="52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1"/>
      <c r="GR132" s="51"/>
      <c r="GS132" s="51"/>
      <c r="GT132" s="51"/>
      <c r="GU132" s="51"/>
      <c r="GV132" s="51"/>
      <c r="GW132" s="51"/>
      <c r="GX132" s="51"/>
      <c r="GY132" s="51"/>
      <c r="GZ132" s="51"/>
      <c r="HA132" s="51"/>
      <c r="HB132" s="51"/>
      <c r="HC132" s="51"/>
      <c r="HD132" s="51"/>
      <c r="HE132" s="51"/>
      <c r="HF132" s="51"/>
      <c r="HG132" s="51"/>
      <c r="HH132" s="51"/>
      <c r="HI132" s="51"/>
      <c r="HJ132" s="51"/>
      <c r="HK132" s="51"/>
      <c r="HL132" s="51"/>
      <c r="HM132" s="51"/>
      <c r="HN132" s="51"/>
      <c r="HO132" s="51"/>
      <c r="HP132" s="51"/>
      <c r="HQ132" s="51"/>
      <c r="HR132" s="51"/>
      <c r="HS132" s="51"/>
      <c r="HT132" s="51"/>
      <c r="HU132" s="51"/>
      <c r="HV132" s="51"/>
      <c r="HW132" s="51"/>
      <c r="HX132" s="51"/>
      <c r="HY132" s="51"/>
      <c r="HZ132" s="51"/>
      <c r="IA132" s="51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</row>
    <row r="133" spans="1:246" ht="13.35" customHeight="1" thickTop="1" thickBot="1" x14ac:dyDescent="0.2">
      <c r="A133" s="29"/>
      <c r="B133" s="138"/>
      <c r="C133" s="55" t="s">
        <v>7</v>
      </c>
      <c r="D133" s="36">
        <v>0</v>
      </c>
      <c r="E133" s="35">
        <v>15000</v>
      </c>
      <c r="F133" s="35">
        <v>8500</v>
      </c>
      <c r="G133" s="34">
        <v>22000</v>
      </c>
      <c r="H133" s="33">
        <v>45500</v>
      </c>
      <c r="I133" s="54">
        <v>43000</v>
      </c>
      <c r="J133" s="53">
        <v>2500</v>
      </c>
      <c r="K133" s="30">
        <v>1.058139534883721</v>
      </c>
      <c r="L133" s="12"/>
      <c r="M133" s="11">
        <v>45500</v>
      </c>
      <c r="N133" s="11">
        <f>M133-H133</f>
        <v>0</v>
      </c>
      <c r="O133" s="51"/>
      <c r="P133" s="51"/>
      <c r="Q133" s="52"/>
      <c r="R133" s="52"/>
      <c r="S133" s="52"/>
      <c r="T133" s="52"/>
      <c r="U133" s="52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  <c r="GO133" s="51"/>
      <c r="GP133" s="51"/>
      <c r="GQ133" s="51"/>
      <c r="GR133" s="51"/>
      <c r="GS133" s="51"/>
      <c r="GT133" s="51"/>
      <c r="GU133" s="51"/>
      <c r="GV133" s="51"/>
      <c r="GW133" s="51"/>
      <c r="GX133" s="51"/>
      <c r="GY133" s="51"/>
      <c r="GZ133" s="51"/>
      <c r="HA133" s="51"/>
      <c r="HB133" s="51"/>
      <c r="HC133" s="51"/>
      <c r="HD133" s="51"/>
      <c r="HE133" s="51"/>
      <c r="HF133" s="51"/>
      <c r="HG133" s="51"/>
      <c r="HH133" s="51"/>
      <c r="HI133" s="51"/>
      <c r="HJ133" s="51"/>
      <c r="HK133" s="51"/>
      <c r="HL133" s="51"/>
      <c r="HM133" s="51"/>
      <c r="HN133" s="51"/>
      <c r="HO133" s="51"/>
      <c r="HP133" s="51"/>
      <c r="HQ133" s="51"/>
      <c r="HR133" s="51"/>
      <c r="HS133" s="51"/>
      <c r="HT133" s="51"/>
      <c r="HU133" s="51"/>
      <c r="HV133" s="51"/>
      <c r="HW133" s="51"/>
      <c r="HX133" s="51"/>
      <c r="HY133" s="51"/>
      <c r="HZ133" s="51"/>
      <c r="IA133" s="51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</row>
    <row r="134" spans="1:246" ht="13.35" customHeight="1" thickBot="1" x14ac:dyDescent="0.2">
      <c r="A134" s="29">
        <f>A132+1</f>
        <v>104</v>
      </c>
      <c r="B134" s="123" t="s">
        <v>122</v>
      </c>
      <c r="C134" s="137" t="s">
        <v>121</v>
      </c>
      <c r="D134" s="47">
        <v>0</v>
      </c>
      <c r="E134" s="46">
        <v>0</v>
      </c>
      <c r="F134" s="46">
        <v>15000</v>
      </c>
      <c r="G134" s="45">
        <v>0</v>
      </c>
      <c r="H134" s="44">
        <v>15000</v>
      </c>
      <c r="I134" s="43">
        <v>15000</v>
      </c>
      <c r="J134" s="42">
        <v>0</v>
      </c>
      <c r="K134" s="41">
        <v>1</v>
      </c>
      <c r="L134" s="95"/>
      <c r="M134" s="51">
        <v>15000</v>
      </c>
      <c r="N134" s="11">
        <f>M134-H134</f>
        <v>0</v>
      </c>
      <c r="O134" s="51"/>
      <c r="P134" s="51"/>
      <c r="Q134" s="52"/>
      <c r="R134" s="52"/>
      <c r="S134" s="52"/>
      <c r="T134" s="52"/>
      <c r="U134" s="52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1"/>
      <c r="GW134" s="51"/>
      <c r="GX134" s="51"/>
      <c r="GY134" s="51"/>
      <c r="GZ134" s="51"/>
      <c r="HA134" s="51"/>
      <c r="HB134" s="51"/>
      <c r="HC134" s="51"/>
      <c r="HD134" s="51"/>
      <c r="HE134" s="51"/>
      <c r="HF134" s="51"/>
      <c r="HG134" s="51"/>
      <c r="HH134" s="51"/>
      <c r="HI134" s="51"/>
      <c r="HJ134" s="51"/>
      <c r="HK134" s="51"/>
      <c r="HL134" s="51"/>
      <c r="HM134" s="51"/>
      <c r="HN134" s="51"/>
      <c r="HO134" s="51"/>
      <c r="HP134" s="51"/>
      <c r="HQ134" s="51"/>
      <c r="HR134" s="51"/>
      <c r="HS134" s="51"/>
      <c r="HT134" s="51"/>
      <c r="HU134" s="51"/>
      <c r="HV134" s="51"/>
      <c r="HW134" s="51"/>
      <c r="HX134" s="51"/>
      <c r="HY134" s="51"/>
      <c r="HZ134" s="51"/>
      <c r="IA134" s="51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</row>
    <row r="135" spans="1:246" ht="13.35" customHeight="1" thickTop="1" thickBot="1" x14ac:dyDescent="0.2">
      <c r="A135" s="94"/>
      <c r="B135" s="105"/>
      <c r="C135" s="55" t="s">
        <v>7</v>
      </c>
      <c r="D135" s="93">
        <v>0</v>
      </c>
      <c r="E135" s="92">
        <v>0</v>
      </c>
      <c r="F135" s="92">
        <v>15000</v>
      </c>
      <c r="G135" s="91">
        <v>0</v>
      </c>
      <c r="H135" s="90">
        <v>15000</v>
      </c>
      <c r="I135" s="89">
        <v>15000</v>
      </c>
      <c r="J135" s="88">
        <v>0</v>
      </c>
      <c r="K135" s="87">
        <v>1</v>
      </c>
      <c r="L135" s="12"/>
      <c r="M135" s="11">
        <v>15000</v>
      </c>
      <c r="N135" s="11">
        <f>M135-H135</f>
        <v>0</v>
      </c>
      <c r="O135" s="51"/>
      <c r="P135" s="51"/>
      <c r="Q135" s="52"/>
      <c r="R135" s="52"/>
      <c r="S135" s="52"/>
      <c r="T135" s="52"/>
      <c r="U135" s="52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  <c r="FU135" s="51"/>
      <c r="FV135" s="51"/>
      <c r="FW135" s="51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  <c r="GO135" s="51"/>
      <c r="GP135" s="51"/>
      <c r="GQ135" s="51"/>
      <c r="GR135" s="51"/>
      <c r="GS135" s="51"/>
      <c r="GT135" s="51"/>
      <c r="GU135" s="51"/>
      <c r="GV135" s="51"/>
      <c r="GW135" s="51"/>
      <c r="GX135" s="51"/>
      <c r="GY135" s="51"/>
      <c r="GZ135" s="51"/>
      <c r="HA135" s="51"/>
      <c r="HB135" s="51"/>
      <c r="HC135" s="51"/>
      <c r="HD135" s="51"/>
      <c r="HE135" s="51"/>
      <c r="HF135" s="51"/>
      <c r="HG135" s="51"/>
      <c r="HH135" s="51"/>
      <c r="HI135" s="51"/>
      <c r="HJ135" s="51"/>
      <c r="HK135" s="51"/>
      <c r="HL135" s="51"/>
      <c r="HM135" s="51"/>
      <c r="HN135" s="51"/>
      <c r="HO135" s="51"/>
      <c r="HP135" s="51"/>
      <c r="HQ135" s="51"/>
      <c r="HR135" s="51"/>
      <c r="HS135" s="51"/>
      <c r="HT135" s="51"/>
      <c r="HU135" s="51"/>
      <c r="HV135" s="51"/>
      <c r="HW135" s="51"/>
      <c r="HX135" s="51"/>
      <c r="HY135" s="51"/>
      <c r="HZ135" s="51"/>
      <c r="IA135" s="51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</row>
    <row r="136" spans="1:246" ht="13.35" customHeight="1" x14ac:dyDescent="0.15">
      <c r="A136" s="29">
        <f>A134+1</f>
        <v>105</v>
      </c>
      <c r="B136" s="29" t="s">
        <v>115</v>
      </c>
      <c r="C136" s="68" t="s">
        <v>120</v>
      </c>
      <c r="D136" s="136">
        <v>0</v>
      </c>
      <c r="E136" s="135">
        <v>0</v>
      </c>
      <c r="F136" s="135">
        <v>0</v>
      </c>
      <c r="G136" s="134">
        <v>10000</v>
      </c>
      <c r="H136" s="133">
        <v>10000</v>
      </c>
      <c r="I136" s="60">
        <v>5000</v>
      </c>
      <c r="J136" s="59">
        <v>5000</v>
      </c>
      <c r="K136" s="58">
        <v>2</v>
      </c>
      <c r="L136" s="132"/>
      <c r="M136" s="51">
        <v>10000</v>
      </c>
      <c r="N136" s="11">
        <f>M136-H136</f>
        <v>0</v>
      </c>
      <c r="O136" s="51"/>
      <c r="P136" s="51"/>
      <c r="Q136" s="52"/>
      <c r="R136" s="52"/>
      <c r="S136" s="52"/>
      <c r="T136" s="52"/>
      <c r="U136" s="52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  <c r="FU136" s="51"/>
      <c r="FV136" s="51"/>
      <c r="FW136" s="51"/>
      <c r="FX136" s="51"/>
      <c r="FY136" s="51"/>
      <c r="FZ136" s="51"/>
      <c r="GA136" s="51"/>
      <c r="GB136" s="51"/>
      <c r="GC136" s="51"/>
      <c r="GD136" s="51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  <c r="GO136" s="51"/>
      <c r="GP136" s="51"/>
      <c r="GQ136" s="51"/>
      <c r="GR136" s="51"/>
      <c r="GS136" s="51"/>
      <c r="GT136" s="51"/>
      <c r="GU136" s="51"/>
      <c r="GV136" s="51"/>
      <c r="GW136" s="51"/>
      <c r="GX136" s="51"/>
      <c r="GY136" s="51"/>
      <c r="GZ136" s="51"/>
      <c r="HA136" s="51"/>
      <c r="HB136" s="51"/>
      <c r="HC136" s="51"/>
      <c r="HD136" s="51"/>
      <c r="HE136" s="51"/>
      <c r="HF136" s="51"/>
      <c r="HG136" s="51"/>
      <c r="HH136" s="51"/>
      <c r="HI136" s="51"/>
      <c r="HJ136" s="51"/>
      <c r="HK136" s="51"/>
      <c r="HL136" s="51"/>
      <c r="HM136" s="51"/>
      <c r="HN136" s="51"/>
      <c r="HO136" s="51"/>
      <c r="HP136" s="51"/>
      <c r="HQ136" s="51"/>
      <c r="HR136" s="51"/>
      <c r="HS136" s="51"/>
      <c r="HT136" s="51"/>
      <c r="HU136" s="51"/>
      <c r="HV136" s="51"/>
      <c r="HW136" s="51"/>
      <c r="HX136" s="51"/>
      <c r="HY136" s="51"/>
      <c r="HZ136" s="51"/>
      <c r="IA136" s="51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</row>
    <row r="137" spans="1:246" ht="13.35" customHeight="1" x14ac:dyDescent="0.15">
      <c r="A137" s="29">
        <f>A136+1</f>
        <v>106</v>
      </c>
      <c r="B137" s="29" t="s">
        <v>115</v>
      </c>
      <c r="C137" s="68" t="s">
        <v>119</v>
      </c>
      <c r="D137" s="64">
        <v>0</v>
      </c>
      <c r="E137" s="63">
        <v>0</v>
      </c>
      <c r="F137" s="63">
        <v>11000</v>
      </c>
      <c r="G137" s="62">
        <v>0</v>
      </c>
      <c r="H137" s="61">
        <v>11000</v>
      </c>
      <c r="I137" s="60">
        <v>10000</v>
      </c>
      <c r="J137" s="59">
        <v>1000</v>
      </c>
      <c r="K137" s="58">
        <v>1.1000000000000001</v>
      </c>
      <c r="L137" s="132"/>
      <c r="M137" s="51">
        <v>11000</v>
      </c>
      <c r="N137" s="11">
        <f>M137-H137</f>
        <v>0</v>
      </c>
      <c r="O137" s="51"/>
      <c r="P137" s="51"/>
      <c r="Q137" s="52"/>
      <c r="R137" s="52"/>
      <c r="S137" s="52"/>
      <c r="T137" s="52"/>
      <c r="U137" s="52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1"/>
      <c r="GR137" s="51"/>
      <c r="GS137" s="51"/>
      <c r="GT137" s="51"/>
      <c r="GU137" s="51"/>
      <c r="GV137" s="51"/>
      <c r="GW137" s="51"/>
      <c r="GX137" s="51"/>
      <c r="GY137" s="51"/>
      <c r="GZ137" s="51"/>
      <c r="HA137" s="51"/>
      <c r="HB137" s="51"/>
      <c r="HC137" s="51"/>
      <c r="HD137" s="51"/>
      <c r="HE137" s="51"/>
      <c r="HF137" s="51"/>
      <c r="HG137" s="51"/>
      <c r="HH137" s="51"/>
      <c r="HI137" s="51"/>
      <c r="HJ137" s="51"/>
      <c r="HK137" s="51"/>
      <c r="HL137" s="51"/>
      <c r="HM137" s="51"/>
      <c r="HN137" s="51"/>
      <c r="HO137" s="51"/>
      <c r="HP137" s="51"/>
      <c r="HQ137" s="51"/>
      <c r="HR137" s="51"/>
      <c r="HS137" s="51"/>
      <c r="HT137" s="51"/>
      <c r="HU137" s="51"/>
      <c r="HV137" s="51"/>
      <c r="HW137" s="51"/>
      <c r="HX137" s="51"/>
      <c r="HY137" s="51"/>
      <c r="HZ137" s="51"/>
      <c r="IA137" s="51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</row>
    <row r="138" spans="1:246" ht="13.35" customHeight="1" x14ac:dyDescent="0.15">
      <c r="A138" s="29">
        <f>A137+1</f>
        <v>107</v>
      </c>
      <c r="B138" s="29" t="s">
        <v>115</v>
      </c>
      <c r="C138" s="68" t="s">
        <v>118</v>
      </c>
      <c r="D138" s="64">
        <v>0</v>
      </c>
      <c r="E138" s="63">
        <v>10000</v>
      </c>
      <c r="F138" s="63">
        <v>0</v>
      </c>
      <c r="G138" s="62">
        <v>0</v>
      </c>
      <c r="H138" s="61">
        <v>10000</v>
      </c>
      <c r="I138" s="60">
        <v>14000</v>
      </c>
      <c r="J138" s="59">
        <v>-4000</v>
      </c>
      <c r="K138" s="58">
        <v>0.7142857142857143</v>
      </c>
      <c r="L138" s="132"/>
      <c r="M138" s="51">
        <v>10000</v>
      </c>
      <c r="N138" s="11">
        <f>M138-H138</f>
        <v>0</v>
      </c>
      <c r="O138" s="51"/>
      <c r="P138" s="51"/>
      <c r="Q138" s="52"/>
      <c r="R138" s="52"/>
      <c r="S138" s="52"/>
      <c r="T138" s="52"/>
      <c r="U138" s="52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  <c r="FU138" s="51"/>
      <c r="FV138" s="51"/>
      <c r="FW138" s="51"/>
      <c r="FX138" s="51"/>
      <c r="FY138" s="51"/>
      <c r="FZ138" s="51"/>
      <c r="GA138" s="51"/>
      <c r="GB138" s="51"/>
      <c r="GC138" s="51"/>
      <c r="GD138" s="51"/>
      <c r="GE138" s="51"/>
      <c r="GF138" s="51"/>
      <c r="GG138" s="51"/>
      <c r="GH138" s="51"/>
      <c r="GI138" s="51"/>
      <c r="GJ138" s="51"/>
      <c r="GK138" s="51"/>
      <c r="GL138" s="51"/>
      <c r="GM138" s="51"/>
      <c r="GN138" s="51"/>
      <c r="GO138" s="51"/>
      <c r="GP138" s="51"/>
      <c r="GQ138" s="51"/>
      <c r="GR138" s="51"/>
      <c r="GS138" s="51"/>
      <c r="GT138" s="51"/>
      <c r="GU138" s="51"/>
      <c r="GV138" s="51"/>
      <c r="GW138" s="51"/>
      <c r="GX138" s="51"/>
      <c r="GY138" s="51"/>
      <c r="GZ138" s="51"/>
      <c r="HA138" s="51"/>
      <c r="HB138" s="51"/>
      <c r="HC138" s="51"/>
      <c r="HD138" s="51"/>
      <c r="HE138" s="51"/>
      <c r="HF138" s="51"/>
      <c r="HG138" s="51"/>
      <c r="HH138" s="51"/>
      <c r="HI138" s="51"/>
      <c r="HJ138" s="51"/>
      <c r="HK138" s="51"/>
      <c r="HL138" s="51"/>
      <c r="HM138" s="51"/>
      <c r="HN138" s="51"/>
      <c r="HO138" s="51"/>
      <c r="HP138" s="51"/>
      <c r="HQ138" s="51"/>
      <c r="HR138" s="51"/>
      <c r="HS138" s="51"/>
      <c r="HT138" s="51"/>
      <c r="HU138" s="51"/>
      <c r="HV138" s="51"/>
      <c r="HW138" s="51"/>
      <c r="HX138" s="51"/>
      <c r="HY138" s="51"/>
      <c r="HZ138" s="51"/>
      <c r="IA138" s="51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</row>
    <row r="139" spans="1:246" ht="13.35" customHeight="1" x14ac:dyDescent="0.15">
      <c r="A139" s="29">
        <f>A138+1</f>
        <v>108</v>
      </c>
      <c r="B139" s="29" t="s">
        <v>115</v>
      </c>
      <c r="C139" s="68" t="s">
        <v>117</v>
      </c>
      <c r="D139" s="136">
        <v>0</v>
      </c>
      <c r="E139" s="135">
        <v>0</v>
      </c>
      <c r="F139" s="135">
        <v>53000</v>
      </c>
      <c r="G139" s="134">
        <v>0</v>
      </c>
      <c r="H139" s="133">
        <v>53000</v>
      </c>
      <c r="I139" s="60">
        <v>53000</v>
      </c>
      <c r="J139" s="59">
        <v>0</v>
      </c>
      <c r="K139" s="58">
        <v>1</v>
      </c>
      <c r="L139" s="132"/>
      <c r="M139" s="51">
        <v>53000</v>
      </c>
      <c r="N139" s="11">
        <f>M139-H139</f>
        <v>0</v>
      </c>
      <c r="O139" s="51"/>
      <c r="P139" s="51"/>
      <c r="Q139" s="52"/>
      <c r="R139" s="52"/>
      <c r="S139" s="52"/>
      <c r="T139" s="52"/>
      <c r="U139" s="52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  <c r="FU139" s="51"/>
      <c r="FV139" s="51"/>
      <c r="FW139" s="51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1"/>
      <c r="GI139" s="51"/>
      <c r="GJ139" s="51"/>
      <c r="GK139" s="51"/>
      <c r="GL139" s="51"/>
      <c r="GM139" s="51"/>
      <c r="GN139" s="51"/>
      <c r="GO139" s="51"/>
      <c r="GP139" s="51"/>
      <c r="GQ139" s="51"/>
      <c r="GR139" s="51"/>
      <c r="GS139" s="51"/>
      <c r="GT139" s="51"/>
      <c r="GU139" s="51"/>
      <c r="GV139" s="51"/>
      <c r="GW139" s="51"/>
      <c r="GX139" s="51"/>
      <c r="GY139" s="51"/>
      <c r="GZ139" s="51"/>
      <c r="HA139" s="51"/>
      <c r="HB139" s="51"/>
      <c r="HC139" s="51"/>
      <c r="HD139" s="51"/>
      <c r="HE139" s="51"/>
      <c r="HF139" s="51"/>
      <c r="HG139" s="51"/>
      <c r="HH139" s="51"/>
      <c r="HI139" s="51"/>
      <c r="HJ139" s="51"/>
      <c r="HK139" s="51"/>
      <c r="HL139" s="51"/>
      <c r="HM139" s="51"/>
      <c r="HN139" s="51"/>
      <c r="HO139" s="51"/>
      <c r="HP139" s="51"/>
      <c r="HQ139" s="51"/>
      <c r="HR139" s="51"/>
      <c r="HS139" s="51"/>
      <c r="HT139" s="51"/>
      <c r="HU139" s="51"/>
      <c r="HV139" s="51"/>
      <c r="HW139" s="51"/>
      <c r="HX139" s="51"/>
      <c r="HY139" s="51"/>
      <c r="HZ139" s="51"/>
      <c r="IA139" s="51"/>
      <c r="IB139" s="51"/>
      <c r="IC139" s="51"/>
      <c r="ID139" s="51"/>
      <c r="IE139" s="51"/>
      <c r="IF139" s="51"/>
      <c r="IG139" s="51"/>
      <c r="IH139" s="51"/>
      <c r="II139" s="51"/>
      <c r="IJ139" s="51"/>
      <c r="IK139" s="51"/>
      <c r="IL139" s="51"/>
    </row>
    <row r="140" spans="1:246" ht="13.35" customHeight="1" x14ac:dyDescent="0.15">
      <c r="A140" s="29">
        <f>A139+1</f>
        <v>109</v>
      </c>
      <c r="B140" s="29" t="s">
        <v>115</v>
      </c>
      <c r="C140" s="68" t="s">
        <v>116</v>
      </c>
      <c r="D140" s="64">
        <v>0</v>
      </c>
      <c r="E140" s="63">
        <v>95000</v>
      </c>
      <c r="F140" s="63">
        <v>0</v>
      </c>
      <c r="G140" s="62">
        <v>0</v>
      </c>
      <c r="H140" s="61">
        <v>95000</v>
      </c>
      <c r="I140" s="60">
        <v>95000</v>
      </c>
      <c r="J140" s="59">
        <v>0</v>
      </c>
      <c r="K140" s="58">
        <v>1</v>
      </c>
      <c r="L140" s="132"/>
      <c r="M140" s="51">
        <v>95000</v>
      </c>
      <c r="N140" s="11">
        <f>M140-H140</f>
        <v>0</v>
      </c>
      <c r="O140" s="51"/>
      <c r="P140" s="51"/>
      <c r="Q140" s="52"/>
      <c r="R140" s="52"/>
      <c r="S140" s="52"/>
      <c r="T140" s="52"/>
      <c r="U140" s="52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1"/>
      <c r="GR140" s="51"/>
      <c r="GS140" s="51"/>
      <c r="GT140" s="51"/>
      <c r="GU140" s="51"/>
      <c r="GV140" s="51"/>
      <c r="GW140" s="51"/>
      <c r="GX140" s="51"/>
      <c r="GY140" s="51"/>
      <c r="GZ140" s="51"/>
      <c r="HA140" s="51"/>
      <c r="HB140" s="51"/>
      <c r="HC140" s="51"/>
      <c r="HD140" s="51"/>
      <c r="HE140" s="51"/>
      <c r="HF140" s="51"/>
      <c r="HG140" s="51"/>
      <c r="HH140" s="51"/>
      <c r="HI140" s="51"/>
      <c r="HJ140" s="51"/>
      <c r="HK140" s="51"/>
      <c r="HL140" s="51"/>
      <c r="HM140" s="51"/>
      <c r="HN140" s="51"/>
      <c r="HO140" s="51"/>
      <c r="HP140" s="51"/>
      <c r="HQ140" s="51"/>
      <c r="HR140" s="51"/>
      <c r="HS140" s="51"/>
      <c r="HT140" s="51"/>
      <c r="HU140" s="51"/>
      <c r="HV140" s="51"/>
      <c r="HW140" s="51"/>
      <c r="HX140" s="51"/>
      <c r="HY140" s="51"/>
      <c r="HZ140" s="51"/>
      <c r="IA140" s="51"/>
      <c r="IB140" s="51"/>
      <c r="IC140" s="51"/>
      <c r="ID140" s="51"/>
      <c r="IE140" s="51"/>
      <c r="IF140" s="51"/>
      <c r="IG140" s="51"/>
      <c r="IH140" s="51"/>
      <c r="II140" s="51"/>
      <c r="IJ140" s="51"/>
      <c r="IK140" s="51"/>
      <c r="IL140" s="51"/>
    </row>
    <row r="141" spans="1:246" ht="13.35" customHeight="1" thickBot="1" x14ac:dyDescent="0.2">
      <c r="A141" s="29">
        <f>A140+1</f>
        <v>110</v>
      </c>
      <c r="B141" s="29" t="s">
        <v>115</v>
      </c>
      <c r="C141" s="68" t="s">
        <v>114</v>
      </c>
      <c r="D141" s="136">
        <v>0</v>
      </c>
      <c r="E141" s="135">
        <v>0</v>
      </c>
      <c r="F141" s="135">
        <v>0</v>
      </c>
      <c r="G141" s="134">
        <v>260000</v>
      </c>
      <c r="H141" s="133">
        <v>260000</v>
      </c>
      <c r="I141" s="60">
        <v>260000</v>
      </c>
      <c r="J141" s="59">
        <v>0</v>
      </c>
      <c r="K141" s="58">
        <v>1</v>
      </c>
      <c r="L141" s="132">
        <v>9</v>
      </c>
      <c r="M141" s="51">
        <v>260000</v>
      </c>
      <c r="N141" s="11">
        <f>M141-H141</f>
        <v>0</v>
      </c>
      <c r="O141" s="51"/>
      <c r="P141" s="51"/>
      <c r="Q141" s="52"/>
      <c r="R141" s="52"/>
      <c r="S141" s="52"/>
      <c r="T141" s="52"/>
      <c r="U141" s="52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  <c r="HM141" s="51"/>
      <c r="HN141" s="51"/>
      <c r="HO141" s="51"/>
      <c r="HP141" s="51"/>
      <c r="HQ141" s="51"/>
      <c r="HR141" s="51"/>
      <c r="HS141" s="51"/>
      <c r="HT141" s="51"/>
      <c r="HU141" s="51"/>
      <c r="HV141" s="51"/>
      <c r="HW141" s="51"/>
      <c r="HX141" s="51"/>
      <c r="HY141" s="51"/>
      <c r="HZ141" s="51"/>
      <c r="IA141" s="51"/>
      <c r="IB141" s="51"/>
      <c r="IC141" s="51"/>
      <c r="ID141" s="51"/>
      <c r="IE141" s="51"/>
      <c r="IF141" s="51"/>
      <c r="IG141" s="51"/>
      <c r="IH141" s="51"/>
      <c r="II141" s="51"/>
      <c r="IJ141" s="51"/>
      <c r="IK141" s="51"/>
      <c r="IL141" s="51"/>
    </row>
    <row r="142" spans="1:246" ht="13.35" customHeight="1" thickTop="1" thickBot="1" x14ac:dyDescent="0.2">
      <c r="A142" s="94"/>
      <c r="B142" s="56"/>
      <c r="C142" s="55" t="s">
        <v>7</v>
      </c>
      <c r="D142" s="93">
        <v>0</v>
      </c>
      <c r="E142" s="92">
        <v>105000</v>
      </c>
      <c r="F142" s="92">
        <v>64000</v>
      </c>
      <c r="G142" s="91">
        <v>270000</v>
      </c>
      <c r="H142" s="90">
        <v>439000</v>
      </c>
      <c r="I142" s="89">
        <v>437000</v>
      </c>
      <c r="J142" s="88">
        <v>2000</v>
      </c>
      <c r="K142" s="87">
        <v>1.0045766590389016</v>
      </c>
      <c r="L142" s="12"/>
      <c r="M142" s="11">
        <v>439000</v>
      </c>
      <c r="N142" s="11">
        <f>M142-H142</f>
        <v>0</v>
      </c>
      <c r="O142" s="51"/>
      <c r="P142" s="51"/>
      <c r="Q142" s="52"/>
      <c r="R142" s="52"/>
      <c r="S142" s="52"/>
      <c r="T142" s="52"/>
      <c r="U142" s="52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1"/>
      <c r="FP142" s="51"/>
      <c r="FQ142" s="51"/>
      <c r="FR142" s="51"/>
      <c r="FS142" s="51"/>
      <c r="FT142" s="51"/>
      <c r="FU142" s="51"/>
      <c r="FV142" s="51"/>
      <c r="FW142" s="51"/>
      <c r="FX142" s="51"/>
      <c r="FY142" s="51"/>
      <c r="FZ142" s="51"/>
      <c r="GA142" s="51"/>
      <c r="GB142" s="51"/>
      <c r="GC142" s="51"/>
      <c r="GD142" s="51"/>
      <c r="GE142" s="51"/>
      <c r="GF142" s="51"/>
      <c r="GG142" s="51"/>
      <c r="GH142" s="51"/>
      <c r="GI142" s="51"/>
      <c r="GJ142" s="51"/>
      <c r="GK142" s="51"/>
      <c r="GL142" s="51"/>
      <c r="GM142" s="51"/>
      <c r="GN142" s="51"/>
      <c r="GO142" s="51"/>
      <c r="GP142" s="51"/>
      <c r="GQ142" s="51"/>
      <c r="GR142" s="51"/>
      <c r="GS142" s="51"/>
      <c r="GT142" s="51"/>
      <c r="GU142" s="51"/>
      <c r="GV142" s="51"/>
      <c r="GW142" s="51"/>
      <c r="GX142" s="51"/>
      <c r="GY142" s="51"/>
      <c r="GZ142" s="51"/>
      <c r="HA142" s="51"/>
      <c r="HB142" s="51"/>
      <c r="HC142" s="51"/>
      <c r="HD142" s="51"/>
      <c r="HE142" s="51"/>
      <c r="HF142" s="51"/>
      <c r="HG142" s="51"/>
      <c r="HH142" s="51"/>
      <c r="HI142" s="51"/>
      <c r="HJ142" s="51"/>
      <c r="HK142" s="51"/>
      <c r="HL142" s="51"/>
      <c r="HM142" s="51"/>
      <c r="HN142" s="51"/>
      <c r="HO142" s="51"/>
      <c r="HP142" s="51"/>
      <c r="HQ142" s="51"/>
      <c r="HR142" s="51"/>
      <c r="HS142" s="51"/>
      <c r="HT142" s="51"/>
      <c r="HU142" s="51"/>
      <c r="HV142" s="51"/>
      <c r="HW142" s="51"/>
      <c r="HX142" s="51"/>
      <c r="HY142" s="51"/>
      <c r="HZ142" s="51"/>
      <c r="IA142" s="51"/>
      <c r="IB142" s="51"/>
      <c r="IC142" s="51"/>
      <c r="ID142" s="51"/>
      <c r="IE142" s="51"/>
      <c r="IF142" s="51"/>
      <c r="IG142" s="51"/>
      <c r="IH142" s="51"/>
      <c r="II142" s="51"/>
      <c r="IJ142" s="51"/>
      <c r="IK142" s="51"/>
      <c r="IL142" s="51"/>
    </row>
    <row r="143" spans="1:246" ht="13.35" customHeight="1" x14ac:dyDescent="0.15">
      <c r="A143" s="29">
        <v>111</v>
      </c>
      <c r="B143" s="120" t="s">
        <v>103</v>
      </c>
      <c r="C143" s="68" t="s">
        <v>113</v>
      </c>
      <c r="D143" s="64">
        <v>0</v>
      </c>
      <c r="E143" s="63">
        <v>8000</v>
      </c>
      <c r="F143" s="63">
        <v>0</v>
      </c>
      <c r="G143" s="62">
        <v>0</v>
      </c>
      <c r="H143" s="61">
        <v>8000</v>
      </c>
      <c r="I143" s="60">
        <v>9000</v>
      </c>
      <c r="J143" s="59">
        <v>-1000</v>
      </c>
      <c r="K143" s="58">
        <v>0.88888888888888884</v>
      </c>
      <c r="L143" s="95"/>
      <c r="M143" s="51">
        <v>8000</v>
      </c>
      <c r="N143" s="11">
        <f>M143-H143</f>
        <v>0</v>
      </c>
      <c r="O143" s="51"/>
      <c r="P143" s="51"/>
      <c r="Q143" s="52"/>
      <c r="R143" s="52"/>
      <c r="S143" s="52"/>
      <c r="T143" s="52"/>
      <c r="U143" s="52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  <c r="ET143" s="51"/>
      <c r="EU143" s="51"/>
      <c r="EV143" s="51"/>
      <c r="EW143" s="51"/>
      <c r="EX143" s="51"/>
      <c r="EY143" s="51"/>
      <c r="EZ143" s="51"/>
      <c r="FA143" s="51"/>
      <c r="FB143" s="51"/>
      <c r="FC143" s="51"/>
      <c r="FD143" s="51"/>
      <c r="FE143" s="51"/>
      <c r="FF143" s="51"/>
      <c r="FG143" s="51"/>
      <c r="FH143" s="51"/>
      <c r="FI143" s="51"/>
      <c r="FJ143" s="51"/>
      <c r="FK143" s="51"/>
      <c r="FL143" s="51"/>
      <c r="FM143" s="51"/>
      <c r="FN143" s="51"/>
      <c r="FO143" s="51"/>
      <c r="FP143" s="51"/>
      <c r="FQ143" s="51"/>
      <c r="FR143" s="51"/>
      <c r="FS143" s="51"/>
      <c r="FT143" s="51"/>
      <c r="FU143" s="51"/>
      <c r="FV143" s="51"/>
      <c r="FW143" s="51"/>
      <c r="FX143" s="51"/>
      <c r="FY143" s="51"/>
      <c r="FZ143" s="51"/>
      <c r="GA143" s="51"/>
      <c r="GB143" s="51"/>
      <c r="GC143" s="51"/>
      <c r="GD143" s="51"/>
      <c r="GE143" s="51"/>
      <c r="GF143" s="51"/>
      <c r="GG143" s="51"/>
      <c r="GH143" s="51"/>
      <c r="GI143" s="51"/>
      <c r="GJ143" s="51"/>
      <c r="GK143" s="51"/>
      <c r="GL143" s="51"/>
      <c r="GM143" s="51"/>
      <c r="GN143" s="51"/>
      <c r="GO143" s="51"/>
      <c r="GP143" s="51"/>
      <c r="GQ143" s="51"/>
      <c r="GR143" s="51"/>
      <c r="GS143" s="51"/>
      <c r="GT143" s="51"/>
      <c r="GU143" s="51"/>
      <c r="GV143" s="51"/>
      <c r="GW143" s="51"/>
      <c r="GX143" s="51"/>
      <c r="GY143" s="51"/>
      <c r="GZ143" s="51"/>
      <c r="HA143" s="51"/>
      <c r="HB143" s="51"/>
      <c r="HC143" s="51"/>
      <c r="HD143" s="51"/>
      <c r="HE143" s="51"/>
      <c r="HF143" s="51"/>
      <c r="HG143" s="51"/>
      <c r="HH143" s="51"/>
      <c r="HI143" s="51"/>
      <c r="HJ143" s="51"/>
      <c r="HK143" s="51"/>
      <c r="HL143" s="51"/>
      <c r="HM143" s="51"/>
      <c r="HN143" s="51"/>
      <c r="HO143" s="51"/>
      <c r="HP143" s="51"/>
      <c r="HQ143" s="51"/>
      <c r="HR143" s="51"/>
      <c r="HS143" s="51"/>
      <c r="HT143" s="51"/>
      <c r="HU143" s="51"/>
      <c r="HV143" s="51"/>
      <c r="HW143" s="51"/>
      <c r="HX143" s="51"/>
      <c r="HY143" s="51"/>
      <c r="HZ143" s="51"/>
      <c r="IA143" s="51"/>
      <c r="IB143" s="51"/>
      <c r="IC143" s="51"/>
      <c r="ID143" s="51"/>
      <c r="IE143" s="51"/>
      <c r="IF143" s="51"/>
      <c r="IG143" s="51"/>
      <c r="IH143" s="51"/>
      <c r="II143" s="51"/>
      <c r="IJ143" s="51"/>
      <c r="IK143" s="51"/>
      <c r="IL143" s="51"/>
    </row>
    <row r="144" spans="1:246" ht="13.35" customHeight="1" x14ac:dyDescent="0.15">
      <c r="A144" s="29">
        <f>A143+1</f>
        <v>112</v>
      </c>
      <c r="B144" s="120" t="s">
        <v>103</v>
      </c>
      <c r="C144" s="68" t="s">
        <v>112</v>
      </c>
      <c r="D144" s="64">
        <v>25000</v>
      </c>
      <c r="E144" s="63">
        <v>0</v>
      </c>
      <c r="F144" s="63">
        <v>0</v>
      </c>
      <c r="G144" s="62">
        <v>0</v>
      </c>
      <c r="H144" s="61">
        <v>25000</v>
      </c>
      <c r="I144" s="60">
        <v>24000</v>
      </c>
      <c r="J144" s="59">
        <v>1000</v>
      </c>
      <c r="K144" s="58">
        <v>1.0416666666666667</v>
      </c>
      <c r="L144" s="95"/>
      <c r="M144" s="51">
        <v>25000</v>
      </c>
      <c r="N144" s="11">
        <f>M144-H144</f>
        <v>0</v>
      </c>
      <c r="O144" s="51"/>
      <c r="P144" s="51"/>
      <c r="Q144" s="52"/>
      <c r="R144" s="52"/>
      <c r="S144" s="52"/>
      <c r="T144" s="52"/>
      <c r="U144" s="52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  <c r="EL144" s="51"/>
      <c r="EM144" s="51"/>
      <c r="EN144" s="51"/>
      <c r="EO144" s="51"/>
      <c r="EP144" s="51"/>
      <c r="EQ144" s="51"/>
      <c r="ER144" s="51"/>
      <c r="ES144" s="51"/>
      <c r="ET144" s="51"/>
      <c r="EU144" s="51"/>
      <c r="EV144" s="51"/>
      <c r="EW144" s="51"/>
      <c r="EX144" s="51"/>
      <c r="EY144" s="51"/>
      <c r="EZ144" s="51"/>
      <c r="FA144" s="51"/>
      <c r="FB144" s="51"/>
      <c r="FC144" s="51"/>
      <c r="FD144" s="51"/>
      <c r="FE144" s="51"/>
      <c r="FF144" s="51"/>
      <c r="FG144" s="51"/>
      <c r="FH144" s="51"/>
      <c r="FI144" s="51"/>
      <c r="FJ144" s="51"/>
      <c r="FK144" s="51"/>
      <c r="FL144" s="51"/>
      <c r="FM144" s="51"/>
      <c r="FN144" s="51"/>
      <c r="FO144" s="51"/>
      <c r="FP144" s="51"/>
      <c r="FQ144" s="51"/>
      <c r="FR144" s="51"/>
      <c r="FS144" s="51"/>
      <c r="FT144" s="51"/>
      <c r="FU144" s="51"/>
      <c r="FV144" s="51"/>
      <c r="FW144" s="51"/>
      <c r="FX144" s="51"/>
      <c r="FY144" s="51"/>
      <c r="FZ144" s="51"/>
      <c r="GA144" s="51"/>
      <c r="GB144" s="51"/>
      <c r="GC144" s="51"/>
      <c r="GD144" s="51"/>
      <c r="GE144" s="51"/>
      <c r="GF144" s="51"/>
      <c r="GG144" s="51"/>
      <c r="GH144" s="51"/>
      <c r="GI144" s="51"/>
      <c r="GJ144" s="51"/>
      <c r="GK144" s="51"/>
      <c r="GL144" s="51"/>
      <c r="GM144" s="51"/>
      <c r="GN144" s="51"/>
      <c r="GO144" s="51"/>
      <c r="GP144" s="51"/>
      <c r="GQ144" s="51"/>
      <c r="GR144" s="51"/>
      <c r="GS144" s="51"/>
      <c r="GT144" s="51"/>
      <c r="GU144" s="51"/>
      <c r="GV144" s="51"/>
      <c r="GW144" s="51"/>
      <c r="GX144" s="51"/>
      <c r="GY144" s="51"/>
      <c r="GZ144" s="51"/>
      <c r="HA144" s="51"/>
      <c r="HB144" s="51"/>
      <c r="HC144" s="51"/>
      <c r="HD144" s="51"/>
      <c r="HE144" s="51"/>
      <c r="HF144" s="51"/>
      <c r="HG144" s="51"/>
      <c r="HH144" s="51"/>
      <c r="HI144" s="51"/>
      <c r="HJ144" s="51"/>
      <c r="HK144" s="51"/>
      <c r="HL144" s="51"/>
      <c r="HM144" s="51"/>
      <c r="HN144" s="51"/>
      <c r="HO144" s="51"/>
      <c r="HP144" s="51"/>
      <c r="HQ144" s="51"/>
      <c r="HR144" s="51"/>
      <c r="HS144" s="51"/>
      <c r="HT144" s="51"/>
      <c r="HU144" s="51"/>
      <c r="HV144" s="51"/>
      <c r="HW144" s="51"/>
      <c r="HX144" s="51"/>
      <c r="HY144" s="51"/>
      <c r="HZ144" s="51"/>
      <c r="IA144" s="51"/>
      <c r="IB144" s="51"/>
      <c r="IC144" s="51"/>
      <c r="ID144" s="51"/>
      <c r="IE144" s="51"/>
      <c r="IF144" s="51"/>
      <c r="IG144" s="51"/>
      <c r="IH144" s="51"/>
      <c r="II144" s="51"/>
      <c r="IJ144" s="51"/>
      <c r="IK144" s="51"/>
      <c r="IL144" s="51"/>
    </row>
    <row r="145" spans="1:246" ht="13.35" customHeight="1" x14ac:dyDescent="0.15">
      <c r="A145" s="29">
        <f>A144+1</f>
        <v>113</v>
      </c>
      <c r="B145" s="120" t="s">
        <v>103</v>
      </c>
      <c r="C145" s="68" t="s">
        <v>111</v>
      </c>
      <c r="D145" s="64">
        <v>0</v>
      </c>
      <c r="E145" s="63">
        <v>0</v>
      </c>
      <c r="F145" s="63">
        <v>10000</v>
      </c>
      <c r="G145" s="62">
        <v>0</v>
      </c>
      <c r="H145" s="61">
        <v>10000</v>
      </c>
      <c r="I145" s="60">
        <v>10000</v>
      </c>
      <c r="J145" s="59">
        <v>0</v>
      </c>
      <c r="K145" s="58">
        <v>1</v>
      </c>
      <c r="L145" s="95"/>
      <c r="M145" s="51">
        <v>10000</v>
      </c>
      <c r="N145" s="11">
        <f>M145-H145</f>
        <v>0</v>
      </c>
      <c r="O145" s="51"/>
      <c r="P145" s="51"/>
      <c r="Q145" s="52"/>
      <c r="R145" s="52"/>
      <c r="S145" s="52"/>
      <c r="T145" s="52"/>
      <c r="U145" s="52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  <c r="EQ145" s="51"/>
      <c r="ER145" s="51"/>
      <c r="ES145" s="51"/>
      <c r="ET145" s="51"/>
      <c r="EU145" s="51"/>
      <c r="EV145" s="51"/>
      <c r="EW145" s="51"/>
      <c r="EX145" s="51"/>
      <c r="EY145" s="51"/>
      <c r="EZ145" s="51"/>
      <c r="FA145" s="51"/>
      <c r="FB145" s="51"/>
      <c r="FC145" s="51"/>
      <c r="FD145" s="51"/>
      <c r="FE145" s="51"/>
      <c r="FF145" s="51"/>
      <c r="FG145" s="51"/>
      <c r="FH145" s="51"/>
      <c r="FI145" s="51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1"/>
      <c r="FU145" s="51"/>
      <c r="FV145" s="51"/>
      <c r="FW145" s="51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1"/>
      <c r="GI145" s="51"/>
      <c r="GJ145" s="51"/>
      <c r="GK145" s="51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1"/>
      <c r="GW145" s="51"/>
      <c r="GX145" s="51"/>
      <c r="GY145" s="51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1"/>
      <c r="HK145" s="51"/>
      <c r="HL145" s="51"/>
      <c r="HM145" s="51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1"/>
      <c r="HY145" s="51"/>
      <c r="HZ145" s="51"/>
      <c r="IA145" s="51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1"/>
    </row>
    <row r="146" spans="1:246" ht="13.35" customHeight="1" x14ac:dyDescent="0.15">
      <c r="A146" s="29">
        <f>A145+1</f>
        <v>114</v>
      </c>
      <c r="B146" s="120" t="s">
        <v>103</v>
      </c>
      <c r="C146" s="68" t="s">
        <v>110</v>
      </c>
      <c r="D146" s="64">
        <v>0</v>
      </c>
      <c r="E146" s="63">
        <v>1000</v>
      </c>
      <c r="F146" s="63">
        <v>0</v>
      </c>
      <c r="G146" s="62">
        <v>5000</v>
      </c>
      <c r="H146" s="61">
        <v>6000</v>
      </c>
      <c r="I146" s="60">
        <v>8000</v>
      </c>
      <c r="J146" s="59">
        <v>-2000</v>
      </c>
      <c r="K146" s="58">
        <v>0.75</v>
      </c>
      <c r="L146" s="95"/>
      <c r="M146" s="51">
        <v>6000</v>
      </c>
      <c r="N146" s="11">
        <f>M146-H146</f>
        <v>0</v>
      </c>
      <c r="O146" s="51"/>
      <c r="P146" s="51"/>
      <c r="Q146" s="52"/>
      <c r="R146" s="52"/>
      <c r="S146" s="52"/>
      <c r="T146" s="52"/>
      <c r="U146" s="52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1"/>
      <c r="ES146" s="51"/>
      <c r="ET146" s="51"/>
      <c r="EU146" s="51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1"/>
      <c r="FG146" s="51"/>
      <c r="FH146" s="51"/>
      <c r="FI146" s="51"/>
      <c r="FJ146" s="51"/>
      <c r="FK146" s="51"/>
      <c r="FL146" s="51"/>
      <c r="FM146" s="51"/>
      <c r="FN146" s="51"/>
      <c r="FO146" s="51"/>
      <c r="FP146" s="51"/>
      <c r="FQ146" s="51"/>
      <c r="FR146" s="51"/>
      <c r="FS146" s="51"/>
      <c r="FT146" s="51"/>
      <c r="FU146" s="51"/>
      <c r="FV146" s="51"/>
      <c r="FW146" s="51"/>
      <c r="FX146" s="51"/>
      <c r="FY146" s="51"/>
      <c r="FZ146" s="51"/>
      <c r="GA146" s="51"/>
      <c r="GB146" s="51"/>
      <c r="GC146" s="51"/>
      <c r="GD146" s="51"/>
      <c r="GE146" s="51"/>
      <c r="GF146" s="51"/>
      <c r="GG146" s="51"/>
      <c r="GH146" s="51"/>
      <c r="GI146" s="51"/>
      <c r="GJ146" s="51"/>
      <c r="GK146" s="51"/>
      <c r="GL146" s="51"/>
      <c r="GM146" s="51"/>
      <c r="GN146" s="51"/>
      <c r="GO146" s="51"/>
      <c r="GP146" s="51"/>
      <c r="GQ146" s="51"/>
      <c r="GR146" s="51"/>
      <c r="GS146" s="51"/>
      <c r="GT146" s="51"/>
      <c r="GU146" s="51"/>
      <c r="GV146" s="51"/>
      <c r="GW146" s="51"/>
      <c r="GX146" s="51"/>
      <c r="GY146" s="51"/>
      <c r="GZ146" s="51"/>
      <c r="HA146" s="51"/>
      <c r="HB146" s="51"/>
      <c r="HC146" s="51"/>
      <c r="HD146" s="51"/>
      <c r="HE146" s="51"/>
      <c r="HF146" s="51"/>
      <c r="HG146" s="51"/>
      <c r="HH146" s="51"/>
      <c r="HI146" s="51"/>
      <c r="HJ146" s="51"/>
      <c r="HK146" s="51"/>
      <c r="HL146" s="51"/>
      <c r="HM146" s="51"/>
      <c r="HN146" s="51"/>
      <c r="HO146" s="51"/>
      <c r="HP146" s="51"/>
      <c r="HQ146" s="51"/>
      <c r="HR146" s="51"/>
      <c r="HS146" s="51"/>
      <c r="HT146" s="51"/>
      <c r="HU146" s="51"/>
      <c r="HV146" s="51"/>
      <c r="HW146" s="51"/>
      <c r="HX146" s="51"/>
      <c r="HY146" s="51"/>
      <c r="HZ146" s="51"/>
      <c r="IA146" s="51"/>
      <c r="IB146" s="51"/>
      <c r="IC146" s="51"/>
      <c r="ID146" s="51"/>
      <c r="IE146" s="51"/>
      <c r="IF146" s="51"/>
      <c r="IG146" s="51"/>
      <c r="IH146" s="51"/>
      <c r="II146" s="51"/>
      <c r="IJ146" s="51"/>
      <c r="IK146" s="51"/>
      <c r="IL146" s="51"/>
    </row>
    <row r="147" spans="1:246" ht="13.35" customHeight="1" x14ac:dyDescent="0.15">
      <c r="A147" s="29">
        <f>A146+1</f>
        <v>115</v>
      </c>
      <c r="B147" s="120" t="s">
        <v>103</v>
      </c>
      <c r="C147" s="68" t="s">
        <v>109</v>
      </c>
      <c r="D147" s="64">
        <v>0</v>
      </c>
      <c r="E147" s="63">
        <v>0</v>
      </c>
      <c r="F147" s="63">
        <v>0</v>
      </c>
      <c r="G147" s="62">
        <v>28000</v>
      </c>
      <c r="H147" s="61">
        <v>28000</v>
      </c>
      <c r="I147" s="60">
        <v>28000</v>
      </c>
      <c r="J147" s="59">
        <v>0</v>
      </c>
      <c r="K147" s="58">
        <v>1</v>
      </c>
      <c r="L147" s="95"/>
      <c r="M147" s="51">
        <v>28000</v>
      </c>
      <c r="N147" s="11">
        <f>M147-H147</f>
        <v>0</v>
      </c>
      <c r="O147" s="51"/>
      <c r="P147" s="51"/>
      <c r="Q147" s="52"/>
      <c r="R147" s="52"/>
      <c r="S147" s="52"/>
      <c r="T147" s="52"/>
      <c r="U147" s="52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  <c r="EQ147" s="51"/>
      <c r="ER147" s="51"/>
      <c r="ES147" s="51"/>
      <c r="ET147" s="51"/>
      <c r="EU147" s="51"/>
      <c r="EV147" s="51"/>
      <c r="EW147" s="51"/>
      <c r="EX147" s="51"/>
      <c r="EY147" s="51"/>
      <c r="EZ147" s="51"/>
      <c r="FA147" s="51"/>
      <c r="FB147" s="51"/>
      <c r="FC147" s="51"/>
      <c r="FD147" s="51"/>
      <c r="FE147" s="51"/>
      <c r="FF147" s="51"/>
      <c r="FG147" s="51"/>
      <c r="FH147" s="51"/>
      <c r="FI147" s="51"/>
      <c r="FJ147" s="51"/>
      <c r="FK147" s="51"/>
      <c r="FL147" s="51"/>
      <c r="FM147" s="51"/>
      <c r="FN147" s="51"/>
      <c r="FO147" s="51"/>
      <c r="FP147" s="51"/>
      <c r="FQ147" s="51"/>
      <c r="FR147" s="51"/>
      <c r="FS147" s="51"/>
      <c r="FT147" s="51"/>
      <c r="FU147" s="51"/>
      <c r="FV147" s="51"/>
      <c r="FW147" s="51"/>
      <c r="FX147" s="51"/>
      <c r="FY147" s="51"/>
      <c r="FZ147" s="51"/>
      <c r="GA147" s="51"/>
      <c r="GB147" s="51"/>
      <c r="GC147" s="51"/>
      <c r="GD147" s="51"/>
      <c r="GE147" s="51"/>
      <c r="GF147" s="51"/>
      <c r="GG147" s="51"/>
      <c r="GH147" s="51"/>
      <c r="GI147" s="51"/>
      <c r="GJ147" s="51"/>
      <c r="GK147" s="51"/>
      <c r="GL147" s="51"/>
      <c r="GM147" s="51"/>
      <c r="GN147" s="51"/>
      <c r="GO147" s="51"/>
      <c r="GP147" s="51"/>
      <c r="GQ147" s="51"/>
      <c r="GR147" s="51"/>
      <c r="GS147" s="51"/>
      <c r="GT147" s="51"/>
      <c r="GU147" s="51"/>
      <c r="GV147" s="51"/>
      <c r="GW147" s="51"/>
      <c r="GX147" s="51"/>
      <c r="GY147" s="51"/>
      <c r="GZ147" s="51"/>
      <c r="HA147" s="51"/>
      <c r="HB147" s="51"/>
      <c r="HC147" s="51"/>
      <c r="HD147" s="51"/>
      <c r="HE147" s="51"/>
      <c r="HF147" s="51"/>
      <c r="HG147" s="51"/>
      <c r="HH147" s="51"/>
      <c r="HI147" s="51"/>
      <c r="HJ147" s="51"/>
      <c r="HK147" s="51"/>
      <c r="HL147" s="51"/>
      <c r="HM147" s="51"/>
      <c r="HN147" s="51"/>
      <c r="HO147" s="51"/>
      <c r="HP147" s="51"/>
      <c r="HQ147" s="51"/>
      <c r="HR147" s="51"/>
      <c r="HS147" s="51"/>
      <c r="HT147" s="51"/>
      <c r="HU147" s="51"/>
      <c r="HV147" s="51"/>
      <c r="HW147" s="51"/>
      <c r="HX147" s="51"/>
      <c r="HY147" s="51"/>
      <c r="HZ147" s="51"/>
      <c r="IA147" s="51"/>
      <c r="IB147" s="51"/>
      <c r="IC147" s="51"/>
      <c r="ID147" s="51"/>
      <c r="IE147" s="51"/>
      <c r="IF147" s="51"/>
      <c r="IG147" s="51"/>
      <c r="IH147" s="51"/>
      <c r="II147" s="51"/>
      <c r="IJ147" s="51"/>
      <c r="IK147" s="51"/>
      <c r="IL147" s="51"/>
    </row>
    <row r="148" spans="1:246" ht="13.35" customHeight="1" x14ac:dyDescent="0.15">
      <c r="A148" s="29">
        <f>A147+1</f>
        <v>116</v>
      </c>
      <c r="B148" s="120" t="s">
        <v>103</v>
      </c>
      <c r="C148" s="68" t="s">
        <v>108</v>
      </c>
      <c r="D148" s="64">
        <v>0</v>
      </c>
      <c r="E148" s="63">
        <v>0</v>
      </c>
      <c r="F148" s="63">
        <v>20000</v>
      </c>
      <c r="G148" s="62">
        <v>0</v>
      </c>
      <c r="H148" s="61">
        <v>20000</v>
      </c>
      <c r="I148" s="60">
        <v>20000</v>
      </c>
      <c r="J148" s="59">
        <v>0</v>
      </c>
      <c r="K148" s="103">
        <v>1</v>
      </c>
      <c r="L148" s="95"/>
      <c r="M148" s="51">
        <v>20000</v>
      </c>
      <c r="N148" s="11">
        <f>M148-H148</f>
        <v>0</v>
      </c>
      <c r="O148" s="51"/>
      <c r="P148" s="51"/>
      <c r="Q148" s="52"/>
      <c r="R148" s="52"/>
      <c r="S148" s="52"/>
      <c r="T148" s="52"/>
      <c r="U148" s="52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  <c r="EQ148" s="51"/>
      <c r="ER148" s="51"/>
      <c r="ES148" s="51"/>
      <c r="ET148" s="51"/>
      <c r="EU148" s="51"/>
      <c r="EV148" s="51"/>
      <c r="EW148" s="51"/>
      <c r="EX148" s="51"/>
      <c r="EY148" s="51"/>
      <c r="EZ148" s="51"/>
      <c r="FA148" s="51"/>
      <c r="FB148" s="51"/>
      <c r="FC148" s="51"/>
      <c r="FD148" s="51"/>
      <c r="FE148" s="51"/>
      <c r="FF148" s="51"/>
      <c r="FG148" s="51"/>
      <c r="FH148" s="51"/>
      <c r="FI148" s="51"/>
      <c r="FJ148" s="51"/>
      <c r="FK148" s="51"/>
      <c r="FL148" s="51"/>
      <c r="FM148" s="51"/>
      <c r="FN148" s="51"/>
      <c r="FO148" s="51"/>
      <c r="FP148" s="51"/>
      <c r="FQ148" s="51"/>
      <c r="FR148" s="51"/>
      <c r="FS148" s="51"/>
      <c r="FT148" s="51"/>
      <c r="FU148" s="51"/>
      <c r="FV148" s="51"/>
      <c r="FW148" s="51"/>
      <c r="FX148" s="51"/>
      <c r="FY148" s="51"/>
      <c r="FZ148" s="51"/>
      <c r="GA148" s="51"/>
      <c r="GB148" s="51"/>
      <c r="GC148" s="51"/>
      <c r="GD148" s="51"/>
      <c r="GE148" s="51"/>
      <c r="GF148" s="51"/>
      <c r="GG148" s="51"/>
      <c r="GH148" s="51"/>
      <c r="GI148" s="51"/>
      <c r="GJ148" s="51"/>
      <c r="GK148" s="51"/>
      <c r="GL148" s="51"/>
      <c r="GM148" s="51"/>
      <c r="GN148" s="51"/>
      <c r="GO148" s="51"/>
      <c r="GP148" s="51"/>
      <c r="GQ148" s="51"/>
      <c r="GR148" s="51"/>
      <c r="GS148" s="51"/>
      <c r="GT148" s="51"/>
      <c r="GU148" s="51"/>
      <c r="GV148" s="51"/>
      <c r="GW148" s="51"/>
      <c r="GX148" s="51"/>
      <c r="GY148" s="51"/>
      <c r="GZ148" s="51"/>
      <c r="HA148" s="51"/>
      <c r="HB148" s="51"/>
      <c r="HC148" s="51"/>
      <c r="HD148" s="51"/>
      <c r="HE148" s="51"/>
      <c r="HF148" s="51"/>
      <c r="HG148" s="51"/>
      <c r="HH148" s="51"/>
      <c r="HI148" s="51"/>
      <c r="HJ148" s="51"/>
      <c r="HK148" s="51"/>
      <c r="HL148" s="51"/>
      <c r="HM148" s="51"/>
      <c r="HN148" s="51"/>
      <c r="HO148" s="51"/>
      <c r="HP148" s="51"/>
      <c r="HQ148" s="51"/>
      <c r="HR148" s="51"/>
      <c r="HS148" s="51"/>
      <c r="HT148" s="51"/>
      <c r="HU148" s="51"/>
      <c r="HV148" s="51"/>
      <c r="HW148" s="51"/>
      <c r="HX148" s="51"/>
      <c r="HY148" s="51"/>
      <c r="HZ148" s="51"/>
      <c r="IA148" s="51"/>
      <c r="IB148" s="51"/>
      <c r="IC148" s="51"/>
      <c r="ID148" s="51"/>
      <c r="IE148" s="51"/>
      <c r="IF148" s="51"/>
      <c r="IG148" s="51"/>
      <c r="IH148" s="51"/>
      <c r="II148" s="51"/>
      <c r="IJ148" s="51"/>
      <c r="IK148" s="51"/>
      <c r="IL148" s="51"/>
    </row>
    <row r="149" spans="1:246" ht="13.35" customHeight="1" x14ac:dyDescent="0.15">
      <c r="A149" s="29">
        <f>A148+1</f>
        <v>117</v>
      </c>
      <c r="B149" s="120" t="s">
        <v>103</v>
      </c>
      <c r="C149" s="68" t="s">
        <v>107</v>
      </c>
      <c r="D149" s="64">
        <v>0</v>
      </c>
      <c r="E149" s="63">
        <v>15000</v>
      </c>
      <c r="F149" s="63">
        <v>0</v>
      </c>
      <c r="G149" s="62">
        <v>0</v>
      </c>
      <c r="H149" s="61">
        <v>15000</v>
      </c>
      <c r="I149" s="60">
        <v>30000</v>
      </c>
      <c r="J149" s="59">
        <v>-15000</v>
      </c>
      <c r="K149" s="58">
        <v>0.5</v>
      </c>
      <c r="L149" s="95"/>
      <c r="M149" s="51">
        <v>15000</v>
      </c>
      <c r="N149" s="11">
        <f>M149-H149</f>
        <v>0</v>
      </c>
      <c r="O149" s="51"/>
      <c r="P149" s="51"/>
      <c r="Q149" s="52"/>
      <c r="R149" s="52"/>
      <c r="S149" s="52"/>
      <c r="T149" s="52"/>
      <c r="U149" s="52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  <c r="EL149" s="51"/>
      <c r="EM149" s="51"/>
      <c r="EN149" s="51"/>
      <c r="EO149" s="51"/>
      <c r="EP149" s="51"/>
      <c r="EQ149" s="51"/>
      <c r="ER149" s="51"/>
      <c r="ES149" s="51"/>
      <c r="ET149" s="51"/>
      <c r="EU149" s="51"/>
      <c r="EV149" s="51"/>
      <c r="EW149" s="51"/>
      <c r="EX149" s="51"/>
      <c r="EY149" s="51"/>
      <c r="EZ149" s="51"/>
      <c r="FA149" s="51"/>
      <c r="FB149" s="51"/>
      <c r="FC149" s="51"/>
      <c r="FD149" s="51"/>
      <c r="FE149" s="51"/>
      <c r="FF149" s="51"/>
      <c r="FG149" s="51"/>
      <c r="FH149" s="51"/>
      <c r="FI149" s="51"/>
      <c r="FJ149" s="51"/>
      <c r="FK149" s="51"/>
      <c r="FL149" s="51"/>
      <c r="FM149" s="51"/>
      <c r="FN149" s="51"/>
      <c r="FO149" s="51"/>
      <c r="FP149" s="51"/>
      <c r="FQ149" s="51"/>
      <c r="FR149" s="51"/>
      <c r="FS149" s="51"/>
      <c r="FT149" s="51"/>
      <c r="FU149" s="51"/>
      <c r="FV149" s="51"/>
      <c r="FW149" s="51"/>
      <c r="FX149" s="51"/>
      <c r="FY149" s="51"/>
      <c r="FZ149" s="51"/>
      <c r="GA149" s="51"/>
      <c r="GB149" s="51"/>
      <c r="GC149" s="51"/>
      <c r="GD149" s="51"/>
      <c r="GE149" s="51"/>
      <c r="GF149" s="51"/>
      <c r="GG149" s="51"/>
      <c r="GH149" s="51"/>
      <c r="GI149" s="51"/>
      <c r="GJ149" s="51"/>
      <c r="GK149" s="51"/>
      <c r="GL149" s="51"/>
      <c r="GM149" s="51"/>
      <c r="GN149" s="51"/>
      <c r="GO149" s="51"/>
      <c r="GP149" s="51"/>
      <c r="GQ149" s="51"/>
      <c r="GR149" s="51"/>
      <c r="GS149" s="51"/>
      <c r="GT149" s="51"/>
      <c r="GU149" s="51"/>
      <c r="GV149" s="51"/>
      <c r="GW149" s="51"/>
      <c r="GX149" s="51"/>
      <c r="GY149" s="51"/>
      <c r="GZ149" s="51"/>
      <c r="HA149" s="51"/>
      <c r="HB149" s="51"/>
      <c r="HC149" s="51"/>
      <c r="HD149" s="51"/>
      <c r="HE149" s="51"/>
      <c r="HF149" s="51"/>
      <c r="HG149" s="51"/>
      <c r="HH149" s="51"/>
      <c r="HI149" s="51"/>
      <c r="HJ149" s="51"/>
      <c r="HK149" s="51"/>
      <c r="HL149" s="51"/>
      <c r="HM149" s="51"/>
      <c r="HN149" s="51"/>
      <c r="HO149" s="51"/>
      <c r="HP149" s="51"/>
      <c r="HQ149" s="51"/>
      <c r="HR149" s="51"/>
      <c r="HS149" s="51"/>
      <c r="HT149" s="51"/>
      <c r="HU149" s="51"/>
      <c r="HV149" s="51"/>
      <c r="HW149" s="51"/>
      <c r="HX149" s="51"/>
      <c r="HY149" s="51"/>
      <c r="HZ149" s="51"/>
      <c r="IA149" s="51"/>
      <c r="IB149" s="51"/>
      <c r="IC149" s="51"/>
      <c r="ID149" s="51"/>
      <c r="IE149" s="51"/>
      <c r="IF149" s="51"/>
      <c r="IG149" s="51"/>
      <c r="IH149" s="51"/>
      <c r="II149" s="51"/>
      <c r="IJ149" s="51"/>
      <c r="IK149" s="51"/>
      <c r="IL149" s="51"/>
    </row>
    <row r="150" spans="1:246" ht="13.35" customHeight="1" x14ac:dyDescent="0.15">
      <c r="A150" s="29">
        <f>A149+1</f>
        <v>118</v>
      </c>
      <c r="B150" s="120" t="s">
        <v>103</v>
      </c>
      <c r="C150" s="68" t="s">
        <v>106</v>
      </c>
      <c r="D150" s="64">
        <v>0</v>
      </c>
      <c r="E150" s="63">
        <v>44300</v>
      </c>
      <c r="F150" s="63">
        <v>0</v>
      </c>
      <c r="G150" s="62">
        <v>0</v>
      </c>
      <c r="H150" s="61">
        <v>44300</v>
      </c>
      <c r="I150" s="60">
        <v>60000</v>
      </c>
      <c r="J150" s="59">
        <v>-15700</v>
      </c>
      <c r="K150" s="58">
        <v>0.73833333333333329</v>
      </c>
      <c r="L150" s="95"/>
      <c r="M150" s="51">
        <v>44300</v>
      </c>
      <c r="N150" s="11">
        <f>M150-H150</f>
        <v>0</v>
      </c>
      <c r="O150" s="51"/>
      <c r="P150" s="51"/>
      <c r="Q150" s="52"/>
      <c r="R150" s="52"/>
      <c r="S150" s="52"/>
      <c r="T150" s="52"/>
      <c r="U150" s="52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  <c r="EL150" s="51"/>
      <c r="EM150" s="51"/>
      <c r="EN150" s="51"/>
      <c r="EO150" s="51"/>
      <c r="EP150" s="51"/>
      <c r="EQ150" s="51"/>
      <c r="ER150" s="51"/>
      <c r="ES150" s="51"/>
      <c r="ET150" s="51"/>
      <c r="EU150" s="51"/>
      <c r="EV150" s="51"/>
      <c r="EW150" s="51"/>
      <c r="EX150" s="51"/>
      <c r="EY150" s="51"/>
      <c r="EZ150" s="51"/>
      <c r="FA150" s="51"/>
      <c r="FB150" s="51"/>
      <c r="FC150" s="51"/>
      <c r="FD150" s="51"/>
      <c r="FE150" s="51"/>
      <c r="FF150" s="51"/>
      <c r="FG150" s="51"/>
      <c r="FH150" s="51"/>
      <c r="FI150" s="51"/>
      <c r="FJ150" s="51"/>
      <c r="FK150" s="51"/>
      <c r="FL150" s="51"/>
      <c r="FM150" s="51"/>
      <c r="FN150" s="51"/>
      <c r="FO150" s="51"/>
      <c r="FP150" s="51"/>
      <c r="FQ150" s="51"/>
      <c r="FR150" s="51"/>
      <c r="FS150" s="51"/>
      <c r="FT150" s="51"/>
      <c r="FU150" s="51"/>
      <c r="FV150" s="51"/>
      <c r="FW150" s="51"/>
      <c r="FX150" s="51"/>
      <c r="FY150" s="51"/>
      <c r="FZ150" s="51"/>
      <c r="GA150" s="51"/>
      <c r="GB150" s="51"/>
      <c r="GC150" s="51"/>
      <c r="GD150" s="51"/>
      <c r="GE150" s="51"/>
      <c r="GF150" s="51"/>
      <c r="GG150" s="51"/>
      <c r="GH150" s="51"/>
      <c r="GI150" s="51"/>
      <c r="GJ150" s="51"/>
      <c r="GK150" s="51"/>
      <c r="GL150" s="51"/>
      <c r="GM150" s="51"/>
      <c r="GN150" s="51"/>
      <c r="GO150" s="51"/>
      <c r="GP150" s="51"/>
      <c r="GQ150" s="51"/>
      <c r="GR150" s="51"/>
      <c r="GS150" s="51"/>
      <c r="GT150" s="51"/>
      <c r="GU150" s="51"/>
      <c r="GV150" s="51"/>
      <c r="GW150" s="51"/>
      <c r="GX150" s="51"/>
      <c r="GY150" s="51"/>
      <c r="GZ150" s="51"/>
      <c r="HA150" s="51"/>
      <c r="HB150" s="51"/>
      <c r="HC150" s="51"/>
      <c r="HD150" s="51"/>
      <c r="HE150" s="51"/>
      <c r="HF150" s="51"/>
      <c r="HG150" s="51"/>
      <c r="HH150" s="51"/>
      <c r="HI150" s="51"/>
      <c r="HJ150" s="51"/>
      <c r="HK150" s="51"/>
      <c r="HL150" s="51"/>
      <c r="HM150" s="51"/>
      <c r="HN150" s="51"/>
      <c r="HO150" s="51"/>
      <c r="HP150" s="51"/>
      <c r="HQ150" s="51"/>
      <c r="HR150" s="51"/>
      <c r="HS150" s="51"/>
      <c r="HT150" s="51"/>
      <c r="HU150" s="51"/>
      <c r="HV150" s="51"/>
      <c r="HW150" s="51"/>
      <c r="HX150" s="51"/>
      <c r="HY150" s="51"/>
      <c r="HZ150" s="51"/>
      <c r="IA150" s="51"/>
      <c r="IB150" s="51"/>
      <c r="IC150" s="51"/>
      <c r="ID150" s="51"/>
      <c r="IE150" s="51"/>
      <c r="IF150" s="51"/>
      <c r="IG150" s="51"/>
      <c r="IH150" s="51"/>
      <c r="II150" s="51"/>
      <c r="IJ150" s="51"/>
      <c r="IK150" s="51"/>
      <c r="IL150" s="51"/>
    </row>
    <row r="151" spans="1:246" ht="13.35" customHeight="1" x14ac:dyDescent="0.15">
      <c r="A151" s="29">
        <f>A150+1</f>
        <v>119</v>
      </c>
      <c r="B151" s="120" t="s">
        <v>103</v>
      </c>
      <c r="C151" s="68" t="s">
        <v>105</v>
      </c>
      <c r="D151" s="64">
        <v>0</v>
      </c>
      <c r="E151" s="63">
        <v>0</v>
      </c>
      <c r="F151" s="63">
        <v>0</v>
      </c>
      <c r="G151" s="62">
        <v>60000</v>
      </c>
      <c r="H151" s="61">
        <v>60000</v>
      </c>
      <c r="I151" s="60">
        <v>45000</v>
      </c>
      <c r="J151" s="59">
        <v>15000</v>
      </c>
      <c r="K151" s="58">
        <v>1.3333333333333333</v>
      </c>
      <c r="L151" s="95"/>
      <c r="M151" s="51">
        <v>60000</v>
      </c>
      <c r="N151" s="11">
        <f>M151-H151</f>
        <v>0</v>
      </c>
      <c r="O151" s="51"/>
      <c r="P151" s="51"/>
      <c r="Q151" s="52"/>
      <c r="R151" s="52"/>
      <c r="S151" s="52"/>
      <c r="T151" s="52"/>
      <c r="U151" s="52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  <c r="FU151" s="51"/>
      <c r="FV151" s="51"/>
      <c r="FW151" s="51"/>
      <c r="FX151" s="51"/>
      <c r="FY151" s="51"/>
      <c r="FZ151" s="51"/>
      <c r="GA151" s="51"/>
      <c r="GB151" s="51"/>
      <c r="GC151" s="51"/>
      <c r="GD151" s="51"/>
      <c r="GE151" s="51"/>
      <c r="GF151" s="51"/>
      <c r="GG151" s="51"/>
      <c r="GH151" s="51"/>
      <c r="GI151" s="51"/>
      <c r="GJ151" s="51"/>
      <c r="GK151" s="51"/>
      <c r="GL151" s="51"/>
      <c r="GM151" s="51"/>
      <c r="GN151" s="51"/>
      <c r="GO151" s="51"/>
      <c r="GP151" s="51"/>
      <c r="GQ151" s="51"/>
      <c r="GR151" s="51"/>
      <c r="GS151" s="51"/>
      <c r="GT151" s="51"/>
      <c r="GU151" s="51"/>
      <c r="GV151" s="51"/>
      <c r="GW151" s="51"/>
      <c r="GX151" s="51"/>
      <c r="GY151" s="51"/>
      <c r="GZ151" s="51"/>
      <c r="HA151" s="51"/>
      <c r="HB151" s="51"/>
      <c r="HC151" s="51"/>
      <c r="HD151" s="51"/>
      <c r="HE151" s="51"/>
      <c r="HF151" s="51"/>
      <c r="HG151" s="51"/>
      <c r="HH151" s="51"/>
      <c r="HI151" s="51"/>
      <c r="HJ151" s="51"/>
      <c r="HK151" s="51"/>
      <c r="HL151" s="51"/>
      <c r="HM151" s="51"/>
      <c r="HN151" s="51"/>
      <c r="HO151" s="51"/>
      <c r="HP151" s="51"/>
      <c r="HQ151" s="51"/>
      <c r="HR151" s="51"/>
      <c r="HS151" s="51"/>
      <c r="HT151" s="51"/>
      <c r="HU151" s="51"/>
      <c r="HV151" s="51"/>
      <c r="HW151" s="51"/>
      <c r="HX151" s="51"/>
      <c r="HY151" s="51"/>
      <c r="HZ151" s="51"/>
      <c r="IA151" s="51"/>
      <c r="IB151" s="51"/>
      <c r="IC151" s="51"/>
      <c r="ID151" s="51"/>
      <c r="IE151" s="51"/>
      <c r="IF151" s="51"/>
      <c r="IG151" s="51"/>
      <c r="IH151" s="51"/>
      <c r="II151" s="51"/>
      <c r="IJ151" s="51"/>
      <c r="IK151" s="51"/>
      <c r="IL151" s="51"/>
    </row>
    <row r="152" spans="1:246" ht="13.35" customHeight="1" x14ac:dyDescent="0.15">
      <c r="A152" s="29">
        <f>A151+1</f>
        <v>120</v>
      </c>
      <c r="B152" s="120" t="s">
        <v>103</v>
      </c>
      <c r="C152" s="68" t="s">
        <v>104</v>
      </c>
      <c r="D152" s="64">
        <v>0</v>
      </c>
      <c r="E152" s="63">
        <v>0</v>
      </c>
      <c r="F152" s="63">
        <v>0</v>
      </c>
      <c r="G152" s="62">
        <v>80000</v>
      </c>
      <c r="H152" s="61">
        <v>80000</v>
      </c>
      <c r="I152" s="60">
        <v>90000</v>
      </c>
      <c r="J152" s="59">
        <v>-10000</v>
      </c>
      <c r="K152" s="58">
        <v>0.88888888888888884</v>
      </c>
      <c r="L152" s="95"/>
      <c r="M152" s="51">
        <v>80000</v>
      </c>
      <c r="N152" s="11">
        <f>M152-H152</f>
        <v>0</v>
      </c>
      <c r="O152" s="51"/>
      <c r="P152" s="51"/>
      <c r="Q152" s="52"/>
      <c r="R152" s="52"/>
      <c r="S152" s="52"/>
      <c r="T152" s="52"/>
      <c r="U152" s="52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  <c r="GD152" s="51"/>
      <c r="GE152" s="51"/>
      <c r="GF152" s="51"/>
      <c r="GG152" s="51"/>
      <c r="GH152" s="51"/>
      <c r="GI152" s="51"/>
      <c r="GJ152" s="51"/>
      <c r="GK152" s="51"/>
      <c r="GL152" s="51"/>
      <c r="GM152" s="51"/>
      <c r="GN152" s="51"/>
      <c r="GO152" s="51"/>
      <c r="GP152" s="51"/>
      <c r="GQ152" s="51"/>
      <c r="GR152" s="51"/>
      <c r="GS152" s="51"/>
      <c r="GT152" s="51"/>
      <c r="GU152" s="51"/>
      <c r="GV152" s="51"/>
      <c r="GW152" s="51"/>
      <c r="GX152" s="51"/>
      <c r="GY152" s="51"/>
      <c r="GZ152" s="51"/>
      <c r="HA152" s="51"/>
      <c r="HB152" s="51"/>
      <c r="HC152" s="51"/>
      <c r="HD152" s="51"/>
      <c r="HE152" s="51"/>
      <c r="HF152" s="51"/>
      <c r="HG152" s="51"/>
      <c r="HH152" s="51"/>
      <c r="HI152" s="51"/>
      <c r="HJ152" s="51"/>
      <c r="HK152" s="51"/>
      <c r="HL152" s="51"/>
      <c r="HM152" s="51"/>
      <c r="HN152" s="51"/>
      <c r="HO152" s="51"/>
      <c r="HP152" s="51"/>
      <c r="HQ152" s="51"/>
      <c r="HR152" s="51"/>
      <c r="HS152" s="51"/>
      <c r="HT152" s="51"/>
      <c r="HU152" s="51"/>
      <c r="HV152" s="51"/>
      <c r="HW152" s="51"/>
      <c r="HX152" s="51"/>
      <c r="HY152" s="51"/>
      <c r="HZ152" s="51"/>
      <c r="IA152" s="51"/>
      <c r="IB152" s="51"/>
      <c r="IC152" s="51"/>
      <c r="ID152" s="51"/>
      <c r="IE152" s="51"/>
      <c r="IF152" s="51"/>
      <c r="IG152" s="51"/>
      <c r="IH152" s="51"/>
      <c r="II152" s="51"/>
      <c r="IJ152" s="51"/>
      <c r="IK152" s="51"/>
      <c r="IL152" s="51"/>
    </row>
    <row r="153" spans="1:246" ht="13.35" customHeight="1" thickBot="1" x14ac:dyDescent="0.2">
      <c r="A153" s="29">
        <f>A152+1</f>
        <v>121</v>
      </c>
      <c r="B153" s="126" t="s">
        <v>103</v>
      </c>
      <c r="C153" s="68" t="s">
        <v>102</v>
      </c>
      <c r="D153" s="64">
        <v>40000</v>
      </c>
      <c r="E153" s="63">
        <v>0</v>
      </c>
      <c r="F153" s="63">
        <v>0</v>
      </c>
      <c r="G153" s="62">
        <v>0</v>
      </c>
      <c r="H153" s="61">
        <v>40000</v>
      </c>
      <c r="I153" s="131">
        <v>40000</v>
      </c>
      <c r="J153" s="59">
        <v>0</v>
      </c>
      <c r="K153" s="103">
        <v>1</v>
      </c>
      <c r="L153" s="95"/>
      <c r="M153" s="51">
        <v>40000</v>
      </c>
      <c r="N153" s="11">
        <f>M153-H153</f>
        <v>0</v>
      </c>
      <c r="O153" s="51"/>
      <c r="P153" s="51"/>
      <c r="Q153" s="52"/>
      <c r="R153" s="52"/>
      <c r="S153" s="52"/>
      <c r="T153" s="52"/>
      <c r="U153" s="52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1"/>
      <c r="FP153" s="51"/>
      <c r="FQ153" s="51"/>
      <c r="FR153" s="51"/>
      <c r="FS153" s="51"/>
      <c r="FT153" s="51"/>
      <c r="FU153" s="51"/>
      <c r="FV153" s="51"/>
      <c r="FW153" s="51"/>
      <c r="FX153" s="51"/>
      <c r="FY153" s="51"/>
      <c r="FZ153" s="51"/>
      <c r="GA153" s="51"/>
      <c r="GB153" s="51"/>
      <c r="GC153" s="51"/>
      <c r="GD153" s="51"/>
      <c r="GE153" s="51"/>
      <c r="GF153" s="51"/>
      <c r="GG153" s="51"/>
      <c r="GH153" s="51"/>
      <c r="GI153" s="51"/>
      <c r="GJ153" s="51"/>
      <c r="GK153" s="51"/>
      <c r="GL153" s="51"/>
      <c r="GM153" s="51"/>
      <c r="GN153" s="51"/>
      <c r="GO153" s="51"/>
      <c r="GP153" s="51"/>
      <c r="GQ153" s="51"/>
      <c r="GR153" s="51"/>
      <c r="GS153" s="51"/>
      <c r="GT153" s="51"/>
      <c r="GU153" s="51"/>
      <c r="GV153" s="51"/>
      <c r="GW153" s="51"/>
      <c r="GX153" s="51"/>
      <c r="GY153" s="51"/>
      <c r="GZ153" s="51"/>
      <c r="HA153" s="51"/>
      <c r="HB153" s="51"/>
      <c r="HC153" s="51"/>
      <c r="HD153" s="51"/>
      <c r="HE153" s="51"/>
      <c r="HF153" s="51"/>
      <c r="HG153" s="51"/>
      <c r="HH153" s="51"/>
      <c r="HI153" s="51"/>
      <c r="HJ153" s="51"/>
      <c r="HK153" s="51"/>
      <c r="HL153" s="51"/>
      <c r="HM153" s="51"/>
      <c r="HN153" s="51"/>
      <c r="HO153" s="51"/>
      <c r="HP153" s="51"/>
      <c r="HQ153" s="51"/>
      <c r="HR153" s="51"/>
      <c r="HS153" s="51"/>
      <c r="HT153" s="51"/>
      <c r="HU153" s="51"/>
      <c r="HV153" s="51"/>
      <c r="HW153" s="51"/>
      <c r="HX153" s="51"/>
      <c r="HY153" s="51"/>
      <c r="HZ153" s="51"/>
      <c r="IA153" s="51"/>
      <c r="IB153" s="51"/>
      <c r="IC153" s="51"/>
      <c r="ID153" s="51"/>
      <c r="IE153" s="51"/>
      <c r="IF153" s="51"/>
      <c r="IG153" s="51"/>
      <c r="IH153" s="51"/>
      <c r="II153" s="51"/>
      <c r="IJ153" s="51"/>
      <c r="IK153" s="51"/>
      <c r="IL153" s="51"/>
    </row>
    <row r="154" spans="1:246" ht="13.35" customHeight="1" thickTop="1" thickBot="1" x14ac:dyDescent="0.2">
      <c r="A154" s="94"/>
      <c r="B154" s="105"/>
      <c r="C154" s="55" t="s">
        <v>7</v>
      </c>
      <c r="D154" s="93">
        <v>65000</v>
      </c>
      <c r="E154" s="92">
        <v>68300</v>
      </c>
      <c r="F154" s="92">
        <v>30000</v>
      </c>
      <c r="G154" s="91">
        <v>173000</v>
      </c>
      <c r="H154" s="90">
        <v>336300</v>
      </c>
      <c r="I154" s="89">
        <v>364000</v>
      </c>
      <c r="J154" s="88">
        <v>-27700</v>
      </c>
      <c r="K154" s="87">
        <v>0.92390109890109895</v>
      </c>
      <c r="L154" s="12"/>
      <c r="M154" s="11">
        <v>336300</v>
      </c>
      <c r="N154" s="11">
        <f>M154-H154</f>
        <v>0</v>
      </c>
      <c r="O154" s="51"/>
      <c r="P154" s="51"/>
      <c r="Q154" s="52"/>
      <c r="R154" s="52"/>
      <c r="S154" s="52"/>
      <c r="T154" s="52"/>
      <c r="U154" s="52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  <c r="HM154" s="51"/>
      <c r="HN154" s="51"/>
      <c r="HO154" s="51"/>
      <c r="HP154" s="51"/>
      <c r="HQ154" s="51"/>
      <c r="HR154" s="51"/>
      <c r="HS154" s="51"/>
      <c r="HT154" s="51"/>
      <c r="HU154" s="51"/>
      <c r="HV154" s="51"/>
      <c r="HW154" s="51"/>
      <c r="HX154" s="51"/>
      <c r="HY154" s="51"/>
      <c r="HZ154" s="51"/>
      <c r="IA154" s="51"/>
      <c r="IB154" s="51"/>
      <c r="IC154" s="51"/>
      <c r="ID154" s="51"/>
      <c r="IE154" s="51"/>
      <c r="IF154" s="51"/>
      <c r="IG154" s="51"/>
      <c r="IH154" s="51"/>
      <c r="II154" s="51"/>
      <c r="IJ154" s="51"/>
      <c r="IK154" s="51"/>
      <c r="IL154" s="51"/>
    </row>
    <row r="155" spans="1:246" ht="13.35" customHeight="1" x14ac:dyDescent="0.15">
      <c r="A155" s="29">
        <f>A153+1</f>
        <v>122</v>
      </c>
      <c r="B155" s="121" t="s">
        <v>96</v>
      </c>
      <c r="C155" s="129" t="s">
        <v>101</v>
      </c>
      <c r="D155" s="64">
        <v>10500</v>
      </c>
      <c r="E155" s="63">
        <v>0</v>
      </c>
      <c r="F155" s="63">
        <v>0</v>
      </c>
      <c r="G155" s="62">
        <v>0</v>
      </c>
      <c r="H155" s="130">
        <v>10500</v>
      </c>
      <c r="I155" s="60">
        <v>11000</v>
      </c>
      <c r="J155" s="59">
        <v>-500</v>
      </c>
      <c r="K155" s="58">
        <v>0.95454545454545459</v>
      </c>
      <c r="L155" s="127"/>
      <c r="M155" s="51">
        <v>10500</v>
      </c>
      <c r="N155" s="11">
        <f>M155-H155</f>
        <v>0</v>
      </c>
      <c r="O155" s="51"/>
      <c r="P155" s="51"/>
      <c r="Q155" s="52"/>
      <c r="R155" s="52"/>
      <c r="S155" s="52"/>
      <c r="T155" s="52"/>
      <c r="U155" s="52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  <c r="EK155" s="51"/>
      <c r="EL155" s="51"/>
      <c r="EM155" s="51"/>
      <c r="EN155" s="51"/>
      <c r="EO155" s="51"/>
      <c r="EP155" s="51"/>
      <c r="EQ155" s="51"/>
      <c r="ER155" s="51"/>
      <c r="ES155" s="51"/>
      <c r="ET155" s="51"/>
      <c r="EU155" s="51"/>
      <c r="EV155" s="51"/>
      <c r="EW155" s="51"/>
      <c r="EX155" s="51"/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/>
      <c r="FL155" s="51"/>
      <c r="FM155" s="51"/>
      <c r="FN155" s="51"/>
      <c r="FO155" s="51"/>
      <c r="FP155" s="51"/>
      <c r="FQ155" s="51"/>
      <c r="FR155" s="51"/>
      <c r="FS155" s="51"/>
      <c r="FT155" s="51"/>
      <c r="FU155" s="51"/>
      <c r="FV155" s="51"/>
      <c r="FW155" s="51"/>
      <c r="FX155" s="51"/>
      <c r="FY155" s="51"/>
      <c r="FZ155" s="51"/>
      <c r="GA155" s="51"/>
      <c r="GB155" s="51"/>
      <c r="GC155" s="51"/>
      <c r="GD155" s="51"/>
      <c r="GE155" s="51"/>
      <c r="GF155" s="51"/>
      <c r="GG155" s="51"/>
      <c r="GH155" s="51"/>
      <c r="GI155" s="51"/>
      <c r="GJ155" s="51"/>
      <c r="GK155" s="51"/>
      <c r="GL155" s="51"/>
      <c r="GM155" s="51"/>
      <c r="GN155" s="51"/>
      <c r="GO155" s="51"/>
      <c r="GP155" s="51"/>
      <c r="GQ155" s="51"/>
      <c r="GR155" s="51"/>
      <c r="GS155" s="51"/>
      <c r="GT155" s="51"/>
      <c r="GU155" s="51"/>
      <c r="GV155" s="51"/>
      <c r="GW155" s="51"/>
      <c r="GX155" s="51"/>
      <c r="GY155" s="51"/>
      <c r="GZ155" s="51"/>
      <c r="HA155" s="51"/>
      <c r="HB155" s="51"/>
      <c r="HC155" s="51"/>
      <c r="HD155" s="51"/>
      <c r="HE155" s="51"/>
      <c r="HF155" s="51"/>
      <c r="HG155" s="51"/>
      <c r="HH155" s="51"/>
      <c r="HI155" s="51"/>
      <c r="HJ155" s="51"/>
      <c r="HK155" s="51"/>
      <c r="HL155" s="51"/>
      <c r="HM155" s="51"/>
      <c r="HN155" s="51"/>
      <c r="HO155" s="51"/>
      <c r="HP155" s="51"/>
      <c r="HQ155" s="51"/>
      <c r="HR155" s="51"/>
      <c r="HS155" s="51"/>
      <c r="HT155" s="51"/>
      <c r="HU155" s="51"/>
      <c r="HV155" s="51"/>
      <c r="HW155" s="51"/>
      <c r="HX155" s="51"/>
      <c r="HY155" s="51"/>
      <c r="HZ155" s="51"/>
      <c r="IA155" s="51"/>
      <c r="IB155" s="51"/>
      <c r="IC155" s="51"/>
      <c r="ID155" s="51"/>
      <c r="IE155" s="51"/>
      <c r="IF155" s="51"/>
      <c r="IG155" s="51"/>
      <c r="IH155" s="51"/>
      <c r="II155" s="51"/>
      <c r="IJ155" s="51"/>
      <c r="IK155" s="51"/>
      <c r="IL155" s="51"/>
    </row>
    <row r="156" spans="1:246" ht="13.35" customHeight="1" x14ac:dyDescent="0.15">
      <c r="A156" s="29">
        <f>A155+1</f>
        <v>123</v>
      </c>
      <c r="B156" s="120" t="s">
        <v>96</v>
      </c>
      <c r="C156" s="129" t="s">
        <v>100</v>
      </c>
      <c r="D156" s="64">
        <v>0</v>
      </c>
      <c r="E156" s="63">
        <v>0</v>
      </c>
      <c r="F156" s="63">
        <v>25000</v>
      </c>
      <c r="G156" s="62">
        <v>0</v>
      </c>
      <c r="H156" s="61">
        <v>25000</v>
      </c>
      <c r="I156" s="60">
        <v>25000</v>
      </c>
      <c r="J156" s="59">
        <v>0</v>
      </c>
      <c r="K156" s="58">
        <v>1</v>
      </c>
      <c r="L156" s="127"/>
      <c r="M156" s="51">
        <v>25000</v>
      </c>
      <c r="N156" s="11">
        <f>M156-H156</f>
        <v>0</v>
      </c>
      <c r="O156" s="51"/>
      <c r="P156" s="51"/>
      <c r="Q156" s="52"/>
      <c r="R156" s="52"/>
      <c r="S156" s="52"/>
      <c r="T156" s="52"/>
      <c r="U156" s="52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  <c r="EK156" s="51"/>
      <c r="EL156" s="51"/>
      <c r="EM156" s="51"/>
      <c r="EN156" s="51"/>
      <c r="EO156" s="51"/>
      <c r="EP156" s="51"/>
      <c r="EQ156" s="51"/>
      <c r="ER156" s="51"/>
      <c r="ES156" s="51"/>
      <c r="ET156" s="51"/>
      <c r="EU156" s="51"/>
      <c r="EV156" s="51"/>
      <c r="EW156" s="51"/>
      <c r="EX156" s="51"/>
      <c r="EY156" s="51"/>
      <c r="EZ156" s="51"/>
      <c r="FA156" s="51"/>
      <c r="FB156" s="51"/>
      <c r="FC156" s="51"/>
      <c r="FD156" s="51"/>
      <c r="FE156" s="51"/>
      <c r="FF156" s="51"/>
      <c r="FG156" s="51"/>
      <c r="FH156" s="51"/>
      <c r="FI156" s="51"/>
      <c r="FJ156" s="51"/>
      <c r="FK156" s="51"/>
      <c r="FL156" s="51"/>
      <c r="FM156" s="51"/>
      <c r="FN156" s="51"/>
      <c r="FO156" s="51"/>
      <c r="FP156" s="51"/>
      <c r="FQ156" s="51"/>
      <c r="FR156" s="51"/>
      <c r="FS156" s="51"/>
      <c r="FT156" s="51"/>
      <c r="FU156" s="51"/>
      <c r="FV156" s="51"/>
      <c r="FW156" s="51"/>
      <c r="FX156" s="51"/>
      <c r="FY156" s="51"/>
      <c r="FZ156" s="51"/>
      <c r="GA156" s="51"/>
      <c r="GB156" s="51"/>
      <c r="GC156" s="51"/>
      <c r="GD156" s="51"/>
      <c r="GE156" s="51"/>
      <c r="GF156" s="51"/>
      <c r="GG156" s="51"/>
      <c r="GH156" s="51"/>
      <c r="GI156" s="51"/>
      <c r="GJ156" s="51"/>
      <c r="GK156" s="51"/>
      <c r="GL156" s="51"/>
      <c r="GM156" s="51"/>
      <c r="GN156" s="51"/>
      <c r="GO156" s="51"/>
      <c r="GP156" s="51"/>
      <c r="GQ156" s="51"/>
      <c r="GR156" s="51"/>
      <c r="GS156" s="51"/>
      <c r="GT156" s="51"/>
      <c r="GU156" s="51"/>
      <c r="GV156" s="51"/>
      <c r="GW156" s="51"/>
      <c r="GX156" s="51"/>
      <c r="GY156" s="51"/>
      <c r="GZ156" s="51"/>
      <c r="HA156" s="51"/>
      <c r="HB156" s="51"/>
      <c r="HC156" s="51"/>
      <c r="HD156" s="51"/>
      <c r="HE156" s="51"/>
      <c r="HF156" s="51"/>
      <c r="HG156" s="51"/>
      <c r="HH156" s="51"/>
      <c r="HI156" s="51"/>
      <c r="HJ156" s="51"/>
      <c r="HK156" s="51"/>
      <c r="HL156" s="51"/>
      <c r="HM156" s="51"/>
      <c r="HN156" s="51"/>
      <c r="HO156" s="51"/>
      <c r="HP156" s="51"/>
      <c r="HQ156" s="51"/>
      <c r="HR156" s="51"/>
      <c r="HS156" s="51"/>
      <c r="HT156" s="51"/>
      <c r="HU156" s="51"/>
      <c r="HV156" s="51"/>
      <c r="HW156" s="51"/>
      <c r="HX156" s="51"/>
      <c r="HY156" s="51"/>
      <c r="HZ156" s="51"/>
      <c r="IA156" s="51"/>
      <c r="IB156" s="51"/>
      <c r="IC156" s="51"/>
      <c r="ID156" s="51"/>
      <c r="IE156" s="51"/>
      <c r="IF156" s="51"/>
      <c r="IG156" s="51"/>
      <c r="IH156" s="51"/>
      <c r="II156" s="51"/>
      <c r="IJ156" s="51"/>
      <c r="IK156" s="51"/>
      <c r="IL156" s="51"/>
    </row>
    <row r="157" spans="1:246" ht="13.35" customHeight="1" x14ac:dyDescent="0.15">
      <c r="A157" s="29">
        <f>A156+1</f>
        <v>124</v>
      </c>
      <c r="B157" s="120" t="s">
        <v>96</v>
      </c>
      <c r="C157" s="129" t="s">
        <v>99</v>
      </c>
      <c r="D157" s="64">
        <v>0</v>
      </c>
      <c r="E157" s="63">
        <v>0</v>
      </c>
      <c r="F157" s="63">
        <v>80000</v>
      </c>
      <c r="G157" s="62">
        <v>0</v>
      </c>
      <c r="H157" s="61">
        <v>80000</v>
      </c>
      <c r="I157" s="60">
        <v>75900</v>
      </c>
      <c r="J157" s="59">
        <v>4100</v>
      </c>
      <c r="K157" s="58">
        <v>1.0540184453227932</v>
      </c>
      <c r="L157" s="127"/>
      <c r="M157" s="51">
        <v>80000</v>
      </c>
      <c r="N157" s="11">
        <f>M157-H157</f>
        <v>0</v>
      </c>
      <c r="O157" s="51"/>
      <c r="P157" s="51"/>
      <c r="Q157" s="52"/>
      <c r="R157" s="52"/>
      <c r="S157" s="52"/>
      <c r="T157" s="52"/>
      <c r="U157" s="52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  <c r="FU157" s="51"/>
      <c r="FV157" s="51"/>
      <c r="FW157" s="51"/>
      <c r="FX157" s="51"/>
      <c r="FY157" s="51"/>
      <c r="FZ157" s="51"/>
      <c r="GA157" s="51"/>
      <c r="GB157" s="51"/>
      <c r="GC157" s="51"/>
      <c r="GD157" s="51"/>
      <c r="GE157" s="51"/>
      <c r="GF157" s="51"/>
      <c r="GG157" s="51"/>
      <c r="GH157" s="51"/>
      <c r="GI157" s="51"/>
      <c r="GJ157" s="51"/>
      <c r="GK157" s="51"/>
      <c r="GL157" s="51"/>
      <c r="GM157" s="51"/>
      <c r="GN157" s="51"/>
      <c r="GO157" s="51"/>
      <c r="GP157" s="51"/>
      <c r="GQ157" s="51"/>
      <c r="GR157" s="51"/>
      <c r="GS157" s="51"/>
      <c r="GT157" s="51"/>
      <c r="GU157" s="51"/>
      <c r="GV157" s="51"/>
      <c r="GW157" s="51"/>
      <c r="GX157" s="51"/>
      <c r="GY157" s="51"/>
      <c r="GZ157" s="51"/>
      <c r="HA157" s="51"/>
      <c r="HB157" s="51"/>
      <c r="HC157" s="51"/>
      <c r="HD157" s="51"/>
      <c r="HE157" s="51"/>
      <c r="HF157" s="51"/>
      <c r="HG157" s="51"/>
      <c r="HH157" s="51"/>
      <c r="HI157" s="51"/>
      <c r="HJ157" s="51"/>
      <c r="HK157" s="51"/>
      <c r="HL157" s="51"/>
      <c r="HM157" s="51"/>
      <c r="HN157" s="51"/>
      <c r="HO157" s="51"/>
      <c r="HP157" s="51"/>
      <c r="HQ157" s="51"/>
      <c r="HR157" s="51"/>
      <c r="HS157" s="51"/>
      <c r="HT157" s="51"/>
      <c r="HU157" s="51"/>
      <c r="HV157" s="51"/>
      <c r="HW157" s="51"/>
      <c r="HX157" s="51"/>
      <c r="HY157" s="51"/>
      <c r="HZ157" s="51"/>
      <c r="IA157" s="51"/>
      <c r="IB157" s="51"/>
      <c r="IC157" s="51"/>
      <c r="ID157" s="51"/>
      <c r="IE157" s="51"/>
      <c r="IF157" s="51"/>
      <c r="IG157" s="51"/>
      <c r="IH157" s="51"/>
      <c r="II157" s="51"/>
      <c r="IJ157" s="51"/>
      <c r="IK157" s="51"/>
      <c r="IL157" s="51"/>
    </row>
    <row r="158" spans="1:246" ht="13.35" customHeight="1" x14ac:dyDescent="0.15">
      <c r="A158" s="29">
        <f>A157+1</f>
        <v>125</v>
      </c>
      <c r="B158" s="120" t="s">
        <v>96</v>
      </c>
      <c r="C158" s="129" t="s">
        <v>98</v>
      </c>
      <c r="D158" s="64">
        <v>0</v>
      </c>
      <c r="E158" s="63">
        <v>0</v>
      </c>
      <c r="F158" s="63">
        <v>290700</v>
      </c>
      <c r="G158" s="62">
        <v>0</v>
      </c>
      <c r="H158" s="61">
        <v>290700</v>
      </c>
      <c r="I158" s="60">
        <v>295500</v>
      </c>
      <c r="J158" s="59">
        <v>-4800</v>
      </c>
      <c r="K158" s="58">
        <v>0.98375634517766497</v>
      </c>
      <c r="L158" s="127">
        <v>5</v>
      </c>
      <c r="M158" s="51">
        <v>290700</v>
      </c>
      <c r="N158" s="11">
        <f>M158-H158</f>
        <v>0</v>
      </c>
      <c r="O158" s="51"/>
      <c r="P158" s="51"/>
      <c r="Q158" s="52"/>
      <c r="R158" s="52"/>
      <c r="S158" s="52"/>
      <c r="T158" s="52"/>
      <c r="U158" s="52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ER158" s="51"/>
      <c r="ES158" s="51"/>
      <c r="ET158" s="51"/>
      <c r="EU158" s="51"/>
      <c r="EV158" s="51"/>
      <c r="EW158" s="51"/>
      <c r="EX158" s="51"/>
      <c r="EY158" s="51"/>
      <c r="EZ158" s="51"/>
      <c r="FA158" s="51"/>
      <c r="FB158" s="51"/>
      <c r="FC158" s="51"/>
      <c r="FD158" s="51"/>
      <c r="FE158" s="51"/>
      <c r="FF158" s="51"/>
      <c r="FG158" s="51"/>
      <c r="FH158" s="51"/>
      <c r="FI158" s="51"/>
      <c r="FJ158" s="51"/>
      <c r="FK158" s="51"/>
      <c r="FL158" s="51"/>
      <c r="FM158" s="51"/>
      <c r="FN158" s="51"/>
      <c r="FO158" s="51"/>
      <c r="FP158" s="51"/>
      <c r="FQ158" s="51"/>
      <c r="FR158" s="51"/>
      <c r="FS158" s="51"/>
      <c r="FT158" s="51"/>
      <c r="FU158" s="51"/>
      <c r="FV158" s="51"/>
      <c r="FW158" s="51"/>
      <c r="FX158" s="51"/>
      <c r="FY158" s="51"/>
      <c r="FZ158" s="51"/>
      <c r="GA158" s="51"/>
      <c r="GB158" s="51"/>
      <c r="GC158" s="51"/>
      <c r="GD158" s="51"/>
      <c r="GE158" s="51"/>
      <c r="GF158" s="51"/>
      <c r="GG158" s="51"/>
      <c r="GH158" s="51"/>
      <c r="GI158" s="51"/>
      <c r="GJ158" s="51"/>
      <c r="GK158" s="51"/>
      <c r="GL158" s="51"/>
      <c r="GM158" s="51"/>
      <c r="GN158" s="51"/>
      <c r="GO158" s="51"/>
      <c r="GP158" s="51"/>
      <c r="GQ158" s="51"/>
      <c r="GR158" s="51"/>
      <c r="GS158" s="51"/>
      <c r="GT158" s="51"/>
      <c r="GU158" s="51"/>
      <c r="GV158" s="51"/>
      <c r="GW158" s="51"/>
      <c r="GX158" s="51"/>
      <c r="GY158" s="51"/>
      <c r="GZ158" s="51"/>
      <c r="HA158" s="51"/>
      <c r="HB158" s="51"/>
      <c r="HC158" s="51"/>
      <c r="HD158" s="51"/>
      <c r="HE158" s="51"/>
      <c r="HF158" s="51"/>
      <c r="HG158" s="51"/>
      <c r="HH158" s="51"/>
      <c r="HI158" s="51"/>
      <c r="HJ158" s="51"/>
      <c r="HK158" s="51"/>
      <c r="HL158" s="51"/>
      <c r="HM158" s="51"/>
      <c r="HN158" s="51"/>
      <c r="HO158" s="51"/>
      <c r="HP158" s="51"/>
      <c r="HQ158" s="51"/>
      <c r="HR158" s="51"/>
      <c r="HS158" s="51"/>
      <c r="HT158" s="51"/>
      <c r="HU158" s="51"/>
      <c r="HV158" s="51"/>
      <c r="HW158" s="51"/>
      <c r="HX158" s="51"/>
      <c r="HY158" s="51"/>
      <c r="HZ158" s="51"/>
      <c r="IA158" s="51"/>
      <c r="IB158" s="51"/>
      <c r="IC158" s="51"/>
      <c r="ID158" s="51"/>
      <c r="IE158" s="51"/>
      <c r="IF158" s="51"/>
      <c r="IG158" s="51"/>
      <c r="IH158" s="51"/>
      <c r="II158" s="51"/>
      <c r="IJ158" s="51"/>
      <c r="IK158" s="51"/>
      <c r="IL158" s="51"/>
    </row>
    <row r="159" spans="1:246" ht="13.35" customHeight="1" x14ac:dyDescent="0.15">
      <c r="A159" s="29">
        <f>A158+1</f>
        <v>126</v>
      </c>
      <c r="B159" s="120" t="s">
        <v>96</v>
      </c>
      <c r="C159" s="129" t="s">
        <v>97</v>
      </c>
      <c r="D159" s="64">
        <v>0</v>
      </c>
      <c r="E159" s="63">
        <v>0</v>
      </c>
      <c r="F159" s="63">
        <v>40000</v>
      </c>
      <c r="G159" s="62">
        <v>0</v>
      </c>
      <c r="H159" s="61">
        <v>40000</v>
      </c>
      <c r="I159" s="60">
        <v>40000</v>
      </c>
      <c r="J159" s="59">
        <v>0</v>
      </c>
      <c r="K159" s="58">
        <v>1</v>
      </c>
      <c r="L159" s="127"/>
      <c r="M159" s="51">
        <v>40000</v>
      </c>
      <c r="N159" s="11">
        <f>M159-H159</f>
        <v>0</v>
      </c>
      <c r="O159" s="51"/>
      <c r="P159" s="51"/>
      <c r="Q159" s="52"/>
      <c r="R159" s="52"/>
      <c r="S159" s="52"/>
      <c r="T159" s="52"/>
      <c r="U159" s="52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  <c r="ET159" s="51"/>
      <c r="EU159" s="51"/>
      <c r="EV159" s="51"/>
      <c r="EW159" s="51"/>
      <c r="EX159" s="51"/>
      <c r="EY159" s="51"/>
      <c r="EZ159" s="51"/>
      <c r="FA159" s="51"/>
      <c r="FB159" s="51"/>
      <c r="FC159" s="51"/>
      <c r="FD159" s="51"/>
      <c r="FE159" s="51"/>
      <c r="FF159" s="51"/>
      <c r="FG159" s="51"/>
      <c r="FH159" s="51"/>
      <c r="FI159" s="51"/>
      <c r="FJ159" s="51"/>
      <c r="FK159" s="51"/>
      <c r="FL159" s="51"/>
      <c r="FM159" s="51"/>
      <c r="FN159" s="51"/>
      <c r="FO159" s="51"/>
      <c r="FP159" s="51"/>
      <c r="FQ159" s="51"/>
      <c r="FR159" s="51"/>
      <c r="FS159" s="51"/>
      <c r="FT159" s="51"/>
      <c r="FU159" s="51"/>
      <c r="FV159" s="51"/>
      <c r="FW159" s="51"/>
      <c r="FX159" s="51"/>
      <c r="FY159" s="51"/>
      <c r="FZ159" s="51"/>
      <c r="GA159" s="51"/>
      <c r="GB159" s="51"/>
      <c r="GC159" s="51"/>
      <c r="GD159" s="51"/>
      <c r="GE159" s="51"/>
      <c r="GF159" s="51"/>
      <c r="GG159" s="51"/>
      <c r="GH159" s="51"/>
      <c r="GI159" s="51"/>
      <c r="GJ159" s="51"/>
      <c r="GK159" s="51"/>
      <c r="GL159" s="51"/>
      <c r="GM159" s="51"/>
      <c r="GN159" s="51"/>
      <c r="GO159" s="51"/>
      <c r="GP159" s="51"/>
      <c r="GQ159" s="51"/>
      <c r="GR159" s="51"/>
      <c r="GS159" s="51"/>
      <c r="GT159" s="51"/>
      <c r="GU159" s="51"/>
      <c r="GV159" s="51"/>
      <c r="GW159" s="51"/>
      <c r="GX159" s="51"/>
      <c r="GY159" s="51"/>
      <c r="GZ159" s="51"/>
      <c r="HA159" s="51"/>
      <c r="HB159" s="51"/>
      <c r="HC159" s="51"/>
      <c r="HD159" s="51"/>
      <c r="HE159" s="51"/>
      <c r="HF159" s="51"/>
      <c r="HG159" s="51"/>
      <c r="HH159" s="51"/>
      <c r="HI159" s="51"/>
      <c r="HJ159" s="51"/>
      <c r="HK159" s="51"/>
      <c r="HL159" s="51"/>
      <c r="HM159" s="51"/>
      <c r="HN159" s="51"/>
      <c r="HO159" s="51"/>
      <c r="HP159" s="51"/>
      <c r="HQ159" s="51"/>
      <c r="HR159" s="51"/>
      <c r="HS159" s="51"/>
      <c r="HT159" s="51"/>
      <c r="HU159" s="51"/>
      <c r="HV159" s="51"/>
      <c r="HW159" s="51"/>
      <c r="HX159" s="51"/>
      <c r="HY159" s="51"/>
      <c r="HZ159" s="51"/>
      <c r="IA159" s="51"/>
      <c r="IB159" s="51"/>
      <c r="IC159" s="51"/>
      <c r="ID159" s="51"/>
      <c r="IE159" s="51"/>
      <c r="IF159" s="51"/>
      <c r="IG159" s="51"/>
      <c r="IH159" s="51"/>
      <c r="II159" s="51"/>
      <c r="IJ159" s="51"/>
      <c r="IK159" s="51"/>
      <c r="IL159" s="51"/>
    </row>
    <row r="160" spans="1:246" ht="13.35" customHeight="1" thickBot="1" x14ac:dyDescent="0.2">
      <c r="A160" s="29">
        <f>A159+1</f>
        <v>127</v>
      </c>
      <c r="B160" s="123" t="s">
        <v>96</v>
      </c>
      <c r="C160" s="129" t="s">
        <v>95</v>
      </c>
      <c r="D160" s="47">
        <v>0</v>
      </c>
      <c r="E160" s="46">
        <v>26610</v>
      </c>
      <c r="F160" s="46">
        <v>0</v>
      </c>
      <c r="G160" s="45">
        <v>0</v>
      </c>
      <c r="H160" s="128">
        <v>26610</v>
      </c>
      <c r="I160" s="43">
        <v>46600</v>
      </c>
      <c r="J160" s="42">
        <v>-19990</v>
      </c>
      <c r="K160" s="41">
        <v>0.57103004291845494</v>
      </c>
      <c r="L160" s="127"/>
      <c r="M160" s="51">
        <v>26610</v>
      </c>
      <c r="N160" s="11">
        <f>M160-H160</f>
        <v>0</v>
      </c>
      <c r="O160" s="51"/>
      <c r="P160" s="51"/>
      <c r="Q160" s="52"/>
      <c r="R160" s="52"/>
      <c r="S160" s="52"/>
      <c r="T160" s="52"/>
      <c r="U160" s="52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  <c r="FU160" s="51"/>
      <c r="FV160" s="51"/>
      <c r="FW160" s="51"/>
      <c r="FX160" s="51"/>
      <c r="FY160" s="51"/>
      <c r="FZ160" s="51"/>
      <c r="GA160" s="51"/>
      <c r="GB160" s="51"/>
      <c r="GC160" s="51"/>
      <c r="GD160" s="51"/>
      <c r="GE160" s="51"/>
      <c r="GF160" s="51"/>
      <c r="GG160" s="51"/>
      <c r="GH160" s="51"/>
      <c r="GI160" s="51"/>
      <c r="GJ160" s="51"/>
      <c r="GK160" s="51"/>
      <c r="GL160" s="51"/>
      <c r="GM160" s="51"/>
      <c r="GN160" s="51"/>
      <c r="GO160" s="51"/>
      <c r="GP160" s="51"/>
      <c r="GQ160" s="51"/>
      <c r="GR160" s="51"/>
      <c r="GS160" s="51"/>
      <c r="GT160" s="51"/>
      <c r="GU160" s="51"/>
      <c r="GV160" s="51"/>
      <c r="GW160" s="51"/>
      <c r="GX160" s="51"/>
      <c r="GY160" s="51"/>
      <c r="GZ160" s="51"/>
      <c r="HA160" s="51"/>
      <c r="HB160" s="51"/>
      <c r="HC160" s="51"/>
      <c r="HD160" s="51"/>
      <c r="HE160" s="51"/>
      <c r="HF160" s="51"/>
      <c r="HG160" s="51"/>
      <c r="HH160" s="51"/>
      <c r="HI160" s="51"/>
      <c r="HJ160" s="51"/>
      <c r="HK160" s="51"/>
      <c r="HL160" s="51"/>
      <c r="HM160" s="51"/>
      <c r="HN160" s="51"/>
      <c r="HO160" s="51"/>
      <c r="HP160" s="51"/>
      <c r="HQ160" s="51"/>
      <c r="HR160" s="51"/>
      <c r="HS160" s="51"/>
      <c r="HT160" s="51"/>
      <c r="HU160" s="51"/>
      <c r="HV160" s="51"/>
      <c r="HW160" s="51"/>
      <c r="HX160" s="51"/>
      <c r="HY160" s="51"/>
      <c r="HZ160" s="51"/>
      <c r="IA160" s="51"/>
      <c r="IB160" s="51"/>
      <c r="IC160" s="51"/>
      <c r="ID160" s="51"/>
      <c r="IE160" s="51"/>
      <c r="IF160" s="51"/>
      <c r="IG160" s="51"/>
      <c r="IH160" s="51"/>
      <c r="II160" s="51"/>
      <c r="IJ160" s="51"/>
      <c r="IK160" s="51"/>
      <c r="IL160" s="51"/>
    </row>
    <row r="161" spans="1:246" ht="13.35" customHeight="1" thickTop="1" thickBot="1" x14ac:dyDescent="0.2">
      <c r="A161" s="94"/>
      <c r="B161" s="126"/>
      <c r="C161" s="55" t="s">
        <v>7</v>
      </c>
      <c r="D161" s="93">
        <v>10500</v>
      </c>
      <c r="E161" s="92">
        <v>26610</v>
      </c>
      <c r="F161" s="92">
        <v>435700</v>
      </c>
      <c r="G161" s="91">
        <v>0</v>
      </c>
      <c r="H161" s="90">
        <v>472810</v>
      </c>
      <c r="I161" s="89">
        <v>494000</v>
      </c>
      <c r="J161" s="88">
        <v>-21190</v>
      </c>
      <c r="K161" s="87">
        <v>0.95710526315789479</v>
      </c>
      <c r="L161" s="12"/>
      <c r="M161" s="11">
        <v>472810</v>
      </c>
      <c r="N161" s="11">
        <f>M161-H161</f>
        <v>0</v>
      </c>
      <c r="O161" s="51"/>
      <c r="P161" s="51"/>
      <c r="Q161" s="52"/>
      <c r="R161" s="52"/>
      <c r="S161" s="52"/>
      <c r="T161" s="52"/>
      <c r="U161" s="52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  <c r="EK161" s="51"/>
      <c r="EL161" s="51"/>
      <c r="EM161" s="51"/>
      <c r="EN161" s="51"/>
      <c r="EO161" s="51"/>
      <c r="EP161" s="51"/>
      <c r="EQ161" s="51"/>
      <c r="ER161" s="51"/>
      <c r="ES161" s="51"/>
      <c r="ET161" s="51"/>
      <c r="EU161" s="51"/>
      <c r="EV161" s="51"/>
      <c r="EW161" s="51"/>
      <c r="EX161" s="51"/>
      <c r="EY161" s="51"/>
      <c r="EZ161" s="51"/>
      <c r="FA161" s="51"/>
      <c r="FB161" s="51"/>
      <c r="FC161" s="51"/>
      <c r="FD161" s="51"/>
      <c r="FE161" s="51"/>
      <c r="FF161" s="51"/>
      <c r="FG161" s="51"/>
      <c r="FH161" s="51"/>
      <c r="FI161" s="51"/>
      <c r="FJ161" s="51"/>
      <c r="FK161" s="51"/>
      <c r="FL161" s="51"/>
      <c r="FM161" s="51"/>
      <c r="FN161" s="51"/>
      <c r="FO161" s="51"/>
      <c r="FP161" s="51"/>
      <c r="FQ161" s="51"/>
      <c r="FR161" s="51"/>
      <c r="FS161" s="51"/>
      <c r="FT161" s="51"/>
      <c r="FU161" s="51"/>
      <c r="FV161" s="51"/>
      <c r="FW161" s="51"/>
      <c r="FX161" s="51"/>
      <c r="FY161" s="51"/>
      <c r="FZ161" s="51"/>
      <c r="GA161" s="51"/>
      <c r="GB161" s="51"/>
      <c r="GC161" s="51"/>
      <c r="GD161" s="51"/>
      <c r="GE161" s="51"/>
      <c r="GF161" s="51"/>
      <c r="GG161" s="51"/>
      <c r="GH161" s="51"/>
      <c r="GI161" s="51"/>
      <c r="GJ161" s="51"/>
      <c r="GK161" s="51"/>
      <c r="GL161" s="51"/>
      <c r="GM161" s="51"/>
      <c r="GN161" s="51"/>
      <c r="GO161" s="51"/>
      <c r="GP161" s="51"/>
      <c r="GQ161" s="51"/>
      <c r="GR161" s="51"/>
      <c r="GS161" s="51"/>
      <c r="GT161" s="51"/>
      <c r="GU161" s="51"/>
      <c r="GV161" s="51"/>
      <c r="GW161" s="51"/>
      <c r="GX161" s="51"/>
      <c r="GY161" s="51"/>
      <c r="GZ161" s="51"/>
      <c r="HA161" s="51"/>
      <c r="HB161" s="51"/>
      <c r="HC161" s="51"/>
      <c r="HD161" s="51"/>
      <c r="HE161" s="51"/>
      <c r="HF161" s="51"/>
      <c r="HG161" s="51"/>
      <c r="HH161" s="51"/>
      <c r="HI161" s="51"/>
      <c r="HJ161" s="51"/>
      <c r="HK161" s="51"/>
      <c r="HL161" s="51"/>
      <c r="HM161" s="51"/>
      <c r="HN161" s="51"/>
      <c r="HO161" s="51"/>
      <c r="HP161" s="51"/>
      <c r="HQ161" s="51"/>
      <c r="HR161" s="51"/>
      <c r="HS161" s="51"/>
      <c r="HT161" s="51"/>
      <c r="HU161" s="51"/>
      <c r="HV161" s="51"/>
      <c r="HW161" s="51"/>
      <c r="HX161" s="51"/>
      <c r="HY161" s="51"/>
      <c r="HZ161" s="51"/>
      <c r="IA161" s="51"/>
      <c r="IB161" s="51"/>
      <c r="IC161" s="51"/>
      <c r="ID161" s="51"/>
      <c r="IE161" s="51"/>
      <c r="IF161" s="51"/>
      <c r="IG161" s="51"/>
      <c r="IH161" s="51"/>
      <c r="II161" s="51"/>
      <c r="IJ161" s="51"/>
      <c r="IK161" s="51"/>
      <c r="IL161" s="51"/>
    </row>
    <row r="162" spans="1:246" ht="13.35" customHeight="1" thickBot="1" x14ac:dyDescent="0.2">
      <c r="A162" s="86"/>
      <c r="B162" s="125"/>
      <c r="C162" s="124" t="s">
        <v>94</v>
      </c>
      <c r="D162" s="85">
        <v>75500</v>
      </c>
      <c r="E162" s="84">
        <v>214910</v>
      </c>
      <c r="F162" s="84">
        <v>631200</v>
      </c>
      <c r="G162" s="83">
        <v>589494</v>
      </c>
      <c r="H162" s="82">
        <v>1511104</v>
      </c>
      <c r="I162" s="15">
        <v>1528000</v>
      </c>
      <c r="J162" s="14">
        <v>-16896</v>
      </c>
      <c r="K162" s="13">
        <v>0.98894240837696334</v>
      </c>
      <c r="L162" s="12"/>
      <c r="M162" s="11">
        <v>1511104</v>
      </c>
      <c r="N162" s="11">
        <f>M162-H162</f>
        <v>0</v>
      </c>
      <c r="O162" s="51"/>
      <c r="P162" s="51"/>
      <c r="Q162" s="52"/>
      <c r="R162" s="52"/>
      <c r="S162" s="52"/>
      <c r="T162" s="52"/>
      <c r="U162" s="52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  <c r="EK162" s="51"/>
      <c r="EL162" s="51"/>
      <c r="EM162" s="51"/>
      <c r="EN162" s="51"/>
      <c r="EO162" s="51"/>
      <c r="EP162" s="51"/>
      <c r="EQ162" s="51"/>
      <c r="ER162" s="51"/>
      <c r="ES162" s="51"/>
      <c r="ET162" s="51"/>
      <c r="EU162" s="51"/>
      <c r="EV162" s="51"/>
      <c r="EW162" s="51"/>
      <c r="EX162" s="51"/>
      <c r="EY162" s="51"/>
      <c r="EZ162" s="51"/>
      <c r="FA162" s="51"/>
      <c r="FB162" s="51"/>
      <c r="FC162" s="51"/>
      <c r="FD162" s="51"/>
      <c r="FE162" s="51"/>
      <c r="FF162" s="51"/>
      <c r="FG162" s="51"/>
      <c r="FH162" s="51"/>
      <c r="FI162" s="51"/>
      <c r="FJ162" s="51"/>
      <c r="FK162" s="51"/>
      <c r="FL162" s="51"/>
      <c r="FM162" s="51"/>
      <c r="FN162" s="51"/>
      <c r="FO162" s="51"/>
      <c r="FP162" s="51"/>
      <c r="FQ162" s="51"/>
      <c r="FR162" s="51"/>
      <c r="FS162" s="51"/>
      <c r="FT162" s="51"/>
      <c r="FU162" s="51"/>
      <c r="FV162" s="51"/>
      <c r="FW162" s="51"/>
      <c r="FX162" s="51"/>
      <c r="FY162" s="51"/>
      <c r="FZ162" s="51"/>
      <c r="GA162" s="51"/>
      <c r="GB162" s="51"/>
      <c r="GC162" s="51"/>
      <c r="GD162" s="51"/>
      <c r="GE162" s="51"/>
      <c r="GF162" s="51"/>
      <c r="GG162" s="51"/>
      <c r="GH162" s="51"/>
      <c r="GI162" s="51"/>
      <c r="GJ162" s="51"/>
      <c r="GK162" s="51"/>
      <c r="GL162" s="51"/>
      <c r="GM162" s="51"/>
      <c r="GN162" s="51"/>
      <c r="GO162" s="51"/>
      <c r="GP162" s="51"/>
      <c r="GQ162" s="51"/>
      <c r="GR162" s="51"/>
      <c r="GS162" s="51"/>
      <c r="GT162" s="51"/>
      <c r="GU162" s="51"/>
      <c r="GV162" s="51"/>
      <c r="GW162" s="51"/>
      <c r="GX162" s="51"/>
      <c r="GY162" s="51"/>
      <c r="GZ162" s="51"/>
      <c r="HA162" s="51"/>
      <c r="HB162" s="51"/>
      <c r="HC162" s="51"/>
      <c r="HD162" s="51"/>
      <c r="HE162" s="51"/>
      <c r="HF162" s="51"/>
      <c r="HG162" s="51"/>
      <c r="HH162" s="51"/>
      <c r="HI162" s="51"/>
      <c r="HJ162" s="51"/>
      <c r="HK162" s="51"/>
      <c r="HL162" s="51"/>
      <c r="HM162" s="51"/>
      <c r="HN162" s="51"/>
      <c r="HO162" s="51"/>
      <c r="HP162" s="51"/>
      <c r="HQ162" s="51"/>
      <c r="HR162" s="51"/>
      <c r="HS162" s="51"/>
      <c r="HT162" s="51"/>
      <c r="HU162" s="51"/>
      <c r="HV162" s="51"/>
      <c r="HW162" s="51"/>
      <c r="HX162" s="51"/>
      <c r="HY162" s="51"/>
      <c r="HZ162" s="51"/>
      <c r="IA162" s="51"/>
      <c r="IB162" s="51"/>
      <c r="IC162" s="51"/>
      <c r="ID162" s="51"/>
      <c r="IE162" s="51"/>
      <c r="IF162" s="51"/>
      <c r="IG162" s="51"/>
      <c r="IH162" s="51"/>
      <c r="II162" s="51"/>
      <c r="IJ162" s="51"/>
      <c r="IK162" s="51"/>
      <c r="IL162" s="51"/>
    </row>
    <row r="163" spans="1:246" ht="13.35" customHeight="1" x14ac:dyDescent="0.15">
      <c r="A163" s="29">
        <f>A160+1</f>
        <v>128</v>
      </c>
      <c r="B163" s="120" t="s">
        <v>86</v>
      </c>
      <c r="C163" s="68" t="s">
        <v>93</v>
      </c>
      <c r="D163" s="64">
        <v>0</v>
      </c>
      <c r="E163" s="63">
        <v>0</v>
      </c>
      <c r="F163" s="63">
        <v>15000</v>
      </c>
      <c r="G163" s="62">
        <v>0</v>
      </c>
      <c r="H163" s="61">
        <v>15000</v>
      </c>
      <c r="I163" s="60">
        <v>20000</v>
      </c>
      <c r="J163" s="59">
        <v>-5000</v>
      </c>
      <c r="K163" s="58">
        <v>0.75</v>
      </c>
      <c r="L163" s="95"/>
      <c r="M163" s="51">
        <v>15000</v>
      </c>
      <c r="N163" s="11">
        <f>M163-H163</f>
        <v>0</v>
      </c>
      <c r="O163" s="51"/>
      <c r="P163" s="51"/>
      <c r="Q163" s="52"/>
      <c r="R163" s="52"/>
      <c r="S163" s="52"/>
      <c r="T163" s="52"/>
      <c r="U163" s="52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51"/>
      <c r="FL163" s="51"/>
      <c r="FM163" s="51"/>
      <c r="FN163" s="51"/>
      <c r="FO163" s="51"/>
      <c r="FP163" s="51"/>
      <c r="FQ163" s="51"/>
      <c r="FR163" s="51"/>
      <c r="FS163" s="51"/>
      <c r="FT163" s="51"/>
      <c r="FU163" s="51"/>
      <c r="FV163" s="51"/>
      <c r="FW163" s="51"/>
      <c r="FX163" s="51"/>
      <c r="FY163" s="51"/>
      <c r="FZ163" s="51"/>
      <c r="GA163" s="51"/>
      <c r="GB163" s="51"/>
      <c r="GC163" s="51"/>
      <c r="GD163" s="51"/>
      <c r="GE163" s="51"/>
      <c r="GF163" s="51"/>
      <c r="GG163" s="51"/>
      <c r="GH163" s="51"/>
      <c r="GI163" s="51"/>
      <c r="GJ163" s="51"/>
      <c r="GK163" s="51"/>
      <c r="GL163" s="51"/>
      <c r="GM163" s="51"/>
      <c r="GN163" s="51"/>
      <c r="GO163" s="51"/>
      <c r="GP163" s="51"/>
      <c r="GQ163" s="51"/>
      <c r="GR163" s="51"/>
      <c r="GS163" s="51"/>
      <c r="GT163" s="51"/>
      <c r="GU163" s="51"/>
      <c r="GV163" s="51"/>
      <c r="GW163" s="51"/>
      <c r="GX163" s="51"/>
      <c r="GY163" s="51"/>
      <c r="GZ163" s="51"/>
      <c r="HA163" s="51"/>
      <c r="HB163" s="51"/>
      <c r="HC163" s="51"/>
      <c r="HD163" s="51"/>
      <c r="HE163" s="51"/>
      <c r="HF163" s="51"/>
      <c r="HG163" s="51"/>
      <c r="HH163" s="51"/>
      <c r="HI163" s="51"/>
      <c r="HJ163" s="51"/>
      <c r="HK163" s="51"/>
      <c r="HL163" s="51"/>
      <c r="HM163" s="51"/>
      <c r="HN163" s="51"/>
      <c r="HO163" s="51"/>
      <c r="HP163" s="51"/>
      <c r="HQ163" s="51"/>
      <c r="HR163" s="51"/>
      <c r="HS163" s="51"/>
      <c r="HT163" s="51"/>
      <c r="HU163" s="51"/>
      <c r="HV163" s="51"/>
      <c r="HW163" s="51"/>
      <c r="HX163" s="51"/>
      <c r="HY163" s="51"/>
      <c r="HZ163" s="51"/>
      <c r="IA163" s="51"/>
      <c r="IB163" s="51"/>
      <c r="IC163" s="51"/>
      <c r="ID163" s="51"/>
      <c r="IE163" s="51"/>
      <c r="IF163" s="51"/>
      <c r="IG163" s="51"/>
      <c r="IH163" s="51"/>
      <c r="II163" s="51"/>
      <c r="IJ163" s="51"/>
      <c r="IK163" s="51"/>
      <c r="IL163" s="51"/>
    </row>
    <row r="164" spans="1:246" ht="13.35" customHeight="1" x14ac:dyDescent="0.15">
      <c r="A164" s="29">
        <f>A163+1</f>
        <v>129</v>
      </c>
      <c r="B164" s="120" t="s">
        <v>86</v>
      </c>
      <c r="C164" s="68" t="s">
        <v>92</v>
      </c>
      <c r="D164" s="64">
        <v>0</v>
      </c>
      <c r="E164" s="63">
        <v>10000</v>
      </c>
      <c r="F164" s="63">
        <v>0</v>
      </c>
      <c r="G164" s="62">
        <v>0</v>
      </c>
      <c r="H164" s="61">
        <v>10000</v>
      </c>
      <c r="I164" s="60">
        <v>12000</v>
      </c>
      <c r="J164" s="59">
        <v>-2000</v>
      </c>
      <c r="K164" s="58">
        <v>0.83333333333333337</v>
      </c>
      <c r="L164" s="95"/>
      <c r="M164" s="51">
        <v>10000</v>
      </c>
      <c r="N164" s="11">
        <f>M164-H164</f>
        <v>0</v>
      </c>
      <c r="O164" s="51"/>
      <c r="P164" s="51"/>
      <c r="Q164" s="52"/>
      <c r="R164" s="52"/>
      <c r="S164" s="52"/>
      <c r="T164" s="52"/>
      <c r="U164" s="52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  <c r="ET164" s="51"/>
      <c r="EU164" s="51"/>
      <c r="EV164" s="51"/>
      <c r="EW164" s="51"/>
      <c r="EX164" s="51"/>
      <c r="EY164" s="51"/>
      <c r="EZ164" s="51"/>
      <c r="FA164" s="51"/>
      <c r="FB164" s="51"/>
      <c r="FC164" s="51"/>
      <c r="FD164" s="51"/>
      <c r="FE164" s="51"/>
      <c r="FF164" s="51"/>
      <c r="FG164" s="51"/>
      <c r="FH164" s="51"/>
      <c r="FI164" s="51"/>
      <c r="FJ164" s="51"/>
      <c r="FK164" s="51"/>
      <c r="FL164" s="51"/>
      <c r="FM164" s="51"/>
      <c r="FN164" s="51"/>
      <c r="FO164" s="51"/>
      <c r="FP164" s="51"/>
      <c r="FQ164" s="51"/>
      <c r="FR164" s="51"/>
      <c r="FS164" s="51"/>
      <c r="FT164" s="51"/>
      <c r="FU164" s="51"/>
      <c r="FV164" s="51"/>
      <c r="FW164" s="51"/>
      <c r="FX164" s="51"/>
      <c r="FY164" s="51"/>
      <c r="FZ164" s="51"/>
      <c r="GA164" s="51"/>
      <c r="GB164" s="51"/>
      <c r="GC164" s="51"/>
      <c r="GD164" s="51"/>
      <c r="GE164" s="51"/>
      <c r="GF164" s="51"/>
      <c r="GG164" s="51"/>
      <c r="GH164" s="51"/>
      <c r="GI164" s="51"/>
      <c r="GJ164" s="51"/>
      <c r="GK164" s="51"/>
      <c r="GL164" s="51"/>
      <c r="GM164" s="51"/>
      <c r="GN164" s="51"/>
      <c r="GO164" s="51"/>
      <c r="GP164" s="51"/>
      <c r="GQ164" s="51"/>
      <c r="GR164" s="51"/>
      <c r="GS164" s="51"/>
      <c r="GT164" s="51"/>
      <c r="GU164" s="51"/>
      <c r="GV164" s="51"/>
      <c r="GW164" s="51"/>
      <c r="GX164" s="51"/>
      <c r="GY164" s="51"/>
      <c r="GZ164" s="51"/>
      <c r="HA164" s="51"/>
      <c r="HB164" s="51"/>
      <c r="HC164" s="51"/>
      <c r="HD164" s="51"/>
      <c r="HE164" s="51"/>
      <c r="HF164" s="51"/>
      <c r="HG164" s="51"/>
      <c r="HH164" s="51"/>
      <c r="HI164" s="51"/>
      <c r="HJ164" s="51"/>
      <c r="HK164" s="51"/>
      <c r="HL164" s="51"/>
      <c r="HM164" s="51"/>
      <c r="HN164" s="51"/>
      <c r="HO164" s="51"/>
      <c r="HP164" s="51"/>
      <c r="HQ164" s="51"/>
      <c r="HR164" s="51"/>
      <c r="HS164" s="51"/>
      <c r="HT164" s="51"/>
      <c r="HU164" s="51"/>
      <c r="HV164" s="51"/>
      <c r="HW164" s="51"/>
      <c r="HX164" s="51"/>
      <c r="HY164" s="51"/>
      <c r="HZ164" s="51"/>
      <c r="IA164" s="51"/>
      <c r="IB164" s="51"/>
      <c r="IC164" s="51"/>
      <c r="ID164" s="51"/>
      <c r="IE164" s="51"/>
      <c r="IF164" s="51"/>
      <c r="IG164" s="51"/>
      <c r="IH164" s="51"/>
      <c r="II164" s="51"/>
      <c r="IJ164" s="51"/>
      <c r="IK164" s="51"/>
      <c r="IL164" s="51"/>
    </row>
    <row r="165" spans="1:246" ht="13.35" customHeight="1" x14ac:dyDescent="0.15">
      <c r="A165" s="29">
        <f>A164+1</f>
        <v>130</v>
      </c>
      <c r="B165" s="120" t="s">
        <v>86</v>
      </c>
      <c r="C165" s="68" t="s">
        <v>91</v>
      </c>
      <c r="D165" s="64">
        <v>0</v>
      </c>
      <c r="E165" s="63">
        <v>0</v>
      </c>
      <c r="F165" s="63">
        <v>0</v>
      </c>
      <c r="G165" s="62">
        <v>10000</v>
      </c>
      <c r="H165" s="61">
        <v>10000</v>
      </c>
      <c r="I165" s="60">
        <v>10000</v>
      </c>
      <c r="J165" s="59">
        <v>0</v>
      </c>
      <c r="K165" s="58">
        <v>1</v>
      </c>
      <c r="L165" s="95"/>
      <c r="M165" s="51">
        <v>10000</v>
      </c>
      <c r="N165" s="11">
        <f>M165-H165</f>
        <v>0</v>
      </c>
      <c r="O165" s="51"/>
      <c r="P165" s="51"/>
      <c r="Q165" s="52"/>
      <c r="R165" s="52"/>
      <c r="S165" s="52"/>
      <c r="T165" s="52"/>
      <c r="U165" s="52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  <c r="ET165" s="51"/>
      <c r="EU165" s="51"/>
      <c r="EV165" s="51"/>
      <c r="EW165" s="51"/>
      <c r="EX165" s="51"/>
      <c r="EY165" s="51"/>
      <c r="EZ165" s="51"/>
      <c r="FA165" s="51"/>
      <c r="FB165" s="51"/>
      <c r="FC165" s="51"/>
      <c r="FD165" s="51"/>
      <c r="FE165" s="51"/>
      <c r="FF165" s="51"/>
      <c r="FG165" s="51"/>
      <c r="FH165" s="51"/>
      <c r="FI165" s="51"/>
      <c r="FJ165" s="51"/>
      <c r="FK165" s="51"/>
      <c r="FL165" s="51"/>
      <c r="FM165" s="51"/>
      <c r="FN165" s="51"/>
      <c r="FO165" s="51"/>
      <c r="FP165" s="51"/>
      <c r="FQ165" s="51"/>
      <c r="FR165" s="51"/>
      <c r="FS165" s="51"/>
      <c r="FT165" s="51"/>
      <c r="FU165" s="51"/>
      <c r="FV165" s="51"/>
      <c r="FW165" s="51"/>
      <c r="FX165" s="51"/>
      <c r="FY165" s="51"/>
      <c r="FZ165" s="51"/>
      <c r="GA165" s="51"/>
      <c r="GB165" s="51"/>
      <c r="GC165" s="51"/>
      <c r="GD165" s="51"/>
      <c r="GE165" s="51"/>
      <c r="GF165" s="51"/>
      <c r="GG165" s="51"/>
      <c r="GH165" s="51"/>
      <c r="GI165" s="51"/>
      <c r="GJ165" s="51"/>
      <c r="GK165" s="51"/>
      <c r="GL165" s="51"/>
      <c r="GM165" s="51"/>
      <c r="GN165" s="51"/>
      <c r="GO165" s="51"/>
      <c r="GP165" s="51"/>
      <c r="GQ165" s="51"/>
      <c r="GR165" s="51"/>
      <c r="GS165" s="51"/>
      <c r="GT165" s="51"/>
      <c r="GU165" s="51"/>
      <c r="GV165" s="51"/>
      <c r="GW165" s="51"/>
      <c r="GX165" s="51"/>
      <c r="GY165" s="51"/>
      <c r="GZ165" s="51"/>
      <c r="HA165" s="51"/>
      <c r="HB165" s="51"/>
      <c r="HC165" s="51"/>
      <c r="HD165" s="51"/>
      <c r="HE165" s="51"/>
      <c r="HF165" s="51"/>
      <c r="HG165" s="51"/>
      <c r="HH165" s="51"/>
      <c r="HI165" s="51"/>
      <c r="HJ165" s="51"/>
      <c r="HK165" s="51"/>
      <c r="HL165" s="51"/>
      <c r="HM165" s="51"/>
      <c r="HN165" s="51"/>
      <c r="HO165" s="51"/>
      <c r="HP165" s="51"/>
      <c r="HQ165" s="51"/>
      <c r="HR165" s="51"/>
      <c r="HS165" s="51"/>
      <c r="HT165" s="51"/>
      <c r="HU165" s="51"/>
      <c r="HV165" s="51"/>
      <c r="HW165" s="51"/>
      <c r="HX165" s="51"/>
      <c r="HY165" s="51"/>
      <c r="HZ165" s="51"/>
      <c r="IA165" s="51"/>
      <c r="IB165" s="51"/>
      <c r="IC165" s="51"/>
      <c r="ID165" s="51"/>
      <c r="IE165" s="51"/>
      <c r="IF165" s="51"/>
      <c r="IG165" s="51"/>
      <c r="IH165" s="51"/>
      <c r="II165" s="51"/>
      <c r="IJ165" s="51"/>
      <c r="IK165" s="51"/>
      <c r="IL165" s="51"/>
    </row>
    <row r="166" spans="1:246" ht="13.35" customHeight="1" x14ac:dyDescent="0.15">
      <c r="A166" s="29">
        <f>A165+1</f>
        <v>131</v>
      </c>
      <c r="B166" s="120" t="s">
        <v>86</v>
      </c>
      <c r="C166" s="68" t="s">
        <v>90</v>
      </c>
      <c r="D166" s="64">
        <v>0</v>
      </c>
      <c r="E166" s="63">
        <v>0</v>
      </c>
      <c r="F166" s="63">
        <v>0</v>
      </c>
      <c r="G166" s="62">
        <v>30000</v>
      </c>
      <c r="H166" s="61">
        <v>30000</v>
      </c>
      <c r="I166" s="60">
        <v>30000</v>
      </c>
      <c r="J166" s="59">
        <v>0</v>
      </c>
      <c r="K166" s="58">
        <v>1</v>
      </c>
      <c r="L166" s="95"/>
      <c r="M166" s="51">
        <v>30000</v>
      </c>
      <c r="N166" s="11">
        <f>M166-H166</f>
        <v>0</v>
      </c>
      <c r="O166" s="51"/>
      <c r="P166" s="51"/>
      <c r="Q166" s="52"/>
      <c r="R166" s="52"/>
      <c r="S166" s="52"/>
      <c r="T166" s="52"/>
      <c r="U166" s="52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  <c r="EK166" s="51"/>
      <c r="EL166" s="51"/>
      <c r="EM166" s="51"/>
      <c r="EN166" s="51"/>
      <c r="EO166" s="51"/>
      <c r="EP166" s="51"/>
      <c r="EQ166" s="51"/>
      <c r="ER166" s="51"/>
      <c r="ES166" s="51"/>
      <c r="ET166" s="51"/>
      <c r="EU166" s="51"/>
      <c r="EV166" s="51"/>
      <c r="EW166" s="51"/>
      <c r="EX166" s="51"/>
      <c r="EY166" s="51"/>
      <c r="EZ166" s="51"/>
      <c r="FA166" s="51"/>
      <c r="FB166" s="51"/>
      <c r="FC166" s="51"/>
      <c r="FD166" s="51"/>
      <c r="FE166" s="51"/>
      <c r="FF166" s="51"/>
      <c r="FG166" s="51"/>
      <c r="FH166" s="51"/>
      <c r="FI166" s="51"/>
      <c r="FJ166" s="51"/>
      <c r="FK166" s="51"/>
      <c r="FL166" s="51"/>
      <c r="FM166" s="51"/>
      <c r="FN166" s="51"/>
      <c r="FO166" s="51"/>
      <c r="FP166" s="51"/>
      <c r="FQ166" s="51"/>
      <c r="FR166" s="51"/>
      <c r="FS166" s="51"/>
      <c r="FT166" s="51"/>
      <c r="FU166" s="51"/>
      <c r="FV166" s="51"/>
      <c r="FW166" s="51"/>
      <c r="FX166" s="51"/>
      <c r="FY166" s="51"/>
      <c r="FZ166" s="51"/>
      <c r="GA166" s="51"/>
      <c r="GB166" s="51"/>
      <c r="GC166" s="51"/>
      <c r="GD166" s="51"/>
      <c r="GE166" s="51"/>
      <c r="GF166" s="51"/>
      <c r="GG166" s="51"/>
      <c r="GH166" s="51"/>
      <c r="GI166" s="51"/>
      <c r="GJ166" s="51"/>
      <c r="GK166" s="51"/>
      <c r="GL166" s="51"/>
      <c r="GM166" s="51"/>
      <c r="GN166" s="51"/>
      <c r="GO166" s="51"/>
      <c r="GP166" s="51"/>
      <c r="GQ166" s="51"/>
      <c r="GR166" s="51"/>
      <c r="GS166" s="51"/>
      <c r="GT166" s="51"/>
      <c r="GU166" s="51"/>
      <c r="GV166" s="51"/>
      <c r="GW166" s="51"/>
      <c r="GX166" s="51"/>
      <c r="GY166" s="51"/>
      <c r="GZ166" s="51"/>
      <c r="HA166" s="51"/>
      <c r="HB166" s="51"/>
      <c r="HC166" s="51"/>
      <c r="HD166" s="51"/>
      <c r="HE166" s="51"/>
      <c r="HF166" s="51"/>
      <c r="HG166" s="51"/>
      <c r="HH166" s="51"/>
      <c r="HI166" s="51"/>
      <c r="HJ166" s="51"/>
      <c r="HK166" s="51"/>
      <c r="HL166" s="51"/>
      <c r="HM166" s="51"/>
      <c r="HN166" s="51"/>
      <c r="HO166" s="51"/>
      <c r="HP166" s="51"/>
      <c r="HQ166" s="51"/>
      <c r="HR166" s="51"/>
      <c r="HS166" s="51"/>
      <c r="HT166" s="51"/>
      <c r="HU166" s="51"/>
      <c r="HV166" s="51"/>
      <c r="HW166" s="51"/>
      <c r="HX166" s="51"/>
      <c r="HY166" s="51"/>
      <c r="HZ166" s="51"/>
      <c r="IA166" s="51"/>
      <c r="IB166" s="51"/>
      <c r="IC166" s="51"/>
      <c r="ID166" s="51"/>
      <c r="IE166" s="51"/>
      <c r="IF166" s="51"/>
      <c r="IG166" s="51"/>
      <c r="IH166" s="51"/>
      <c r="II166" s="51"/>
      <c r="IJ166" s="51"/>
      <c r="IK166" s="51"/>
      <c r="IL166" s="51"/>
    </row>
    <row r="167" spans="1:246" ht="13.35" customHeight="1" x14ac:dyDescent="0.15">
      <c r="A167" s="29">
        <f>A166+1</f>
        <v>132</v>
      </c>
      <c r="B167" s="120" t="s">
        <v>86</v>
      </c>
      <c r="C167" s="68" t="s">
        <v>89</v>
      </c>
      <c r="D167" s="64">
        <v>0</v>
      </c>
      <c r="E167" s="63">
        <v>0</v>
      </c>
      <c r="F167" s="63">
        <v>75000</v>
      </c>
      <c r="G167" s="62">
        <v>0</v>
      </c>
      <c r="H167" s="61">
        <v>75000</v>
      </c>
      <c r="I167" s="60">
        <v>80000</v>
      </c>
      <c r="J167" s="59">
        <v>-5000</v>
      </c>
      <c r="K167" s="58">
        <v>0.9375</v>
      </c>
      <c r="L167" s="95"/>
      <c r="M167" s="51">
        <v>75000</v>
      </c>
      <c r="N167" s="11">
        <f>M167-H167</f>
        <v>0</v>
      </c>
      <c r="O167" s="51"/>
      <c r="P167" s="51"/>
      <c r="Q167" s="52"/>
      <c r="R167" s="52"/>
      <c r="S167" s="52"/>
      <c r="T167" s="52"/>
      <c r="U167" s="52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1"/>
      <c r="FP167" s="51"/>
      <c r="FQ167" s="51"/>
      <c r="FR167" s="51"/>
      <c r="FS167" s="51"/>
      <c r="FT167" s="51"/>
      <c r="FU167" s="51"/>
      <c r="FV167" s="51"/>
      <c r="FW167" s="51"/>
      <c r="FX167" s="51"/>
      <c r="FY167" s="51"/>
      <c r="FZ167" s="51"/>
      <c r="GA167" s="51"/>
      <c r="GB167" s="51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1"/>
      <c r="GR167" s="51"/>
      <c r="GS167" s="51"/>
      <c r="GT167" s="51"/>
      <c r="GU167" s="51"/>
      <c r="GV167" s="51"/>
      <c r="GW167" s="51"/>
      <c r="GX167" s="51"/>
      <c r="GY167" s="51"/>
      <c r="GZ167" s="51"/>
      <c r="HA167" s="51"/>
      <c r="HB167" s="51"/>
      <c r="HC167" s="51"/>
      <c r="HD167" s="51"/>
      <c r="HE167" s="51"/>
      <c r="HF167" s="51"/>
      <c r="HG167" s="51"/>
      <c r="HH167" s="51"/>
      <c r="HI167" s="51"/>
      <c r="HJ167" s="51"/>
      <c r="HK167" s="51"/>
      <c r="HL167" s="51"/>
      <c r="HM167" s="51"/>
      <c r="HN167" s="51"/>
      <c r="HO167" s="51"/>
      <c r="HP167" s="51"/>
      <c r="HQ167" s="51"/>
      <c r="HR167" s="51"/>
      <c r="HS167" s="51"/>
      <c r="HT167" s="51"/>
      <c r="HU167" s="51"/>
      <c r="HV167" s="51"/>
      <c r="HW167" s="51"/>
      <c r="HX167" s="51"/>
      <c r="HY167" s="51"/>
      <c r="HZ167" s="51"/>
      <c r="IA167" s="51"/>
      <c r="IB167" s="51"/>
      <c r="IC167" s="51"/>
      <c r="ID167" s="51"/>
      <c r="IE167" s="51"/>
      <c r="IF167" s="51"/>
      <c r="IG167" s="51"/>
      <c r="IH167" s="51"/>
      <c r="II167" s="51"/>
      <c r="IJ167" s="51"/>
      <c r="IK167" s="51"/>
      <c r="IL167" s="51"/>
    </row>
    <row r="168" spans="1:246" ht="13.35" customHeight="1" x14ac:dyDescent="0.15">
      <c r="A168" s="29">
        <f>A167+1</f>
        <v>133</v>
      </c>
      <c r="B168" s="120" t="s">
        <v>86</v>
      </c>
      <c r="C168" s="68" t="s">
        <v>88</v>
      </c>
      <c r="D168" s="64">
        <v>0</v>
      </c>
      <c r="E168" s="63">
        <v>140000</v>
      </c>
      <c r="F168" s="63">
        <v>0</v>
      </c>
      <c r="G168" s="62">
        <v>0</v>
      </c>
      <c r="H168" s="61">
        <v>140000</v>
      </c>
      <c r="I168" s="60">
        <v>150000</v>
      </c>
      <c r="J168" s="59">
        <v>-10000</v>
      </c>
      <c r="K168" s="58">
        <v>0.93333333333333335</v>
      </c>
      <c r="L168" s="95"/>
      <c r="M168" s="51">
        <v>140000</v>
      </c>
      <c r="N168" s="11">
        <f>M168-H168</f>
        <v>0</v>
      </c>
      <c r="O168" s="51"/>
      <c r="P168" s="51"/>
      <c r="Q168" s="52"/>
      <c r="R168" s="52"/>
      <c r="S168" s="52"/>
      <c r="T168" s="52"/>
      <c r="U168" s="52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  <c r="ET168" s="51"/>
      <c r="EU168" s="51"/>
      <c r="EV168" s="51"/>
      <c r="EW168" s="51"/>
      <c r="EX168" s="51"/>
      <c r="EY168" s="51"/>
      <c r="EZ168" s="51"/>
      <c r="FA168" s="51"/>
      <c r="FB168" s="51"/>
      <c r="FC168" s="51"/>
      <c r="FD168" s="51"/>
      <c r="FE168" s="51"/>
      <c r="FF168" s="51"/>
      <c r="FG168" s="51"/>
      <c r="FH168" s="51"/>
      <c r="FI168" s="51"/>
      <c r="FJ168" s="51"/>
      <c r="FK168" s="51"/>
      <c r="FL168" s="51"/>
      <c r="FM168" s="51"/>
      <c r="FN168" s="51"/>
      <c r="FO168" s="51"/>
      <c r="FP168" s="51"/>
      <c r="FQ168" s="51"/>
      <c r="FR168" s="51"/>
      <c r="FS168" s="51"/>
      <c r="FT168" s="51"/>
      <c r="FU168" s="51"/>
      <c r="FV168" s="51"/>
      <c r="FW168" s="51"/>
      <c r="FX168" s="51"/>
      <c r="FY168" s="51"/>
      <c r="FZ168" s="51"/>
      <c r="GA168" s="51"/>
      <c r="GB168" s="51"/>
      <c r="GC168" s="51"/>
      <c r="GD168" s="51"/>
      <c r="GE168" s="51"/>
      <c r="GF168" s="51"/>
      <c r="GG168" s="51"/>
      <c r="GH168" s="51"/>
      <c r="GI168" s="51"/>
      <c r="GJ168" s="51"/>
      <c r="GK168" s="51"/>
      <c r="GL168" s="51"/>
      <c r="GM168" s="51"/>
      <c r="GN168" s="51"/>
      <c r="GO168" s="51"/>
      <c r="GP168" s="51"/>
      <c r="GQ168" s="51"/>
      <c r="GR168" s="51"/>
      <c r="GS168" s="51"/>
      <c r="GT168" s="51"/>
      <c r="GU168" s="51"/>
      <c r="GV168" s="51"/>
      <c r="GW168" s="51"/>
      <c r="GX168" s="51"/>
      <c r="GY168" s="51"/>
      <c r="GZ168" s="51"/>
      <c r="HA168" s="51"/>
      <c r="HB168" s="51"/>
      <c r="HC168" s="51"/>
      <c r="HD168" s="51"/>
      <c r="HE168" s="51"/>
      <c r="HF168" s="51"/>
      <c r="HG168" s="51"/>
      <c r="HH168" s="51"/>
      <c r="HI168" s="51"/>
      <c r="HJ168" s="51"/>
      <c r="HK168" s="51"/>
      <c r="HL168" s="51"/>
      <c r="HM168" s="51"/>
      <c r="HN168" s="51"/>
      <c r="HO168" s="51"/>
      <c r="HP168" s="51"/>
      <c r="HQ168" s="51"/>
      <c r="HR168" s="51"/>
      <c r="HS168" s="51"/>
      <c r="HT168" s="51"/>
      <c r="HU168" s="51"/>
      <c r="HV168" s="51"/>
      <c r="HW168" s="51"/>
      <c r="HX168" s="51"/>
      <c r="HY168" s="51"/>
      <c r="HZ168" s="51"/>
      <c r="IA168" s="51"/>
      <c r="IB168" s="51"/>
      <c r="IC168" s="51"/>
      <c r="ID168" s="51"/>
      <c r="IE168" s="51"/>
      <c r="IF168" s="51"/>
      <c r="IG168" s="51"/>
      <c r="IH168" s="51"/>
      <c r="II168" s="51"/>
      <c r="IJ168" s="51"/>
      <c r="IK168" s="51"/>
      <c r="IL168" s="51"/>
    </row>
    <row r="169" spans="1:246" ht="13.35" customHeight="1" x14ac:dyDescent="0.15">
      <c r="A169" s="29">
        <f>A168+1</f>
        <v>134</v>
      </c>
      <c r="B169" s="120" t="s">
        <v>86</v>
      </c>
      <c r="C169" s="68" t="s">
        <v>87</v>
      </c>
      <c r="D169" s="64">
        <v>0</v>
      </c>
      <c r="E169" s="63">
        <v>0</v>
      </c>
      <c r="F169" s="63">
        <v>0</v>
      </c>
      <c r="G169" s="62">
        <v>200000</v>
      </c>
      <c r="H169" s="61">
        <v>200000</v>
      </c>
      <c r="I169" s="60">
        <v>200000</v>
      </c>
      <c r="J169" s="59">
        <v>0</v>
      </c>
      <c r="K169" s="58">
        <v>1</v>
      </c>
      <c r="L169" s="95"/>
      <c r="M169" s="51">
        <v>200000</v>
      </c>
      <c r="N169" s="11">
        <f>M169-H169</f>
        <v>0</v>
      </c>
      <c r="O169" s="51"/>
      <c r="P169" s="51"/>
      <c r="Q169" s="52"/>
      <c r="R169" s="52"/>
      <c r="S169" s="52"/>
      <c r="T169" s="52"/>
      <c r="U169" s="52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51"/>
      <c r="EV169" s="51"/>
      <c r="EW169" s="51"/>
      <c r="EX169" s="51"/>
      <c r="EY169" s="51"/>
      <c r="EZ169" s="51"/>
      <c r="FA169" s="51"/>
      <c r="FB169" s="51"/>
      <c r="FC169" s="51"/>
      <c r="FD169" s="51"/>
      <c r="FE169" s="51"/>
      <c r="FF169" s="51"/>
      <c r="FG169" s="51"/>
      <c r="FH169" s="51"/>
      <c r="FI169" s="51"/>
      <c r="FJ169" s="51"/>
      <c r="FK169" s="51"/>
      <c r="FL169" s="51"/>
      <c r="FM169" s="51"/>
      <c r="FN169" s="51"/>
      <c r="FO169" s="51"/>
      <c r="FP169" s="51"/>
      <c r="FQ169" s="51"/>
      <c r="FR169" s="51"/>
      <c r="FS169" s="51"/>
      <c r="FT169" s="51"/>
      <c r="FU169" s="51"/>
      <c r="FV169" s="51"/>
      <c r="FW169" s="51"/>
      <c r="FX169" s="51"/>
      <c r="FY169" s="51"/>
      <c r="FZ169" s="51"/>
      <c r="GA169" s="51"/>
      <c r="GB169" s="51"/>
      <c r="GC169" s="51"/>
      <c r="GD169" s="51"/>
      <c r="GE169" s="51"/>
      <c r="GF169" s="51"/>
      <c r="GG169" s="51"/>
      <c r="GH169" s="51"/>
      <c r="GI169" s="51"/>
      <c r="GJ169" s="51"/>
      <c r="GK169" s="51"/>
      <c r="GL169" s="51"/>
      <c r="GM169" s="51"/>
      <c r="GN169" s="51"/>
      <c r="GO169" s="51"/>
      <c r="GP169" s="51"/>
      <c r="GQ169" s="51"/>
      <c r="GR169" s="51"/>
      <c r="GS169" s="51"/>
      <c r="GT169" s="51"/>
      <c r="GU169" s="51"/>
      <c r="GV169" s="51"/>
      <c r="GW169" s="51"/>
      <c r="GX169" s="51"/>
      <c r="GY169" s="51"/>
      <c r="GZ169" s="51"/>
      <c r="HA169" s="51"/>
      <c r="HB169" s="51"/>
      <c r="HC169" s="51"/>
      <c r="HD169" s="51"/>
      <c r="HE169" s="51"/>
      <c r="HF169" s="51"/>
      <c r="HG169" s="51"/>
      <c r="HH169" s="51"/>
      <c r="HI169" s="51"/>
      <c r="HJ169" s="51"/>
      <c r="HK169" s="51"/>
      <c r="HL169" s="51"/>
      <c r="HM169" s="51"/>
      <c r="HN169" s="51"/>
      <c r="HO169" s="51"/>
      <c r="HP169" s="51"/>
      <c r="HQ169" s="51"/>
      <c r="HR169" s="51"/>
      <c r="HS169" s="51"/>
      <c r="HT169" s="51"/>
      <c r="HU169" s="51"/>
      <c r="HV169" s="51"/>
      <c r="HW169" s="51"/>
      <c r="HX169" s="51"/>
      <c r="HY169" s="51"/>
      <c r="HZ169" s="51"/>
      <c r="IA169" s="51"/>
      <c r="IB169" s="51"/>
      <c r="IC169" s="51"/>
      <c r="ID169" s="51"/>
      <c r="IE169" s="51"/>
      <c r="IF169" s="51"/>
      <c r="IG169" s="51"/>
      <c r="IH169" s="51"/>
      <c r="II169" s="51"/>
      <c r="IJ169" s="51"/>
      <c r="IK169" s="51"/>
      <c r="IL169" s="51"/>
    </row>
    <row r="170" spans="1:246" ht="13.35" customHeight="1" thickBot="1" x14ac:dyDescent="0.2">
      <c r="A170" s="29">
        <f>A169+1</f>
        <v>135</v>
      </c>
      <c r="B170" s="123" t="s">
        <v>86</v>
      </c>
      <c r="C170" s="68" t="s">
        <v>85</v>
      </c>
      <c r="D170" s="47">
        <v>0</v>
      </c>
      <c r="E170" s="46">
        <v>0</v>
      </c>
      <c r="F170" s="46">
        <v>0</v>
      </c>
      <c r="G170" s="45">
        <v>25975</v>
      </c>
      <c r="H170" s="44">
        <v>25975</v>
      </c>
      <c r="I170" s="43">
        <v>27199</v>
      </c>
      <c r="J170" s="42">
        <v>-1224</v>
      </c>
      <c r="K170" s="41">
        <v>0.95499834552740914</v>
      </c>
      <c r="L170" s="95"/>
      <c r="M170" s="51">
        <v>25975</v>
      </c>
      <c r="N170" s="11">
        <f>M170-H170</f>
        <v>0</v>
      </c>
      <c r="O170" s="51"/>
      <c r="P170" s="51"/>
      <c r="Q170" s="52"/>
      <c r="R170" s="52"/>
      <c r="S170" s="52"/>
      <c r="T170" s="52"/>
      <c r="U170" s="52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  <c r="ET170" s="51"/>
      <c r="EU170" s="51"/>
      <c r="EV170" s="51"/>
      <c r="EW170" s="51"/>
      <c r="EX170" s="51"/>
      <c r="EY170" s="51"/>
      <c r="EZ170" s="51"/>
      <c r="FA170" s="51"/>
      <c r="FB170" s="51"/>
      <c r="FC170" s="51"/>
      <c r="FD170" s="51"/>
      <c r="FE170" s="51"/>
      <c r="FF170" s="51"/>
      <c r="FG170" s="51"/>
      <c r="FH170" s="51"/>
      <c r="FI170" s="51"/>
      <c r="FJ170" s="51"/>
      <c r="FK170" s="51"/>
      <c r="FL170" s="51"/>
      <c r="FM170" s="51"/>
      <c r="FN170" s="51"/>
      <c r="FO170" s="51"/>
      <c r="FP170" s="51"/>
      <c r="FQ170" s="51"/>
      <c r="FR170" s="51"/>
      <c r="FS170" s="51"/>
      <c r="FT170" s="51"/>
      <c r="FU170" s="51"/>
      <c r="FV170" s="51"/>
      <c r="FW170" s="51"/>
      <c r="FX170" s="51"/>
      <c r="FY170" s="51"/>
      <c r="FZ170" s="51"/>
      <c r="GA170" s="51"/>
      <c r="GB170" s="51"/>
      <c r="GC170" s="51"/>
      <c r="GD170" s="51"/>
      <c r="GE170" s="51"/>
      <c r="GF170" s="51"/>
      <c r="GG170" s="51"/>
      <c r="GH170" s="51"/>
      <c r="GI170" s="51"/>
      <c r="GJ170" s="51"/>
      <c r="GK170" s="51"/>
      <c r="GL170" s="51"/>
      <c r="GM170" s="51"/>
      <c r="GN170" s="51"/>
      <c r="GO170" s="51"/>
      <c r="GP170" s="51"/>
      <c r="GQ170" s="51"/>
      <c r="GR170" s="51"/>
      <c r="GS170" s="51"/>
      <c r="GT170" s="51"/>
      <c r="GU170" s="51"/>
      <c r="GV170" s="51"/>
      <c r="GW170" s="51"/>
      <c r="GX170" s="51"/>
      <c r="GY170" s="51"/>
      <c r="GZ170" s="51"/>
      <c r="HA170" s="51"/>
      <c r="HB170" s="51"/>
      <c r="HC170" s="51"/>
      <c r="HD170" s="51"/>
      <c r="HE170" s="51"/>
      <c r="HF170" s="51"/>
      <c r="HG170" s="51"/>
      <c r="HH170" s="51"/>
      <c r="HI170" s="51"/>
      <c r="HJ170" s="51"/>
      <c r="HK170" s="51"/>
      <c r="HL170" s="51"/>
      <c r="HM170" s="51"/>
      <c r="HN170" s="51"/>
      <c r="HO170" s="51"/>
      <c r="HP170" s="51"/>
      <c r="HQ170" s="51"/>
      <c r="HR170" s="51"/>
      <c r="HS170" s="51"/>
      <c r="HT170" s="51"/>
      <c r="HU170" s="51"/>
      <c r="HV170" s="51"/>
      <c r="HW170" s="51"/>
      <c r="HX170" s="51"/>
      <c r="HY170" s="51"/>
      <c r="HZ170" s="51"/>
      <c r="IA170" s="51"/>
      <c r="IB170" s="51"/>
      <c r="IC170" s="51"/>
      <c r="ID170" s="51"/>
      <c r="IE170" s="51"/>
      <c r="IF170" s="51"/>
      <c r="IG170" s="51"/>
      <c r="IH170" s="51"/>
      <c r="II170" s="51"/>
      <c r="IJ170" s="51"/>
      <c r="IK170" s="51"/>
      <c r="IL170" s="51"/>
    </row>
    <row r="171" spans="1:246" ht="13.35" customHeight="1" thickTop="1" thickBot="1" x14ac:dyDescent="0.2">
      <c r="A171" s="94"/>
      <c r="B171" s="122"/>
      <c r="C171" s="55" t="s">
        <v>7</v>
      </c>
      <c r="D171" s="93">
        <v>0</v>
      </c>
      <c r="E171" s="92">
        <v>150000</v>
      </c>
      <c r="F171" s="92">
        <v>90000</v>
      </c>
      <c r="G171" s="91">
        <v>265975</v>
      </c>
      <c r="H171" s="90">
        <v>505975</v>
      </c>
      <c r="I171" s="89">
        <v>529199</v>
      </c>
      <c r="J171" s="88">
        <v>-23224</v>
      </c>
      <c r="K171" s="87">
        <v>0.95611480747318112</v>
      </c>
      <c r="L171" s="12"/>
      <c r="M171" s="11">
        <v>505975</v>
      </c>
      <c r="N171" s="11">
        <f>M171-H171</f>
        <v>0</v>
      </c>
      <c r="O171" s="51"/>
      <c r="P171" s="51"/>
      <c r="Q171" s="52"/>
      <c r="R171" s="52"/>
      <c r="S171" s="52"/>
      <c r="T171" s="52"/>
      <c r="U171" s="52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  <c r="ET171" s="51"/>
      <c r="EU171" s="51"/>
      <c r="EV171" s="51"/>
      <c r="EW171" s="51"/>
      <c r="EX171" s="51"/>
      <c r="EY171" s="51"/>
      <c r="EZ171" s="51"/>
      <c r="FA171" s="51"/>
      <c r="FB171" s="51"/>
      <c r="FC171" s="51"/>
      <c r="FD171" s="51"/>
      <c r="FE171" s="51"/>
      <c r="FF171" s="51"/>
      <c r="FG171" s="51"/>
      <c r="FH171" s="51"/>
      <c r="FI171" s="51"/>
      <c r="FJ171" s="51"/>
      <c r="FK171" s="51"/>
      <c r="FL171" s="51"/>
      <c r="FM171" s="51"/>
      <c r="FN171" s="51"/>
      <c r="FO171" s="51"/>
      <c r="FP171" s="51"/>
      <c r="FQ171" s="51"/>
      <c r="FR171" s="51"/>
      <c r="FS171" s="51"/>
      <c r="FT171" s="51"/>
      <c r="FU171" s="51"/>
      <c r="FV171" s="51"/>
      <c r="FW171" s="51"/>
      <c r="FX171" s="51"/>
      <c r="FY171" s="51"/>
      <c r="FZ171" s="51"/>
      <c r="GA171" s="51"/>
      <c r="GB171" s="5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1"/>
      <c r="GR171" s="51"/>
      <c r="GS171" s="51"/>
      <c r="GT171" s="51"/>
      <c r="GU171" s="51"/>
      <c r="GV171" s="51"/>
      <c r="GW171" s="51"/>
      <c r="GX171" s="51"/>
      <c r="GY171" s="51"/>
      <c r="GZ171" s="51"/>
      <c r="HA171" s="51"/>
      <c r="HB171" s="51"/>
      <c r="HC171" s="51"/>
      <c r="HD171" s="51"/>
      <c r="HE171" s="51"/>
      <c r="HF171" s="51"/>
      <c r="HG171" s="51"/>
      <c r="HH171" s="51"/>
      <c r="HI171" s="51"/>
      <c r="HJ171" s="51"/>
      <c r="HK171" s="51"/>
      <c r="HL171" s="51"/>
      <c r="HM171" s="51"/>
      <c r="HN171" s="51"/>
      <c r="HO171" s="51"/>
      <c r="HP171" s="51"/>
      <c r="HQ171" s="51"/>
      <c r="HR171" s="51"/>
      <c r="HS171" s="51"/>
      <c r="HT171" s="51"/>
      <c r="HU171" s="51"/>
      <c r="HV171" s="51"/>
      <c r="HW171" s="51"/>
      <c r="HX171" s="51"/>
      <c r="HY171" s="51"/>
      <c r="HZ171" s="51"/>
      <c r="IA171" s="51"/>
      <c r="IB171" s="51"/>
      <c r="IC171" s="51"/>
      <c r="ID171" s="51"/>
      <c r="IE171" s="51"/>
      <c r="IF171" s="51"/>
      <c r="IG171" s="51"/>
      <c r="IH171" s="51"/>
      <c r="II171" s="51"/>
      <c r="IJ171" s="51"/>
      <c r="IK171" s="51"/>
      <c r="IL171" s="51"/>
    </row>
    <row r="172" spans="1:246" ht="13.35" customHeight="1" x14ac:dyDescent="0.15">
      <c r="A172" s="29">
        <f>A170+1</f>
        <v>136</v>
      </c>
      <c r="B172" s="121" t="s">
        <v>81</v>
      </c>
      <c r="C172" s="118" t="s">
        <v>84</v>
      </c>
      <c r="D172" s="64">
        <v>0</v>
      </c>
      <c r="E172" s="63">
        <v>7011</v>
      </c>
      <c r="F172" s="63">
        <v>0</v>
      </c>
      <c r="G172" s="62">
        <v>0</v>
      </c>
      <c r="H172" s="61">
        <v>7011</v>
      </c>
      <c r="I172" s="60">
        <v>7110</v>
      </c>
      <c r="J172" s="59">
        <v>-99</v>
      </c>
      <c r="K172" s="58">
        <v>0.98607594936708864</v>
      </c>
      <c r="L172" s="95"/>
      <c r="M172" s="51">
        <v>7011</v>
      </c>
      <c r="N172" s="11">
        <f>M172-H172</f>
        <v>0</v>
      </c>
      <c r="O172" s="51"/>
      <c r="P172" s="51"/>
      <c r="Q172" s="52"/>
      <c r="R172" s="52"/>
      <c r="S172" s="52"/>
      <c r="T172" s="52"/>
      <c r="U172" s="52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  <c r="ET172" s="51"/>
      <c r="EU172" s="51"/>
      <c r="EV172" s="51"/>
      <c r="EW172" s="51"/>
      <c r="EX172" s="51"/>
      <c r="EY172" s="51"/>
      <c r="EZ172" s="51"/>
      <c r="FA172" s="51"/>
      <c r="FB172" s="51"/>
      <c r="FC172" s="51"/>
      <c r="FD172" s="51"/>
      <c r="FE172" s="51"/>
      <c r="FF172" s="51"/>
      <c r="FG172" s="51"/>
      <c r="FH172" s="51"/>
      <c r="FI172" s="51"/>
      <c r="FJ172" s="51"/>
      <c r="FK172" s="51"/>
      <c r="FL172" s="51"/>
      <c r="FM172" s="51"/>
      <c r="FN172" s="51"/>
      <c r="FO172" s="51"/>
      <c r="FP172" s="51"/>
      <c r="FQ172" s="51"/>
      <c r="FR172" s="51"/>
      <c r="FS172" s="51"/>
      <c r="FT172" s="51"/>
      <c r="FU172" s="51"/>
      <c r="FV172" s="51"/>
      <c r="FW172" s="51"/>
      <c r="FX172" s="51"/>
      <c r="FY172" s="51"/>
      <c r="FZ172" s="51"/>
      <c r="GA172" s="51"/>
      <c r="GB172" s="51"/>
      <c r="GC172" s="51"/>
      <c r="GD172" s="51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  <c r="GO172" s="51"/>
      <c r="GP172" s="51"/>
      <c r="GQ172" s="51"/>
      <c r="GR172" s="51"/>
      <c r="GS172" s="51"/>
      <c r="GT172" s="51"/>
      <c r="GU172" s="51"/>
      <c r="GV172" s="51"/>
      <c r="GW172" s="51"/>
      <c r="GX172" s="51"/>
      <c r="GY172" s="51"/>
      <c r="GZ172" s="51"/>
      <c r="HA172" s="51"/>
      <c r="HB172" s="51"/>
      <c r="HC172" s="51"/>
      <c r="HD172" s="51"/>
      <c r="HE172" s="51"/>
      <c r="HF172" s="51"/>
      <c r="HG172" s="51"/>
      <c r="HH172" s="51"/>
      <c r="HI172" s="51"/>
      <c r="HJ172" s="51"/>
      <c r="HK172" s="51"/>
      <c r="HL172" s="51"/>
      <c r="HM172" s="51"/>
      <c r="HN172" s="51"/>
      <c r="HO172" s="51"/>
      <c r="HP172" s="51"/>
      <c r="HQ172" s="51"/>
      <c r="HR172" s="51"/>
      <c r="HS172" s="51"/>
      <c r="HT172" s="51"/>
      <c r="HU172" s="51"/>
      <c r="HV172" s="51"/>
      <c r="HW172" s="51"/>
      <c r="HX172" s="51"/>
      <c r="HY172" s="51"/>
      <c r="HZ172" s="51"/>
      <c r="IA172" s="51"/>
      <c r="IB172" s="51"/>
      <c r="IC172" s="51"/>
      <c r="ID172" s="51"/>
      <c r="IE172" s="51"/>
      <c r="IF172" s="51"/>
      <c r="IG172" s="51"/>
      <c r="IH172" s="51"/>
      <c r="II172" s="51"/>
      <c r="IJ172" s="51"/>
      <c r="IK172" s="51"/>
      <c r="IL172" s="51"/>
    </row>
    <row r="173" spans="1:246" ht="13.35" customHeight="1" x14ac:dyDescent="0.15">
      <c r="A173" s="29">
        <f>A172+1</f>
        <v>137</v>
      </c>
      <c r="B173" s="120" t="s">
        <v>81</v>
      </c>
      <c r="C173" s="118" t="s">
        <v>83</v>
      </c>
      <c r="D173" s="64">
        <v>0</v>
      </c>
      <c r="E173" s="63">
        <v>0</v>
      </c>
      <c r="F173" s="63">
        <v>0</v>
      </c>
      <c r="G173" s="62">
        <v>8000</v>
      </c>
      <c r="H173" s="61">
        <v>8000</v>
      </c>
      <c r="I173" s="60">
        <v>8000</v>
      </c>
      <c r="J173" s="59">
        <v>0</v>
      </c>
      <c r="K173" s="58">
        <v>1</v>
      </c>
      <c r="L173" s="95"/>
      <c r="M173" s="51">
        <v>8000</v>
      </c>
      <c r="N173" s="11">
        <f>M173-H173</f>
        <v>0</v>
      </c>
      <c r="O173" s="51"/>
      <c r="P173" s="51"/>
      <c r="Q173" s="52"/>
      <c r="R173" s="52"/>
      <c r="S173" s="52"/>
      <c r="T173" s="52"/>
      <c r="U173" s="52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1"/>
      <c r="FD173" s="51"/>
      <c r="FE173" s="51"/>
      <c r="FF173" s="51"/>
      <c r="FG173" s="51"/>
      <c r="FH173" s="51"/>
      <c r="FI173" s="51"/>
      <c r="FJ173" s="51"/>
      <c r="FK173" s="51"/>
      <c r="FL173" s="51"/>
      <c r="FM173" s="51"/>
      <c r="FN173" s="51"/>
      <c r="FO173" s="51"/>
      <c r="FP173" s="51"/>
      <c r="FQ173" s="51"/>
      <c r="FR173" s="51"/>
      <c r="FS173" s="51"/>
      <c r="FT173" s="51"/>
      <c r="FU173" s="51"/>
      <c r="FV173" s="51"/>
      <c r="FW173" s="51"/>
      <c r="FX173" s="51"/>
      <c r="FY173" s="51"/>
      <c r="FZ173" s="51"/>
      <c r="GA173" s="51"/>
      <c r="GB173" s="51"/>
      <c r="GC173" s="51"/>
      <c r="GD173" s="51"/>
      <c r="GE173" s="51"/>
      <c r="GF173" s="51"/>
      <c r="GG173" s="51"/>
      <c r="GH173" s="51"/>
      <c r="GI173" s="51"/>
      <c r="GJ173" s="51"/>
      <c r="GK173" s="51"/>
      <c r="GL173" s="51"/>
      <c r="GM173" s="51"/>
      <c r="GN173" s="51"/>
      <c r="GO173" s="51"/>
      <c r="GP173" s="51"/>
      <c r="GQ173" s="51"/>
      <c r="GR173" s="51"/>
      <c r="GS173" s="51"/>
      <c r="GT173" s="51"/>
      <c r="GU173" s="51"/>
      <c r="GV173" s="51"/>
      <c r="GW173" s="51"/>
      <c r="GX173" s="51"/>
      <c r="GY173" s="51"/>
      <c r="GZ173" s="51"/>
      <c r="HA173" s="51"/>
      <c r="HB173" s="51"/>
      <c r="HC173" s="51"/>
      <c r="HD173" s="51"/>
      <c r="HE173" s="51"/>
      <c r="HF173" s="51"/>
      <c r="HG173" s="51"/>
      <c r="HH173" s="51"/>
      <c r="HI173" s="51"/>
      <c r="HJ173" s="51"/>
      <c r="HK173" s="51"/>
      <c r="HL173" s="51"/>
      <c r="HM173" s="51"/>
      <c r="HN173" s="51"/>
      <c r="HO173" s="51"/>
      <c r="HP173" s="51"/>
      <c r="HQ173" s="51"/>
      <c r="HR173" s="51"/>
      <c r="HS173" s="51"/>
      <c r="HT173" s="51"/>
      <c r="HU173" s="51"/>
      <c r="HV173" s="51"/>
      <c r="HW173" s="51"/>
      <c r="HX173" s="51"/>
      <c r="HY173" s="51"/>
      <c r="HZ173" s="51"/>
      <c r="IA173" s="51"/>
      <c r="IB173" s="51"/>
      <c r="IC173" s="51"/>
      <c r="ID173" s="51"/>
      <c r="IE173" s="51"/>
      <c r="IF173" s="51"/>
      <c r="IG173" s="51"/>
      <c r="IH173" s="51"/>
      <c r="II173" s="51"/>
      <c r="IJ173" s="51"/>
      <c r="IK173" s="51"/>
      <c r="IL173" s="51"/>
    </row>
    <row r="174" spans="1:246" ht="13.35" customHeight="1" x14ac:dyDescent="0.15">
      <c r="A174" s="29">
        <v>138</v>
      </c>
      <c r="B174" s="120" t="s">
        <v>81</v>
      </c>
      <c r="C174" s="118" t="s">
        <v>82</v>
      </c>
      <c r="D174" s="64">
        <v>0</v>
      </c>
      <c r="E174" s="63">
        <v>0</v>
      </c>
      <c r="F174" s="63">
        <v>0</v>
      </c>
      <c r="G174" s="62">
        <v>20000</v>
      </c>
      <c r="H174" s="61">
        <v>20000</v>
      </c>
      <c r="I174" s="60">
        <v>20000</v>
      </c>
      <c r="J174" s="59">
        <v>0</v>
      </c>
      <c r="K174" s="99">
        <v>1</v>
      </c>
      <c r="L174" s="95"/>
      <c r="M174" s="51">
        <v>20000</v>
      </c>
      <c r="N174" s="11">
        <f>M174-H174</f>
        <v>0</v>
      </c>
      <c r="O174" s="51"/>
      <c r="P174" s="51"/>
      <c r="Q174" s="52"/>
      <c r="R174" s="52"/>
      <c r="S174" s="52"/>
      <c r="T174" s="52"/>
      <c r="U174" s="52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1"/>
      <c r="FD174" s="51"/>
      <c r="FE174" s="51"/>
      <c r="FF174" s="51"/>
      <c r="FG174" s="51"/>
      <c r="FH174" s="51"/>
      <c r="FI174" s="51"/>
      <c r="FJ174" s="51"/>
      <c r="FK174" s="51"/>
      <c r="FL174" s="51"/>
      <c r="FM174" s="51"/>
      <c r="FN174" s="51"/>
      <c r="FO174" s="51"/>
      <c r="FP174" s="51"/>
      <c r="FQ174" s="51"/>
      <c r="FR174" s="51"/>
      <c r="FS174" s="51"/>
      <c r="FT174" s="51"/>
      <c r="FU174" s="51"/>
      <c r="FV174" s="51"/>
      <c r="FW174" s="51"/>
      <c r="FX174" s="51"/>
      <c r="FY174" s="51"/>
      <c r="FZ174" s="51"/>
      <c r="GA174" s="51"/>
      <c r="GB174" s="51"/>
      <c r="GC174" s="51"/>
      <c r="GD174" s="51"/>
      <c r="GE174" s="51"/>
      <c r="GF174" s="51"/>
      <c r="GG174" s="51"/>
      <c r="GH174" s="51"/>
      <c r="GI174" s="51"/>
      <c r="GJ174" s="51"/>
      <c r="GK174" s="51"/>
      <c r="GL174" s="51"/>
      <c r="GM174" s="51"/>
      <c r="GN174" s="51"/>
      <c r="GO174" s="51"/>
      <c r="GP174" s="51"/>
      <c r="GQ174" s="51"/>
      <c r="GR174" s="51"/>
      <c r="GS174" s="51"/>
      <c r="GT174" s="51"/>
      <c r="GU174" s="51"/>
      <c r="GV174" s="51"/>
      <c r="GW174" s="51"/>
      <c r="GX174" s="51"/>
      <c r="GY174" s="51"/>
      <c r="GZ174" s="51"/>
      <c r="HA174" s="51"/>
      <c r="HB174" s="51"/>
      <c r="HC174" s="51"/>
      <c r="HD174" s="51"/>
      <c r="HE174" s="51"/>
      <c r="HF174" s="51"/>
      <c r="HG174" s="51"/>
      <c r="HH174" s="51"/>
      <c r="HI174" s="51"/>
      <c r="HJ174" s="51"/>
      <c r="HK174" s="51"/>
      <c r="HL174" s="51"/>
      <c r="HM174" s="51"/>
      <c r="HN174" s="51"/>
      <c r="HO174" s="51"/>
      <c r="HP174" s="51"/>
      <c r="HQ174" s="51"/>
      <c r="HR174" s="51"/>
      <c r="HS174" s="51"/>
      <c r="HT174" s="51"/>
      <c r="HU174" s="51"/>
      <c r="HV174" s="51"/>
      <c r="HW174" s="51"/>
      <c r="HX174" s="51"/>
      <c r="HY174" s="51"/>
      <c r="HZ174" s="51"/>
      <c r="IA174" s="51"/>
      <c r="IB174" s="51"/>
      <c r="IC174" s="51"/>
      <c r="ID174" s="51"/>
      <c r="IE174" s="51"/>
      <c r="IF174" s="51"/>
      <c r="IG174" s="51"/>
      <c r="IH174" s="51"/>
      <c r="II174" s="51"/>
      <c r="IJ174" s="51"/>
      <c r="IK174" s="51"/>
      <c r="IL174" s="51"/>
    </row>
    <row r="175" spans="1:246" ht="13.35" customHeight="1" thickBot="1" x14ac:dyDescent="0.2">
      <c r="A175" s="29">
        <f>A174+1</f>
        <v>139</v>
      </c>
      <c r="B175" s="119" t="s">
        <v>81</v>
      </c>
      <c r="C175" s="118" t="s">
        <v>80</v>
      </c>
      <c r="D175" s="64">
        <v>0</v>
      </c>
      <c r="E175" s="63">
        <v>0</v>
      </c>
      <c r="F175" s="63">
        <v>140000</v>
      </c>
      <c r="G175" s="62">
        <v>0</v>
      </c>
      <c r="H175" s="61">
        <v>140000</v>
      </c>
      <c r="I175" s="60">
        <v>140000</v>
      </c>
      <c r="J175" s="59">
        <v>0</v>
      </c>
      <c r="K175" s="58">
        <v>1</v>
      </c>
      <c r="L175" s="95"/>
      <c r="M175" s="51">
        <v>140000</v>
      </c>
      <c r="N175" s="11">
        <f>M175-H175</f>
        <v>0</v>
      </c>
      <c r="O175" s="51"/>
      <c r="P175" s="51"/>
      <c r="Q175" s="52"/>
      <c r="R175" s="52"/>
      <c r="S175" s="52"/>
      <c r="T175" s="52"/>
      <c r="U175" s="52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1"/>
      <c r="FP175" s="51"/>
      <c r="FQ175" s="51"/>
      <c r="FR175" s="51"/>
      <c r="FS175" s="51"/>
      <c r="FT175" s="51"/>
      <c r="FU175" s="51"/>
      <c r="FV175" s="51"/>
      <c r="FW175" s="51"/>
      <c r="FX175" s="51"/>
      <c r="FY175" s="51"/>
      <c r="FZ175" s="51"/>
      <c r="GA175" s="51"/>
      <c r="GB175" s="51"/>
      <c r="GC175" s="51"/>
      <c r="GD175" s="51"/>
      <c r="GE175" s="51"/>
      <c r="GF175" s="51"/>
      <c r="GG175" s="51"/>
      <c r="GH175" s="51"/>
      <c r="GI175" s="51"/>
      <c r="GJ175" s="51"/>
      <c r="GK175" s="51"/>
      <c r="GL175" s="51"/>
      <c r="GM175" s="51"/>
      <c r="GN175" s="51"/>
      <c r="GO175" s="51"/>
      <c r="GP175" s="51"/>
      <c r="GQ175" s="51"/>
      <c r="GR175" s="51"/>
      <c r="GS175" s="51"/>
      <c r="GT175" s="51"/>
      <c r="GU175" s="51"/>
      <c r="GV175" s="51"/>
      <c r="GW175" s="51"/>
      <c r="GX175" s="51"/>
      <c r="GY175" s="51"/>
      <c r="GZ175" s="51"/>
      <c r="HA175" s="51"/>
      <c r="HB175" s="51"/>
      <c r="HC175" s="51"/>
      <c r="HD175" s="51"/>
      <c r="HE175" s="51"/>
      <c r="HF175" s="51"/>
      <c r="HG175" s="51"/>
      <c r="HH175" s="51"/>
      <c r="HI175" s="51"/>
      <c r="HJ175" s="51"/>
      <c r="HK175" s="51"/>
      <c r="HL175" s="51"/>
      <c r="HM175" s="51"/>
      <c r="HN175" s="51"/>
      <c r="HO175" s="51"/>
      <c r="HP175" s="51"/>
      <c r="HQ175" s="51"/>
      <c r="HR175" s="51"/>
      <c r="HS175" s="51"/>
      <c r="HT175" s="51"/>
      <c r="HU175" s="51"/>
      <c r="HV175" s="51"/>
      <c r="HW175" s="51"/>
      <c r="HX175" s="51"/>
      <c r="HY175" s="51"/>
      <c r="HZ175" s="51"/>
      <c r="IA175" s="51"/>
      <c r="IB175" s="51"/>
      <c r="IC175" s="51"/>
      <c r="ID175" s="51"/>
      <c r="IE175" s="51"/>
      <c r="IF175" s="51"/>
      <c r="IG175" s="51"/>
      <c r="IH175" s="51"/>
      <c r="II175" s="51"/>
      <c r="IJ175" s="51"/>
      <c r="IK175" s="51"/>
      <c r="IL175" s="51"/>
    </row>
    <row r="176" spans="1:246" ht="13.35" customHeight="1" thickTop="1" thickBot="1" x14ac:dyDescent="0.2">
      <c r="A176" s="94"/>
      <c r="B176" s="56"/>
      <c r="C176" s="55" t="s">
        <v>7</v>
      </c>
      <c r="D176" s="93">
        <v>0</v>
      </c>
      <c r="E176" s="92">
        <v>7011</v>
      </c>
      <c r="F176" s="92">
        <v>140000</v>
      </c>
      <c r="G176" s="91">
        <v>28000</v>
      </c>
      <c r="H176" s="90">
        <v>175011</v>
      </c>
      <c r="I176" s="89">
        <v>175110</v>
      </c>
      <c r="J176" s="88">
        <v>-99</v>
      </c>
      <c r="K176" s="87">
        <v>0.99943464108274793</v>
      </c>
      <c r="L176" s="12"/>
      <c r="M176" s="11">
        <v>175011</v>
      </c>
      <c r="N176" s="11">
        <f>M176-H176</f>
        <v>0</v>
      </c>
      <c r="O176" s="51"/>
      <c r="P176" s="51"/>
      <c r="Q176" s="52"/>
      <c r="R176" s="52"/>
      <c r="S176" s="52"/>
      <c r="T176" s="52"/>
      <c r="U176" s="52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1"/>
      <c r="FP176" s="51"/>
      <c r="FQ176" s="51"/>
      <c r="FR176" s="51"/>
      <c r="FS176" s="51"/>
      <c r="FT176" s="51"/>
      <c r="FU176" s="51"/>
      <c r="FV176" s="51"/>
      <c r="FW176" s="51"/>
      <c r="FX176" s="51"/>
      <c r="FY176" s="51"/>
      <c r="FZ176" s="51"/>
      <c r="GA176" s="51"/>
      <c r="GB176" s="51"/>
      <c r="GC176" s="51"/>
      <c r="GD176" s="51"/>
      <c r="GE176" s="51"/>
      <c r="GF176" s="51"/>
      <c r="GG176" s="51"/>
      <c r="GH176" s="51"/>
      <c r="GI176" s="51"/>
      <c r="GJ176" s="51"/>
      <c r="GK176" s="51"/>
      <c r="GL176" s="51"/>
      <c r="GM176" s="51"/>
      <c r="GN176" s="51"/>
      <c r="GO176" s="51"/>
      <c r="GP176" s="51"/>
      <c r="GQ176" s="51"/>
      <c r="GR176" s="51"/>
      <c r="GS176" s="51"/>
      <c r="GT176" s="51"/>
      <c r="GU176" s="51"/>
      <c r="GV176" s="51"/>
      <c r="GW176" s="51"/>
      <c r="GX176" s="51"/>
      <c r="GY176" s="51"/>
      <c r="GZ176" s="51"/>
      <c r="HA176" s="51"/>
      <c r="HB176" s="51"/>
      <c r="HC176" s="51"/>
      <c r="HD176" s="51"/>
      <c r="HE176" s="51"/>
      <c r="HF176" s="51"/>
      <c r="HG176" s="51"/>
      <c r="HH176" s="51"/>
      <c r="HI176" s="51"/>
      <c r="HJ176" s="51"/>
      <c r="HK176" s="51"/>
      <c r="HL176" s="51"/>
      <c r="HM176" s="51"/>
      <c r="HN176" s="51"/>
      <c r="HO176" s="51"/>
      <c r="HP176" s="51"/>
      <c r="HQ176" s="51"/>
      <c r="HR176" s="51"/>
      <c r="HS176" s="51"/>
      <c r="HT176" s="51"/>
      <c r="HU176" s="51"/>
      <c r="HV176" s="51"/>
      <c r="HW176" s="51"/>
      <c r="HX176" s="51"/>
      <c r="HY176" s="51"/>
      <c r="HZ176" s="51"/>
      <c r="IA176" s="51"/>
      <c r="IB176" s="51"/>
      <c r="IC176" s="51"/>
      <c r="ID176" s="51"/>
      <c r="IE176" s="51"/>
      <c r="IF176" s="51"/>
      <c r="IG176" s="51"/>
      <c r="IH176" s="51"/>
      <c r="II176" s="51"/>
      <c r="IJ176" s="51"/>
      <c r="IK176" s="51"/>
      <c r="IL176" s="51"/>
    </row>
    <row r="177" spans="1:246" ht="13.35" customHeight="1" x14ac:dyDescent="0.15">
      <c r="A177" s="29">
        <f>A175+1</f>
        <v>140</v>
      </c>
      <c r="B177" s="29" t="s">
        <v>67</v>
      </c>
      <c r="C177" s="68" t="s">
        <v>79</v>
      </c>
      <c r="D177" s="117">
        <v>0</v>
      </c>
      <c r="E177" s="116">
        <v>10000</v>
      </c>
      <c r="F177" s="116">
        <v>0</v>
      </c>
      <c r="G177" s="115">
        <v>0</v>
      </c>
      <c r="H177" s="114">
        <v>10000</v>
      </c>
      <c r="I177" s="60">
        <v>12000</v>
      </c>
      <c r="J177" s="59">
        <v>-2000</v>
      </c>
      <c r="K177" s="58">
        <v>0.83333333333333337</v>
      </c>
      <c r="L177" s="95"/>
      <c r="M177" s="51">
        <v>10000</v>
      </c>
      <c r="N177" s="11">
        <f>M177-H177</f>
        <v>0</v>
      </c>
      <c r="O177" s="51"/>
      <c r="P177" s="51"/>
      <c r="Q177" s="52"/>
      <c r="R177" s="52"/>
      <c r="S177" s="52"/>
      <c r="T177" s="52"/>
      <c r="U177" s="52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51"/>
      <c r="FH177" s="51"/>
      <c r="FI177" s="51"/>
      <c r="FJ177" s="51"/>
      <c r="FK177" s="51"/>
      <c r="FL177" s="51"/>
      <c r="FM177" s="51"/>
      <c r="FN177" s="51"/>
      <c r="FO177" s="51"/>
      <c r="FP177" s="51"/>
      <c r="FQ177" s="51"/>
      <c r="FR177" s="51"/>
      <c r="FS177" s="51"/>
      <c r="FT177" s="51"/>
      <c r="FU177" s="51"/>
      <c r="FV177" s="51"/>
      <c r="FW177" s="51"/>
      <c r="FX177" s="51"/>
      <c r="FY177" s="51"/>
      <c r="FZ177" s="51"/>
      <c r="GA177" s="51"/>
      <c r="GB177" s="51"/>
      <c r="GC177" s="51"/>
      <c r="GD177" s="51"/>
      <c r="GE177" s="51"/>
      <c r="GF177" s="51"/>
      <c r="GG177" s="51"/>
      <c r="GH177" s="51"/>
      <c r="GI177" s="51"/>
      <c r="GJ177" s="51"/>
      <c r="GK177" s="51"/>
      <c r="GL177" s="51"/>
      <c r="GM177" s="51"/>
      <c r="GN177" s="51"/>
      <c r="GO177" s="51"/>
      <c r="GP177" s="51"/>
      <c r="GQ177" s="51"/>
      <c r="GR177" s="51"/>
      <c r="GS177" s="51"/>
      <c r="GT177" s="51"/>
      <c r="GU177" s="51"/>
      <c r="GV177" s="51"/>
      <c r="GW177" s="51"/>
      <c r="GX177" s="51"/>
      <c r="GY177" s="51"/>
      <c r="GZ177" s="51"/>
      <c r="HA177" s="51"/>
      <c r="HB177" s="51"/>
      <c r="HC177" s="51"/>
      <c r="HD177" s="51"/>
      <c r="HE177" s="51"/>
      <c r="HF177" s="51"/>
      <c r="HG177" s="51"/>
      <c r="HH177" s="51"/>
      <c r="HI177" s="51"/>
      <c r="HJ177" s="51"/>
      <c r="HK177" s="51"/>
      <c r="HL177" s="51"/>
      <c r="HM177" s="51"/>
      <c r="HN177" s="51"/>
      <c r="HO177" s="51"/>
      <c r="HP177" s="51"/>
      <c r="HQ177" s="51"/>
      <c r="HR177" s="51"/>
      <c r="HS177" s="51"/>
      <c r="HT177" s="51"/>
      <c r="HU177" s="51"/>
      <c r="HV177" s="51"/>
      <c r="HW177" s="51"/>
      <c r="HX177" s="51"/>
      <c r="HY177" s="51"/>
      <c r="HZ177" s="51"/>
      <c r="IA177" s="51"/>
      <c r="IB177" s="51"/>
      <c r="IC177" s="51"/>
      <c r="ID177" s="51"/>
      <c r="IE177" s="51"/>
      <c r="IF177" s="51"/>
      <c r="IG177" s="51"/>
      <c r="IH177" s="51"/>
      <c r="II177" s="51"/>
      <c r="IJ177" s="51"/>
      <c r="IK177" s="51"/>
      <c r="IL177" s="51"/>
    </row>
    <row r="178" spans="1:246" ht="13.35" customHeight="1" x14ac:dyDescent="0.15">
      <c r="A178" s="29">
        <f>A177+1</f>
        <v>141</v>
      </c>
      <c r="B178" s="29" t="s">
        <v>67</v>
      </c>
      <c r="C178" s="68" t="s">
        <v>78</v>
      </c>
      <c r="D178" s="64">
        <v>0</v>
      </c>
      <c r="E178" s="63">
        <v>0</v>
      </c>
      <c r="F178" s="63">
        <v>0</v>
      </c>
      <c r="G178" s="62">
        <v>21000</v>
      </c>
      <c r="H178" s="61">
        <v>21000</v>
      </c>
      <c r="I178" s="60">
        <v>14000</v>
      </c>
      <c r="J178" s="59">
        <v>7000</v>
      </c>
      <c r="K178" s="58">
        <v>1.5</v>
      </c>
      <c r="L178" s="95"/>
      <c r="M178" s="51">
        <v>21000</v>
      </c>
      <c r="N178" s="11">
        <f>M178-H178</f>
        <v>0</v>
      </c>
      <c r="O178" s="51"/>
      <c r="P178" s="51"/>
      <c r="Q178" s="52"/>
      <c r="R178" s="52"/>
      <c r="S178" s="52"/>
      <c r="T178" s="52"/>
      <c r="U178" s="52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  <c r="FU178" s="51"/>
      <c r="FV178" s="51"/>
      <c r="FW178" s="51"/>
      <c r="FX178" s="51"/>
      <c r="FY178" s="51"/>
      <c r="FZ178" s="51"/>
      <c r="GA178" s="51"/>
      <c r="GB178" s="51"/>
      <c r="GC178" s="51"/>
      <c r="GD178" s="51"/>
      <c r="GE178" s="51"/>
      <c r="GF178" s="51"/>
      <c r="GG178" s="51"/>
      <c r="GH178" s="51"/>
      <c r="GI178" s="51"/>
      <c r="GJ178" s="51"/>
      <c r="GK178" s="51"/>
      <c r="GL178" s="51"/>
      <c r="GM178" s="51"/>
      <c r="GN178" s="51"/>
      <c r="GO178" s="51"/>
      <c r="GP178" s="51"/>
      <c r="GQ178" s="51"/>
      <c r="GR178" s="51"/>
      <c r="GS178" s="51"/>
      <c r="GT178" s="51"/>
      <c r="GU178" s="51"/>
      <c r="GV178" s="51"/>
      <c r="GW178" s="51"/>
      <c r="GX178" s="51"/>
      <c r="GY178" s="51"/>
      <c r="GZ178" s="51"/>
      <c r="HA178" s="51"/>
      <c r="HB178" s="51"/>
      <c r="HC178" s="51"/>
      <c r="HD178" s="51"/>
      <c r="HE178" s="51"/>
      <c r="HF178" s="51"/>
      <c r="HG178" s="51"/>
      <c r="HH178" s="51"/>
      <c r="HI178" s="51"/>
      <c r="HJ178" s="51"/>
      <c r="HK178" s="51"/>
      <c r="HL178" s="51"/>
      <c r="HM178" s="51"/>
      <c r="HN178" s="51"/>
      <c r="HO178" s="51"/>
      <c r="HP178" s="51"/>
      <c r="HQ178" s="51"/>
      <c r="HR178" s="51"/>
      <c r="HS178" s="51"/>
      <c r="HT178" s="51"/>
      <c r="HU178" s="51"/>
      <c r="HV178" s="51"/>
      <c r="HW178" s="51"/>
      <c r="HX178" s="51"/>
      <c r="HY178" s="51"/>
      <c r="HZ178" s="51"/>
      <c r="IA178" s="51"/>
      <c r="IB178" s="51"/>
      <c r="IC178" s="51"/>
      <c r="ID178" s="51"/>
      <c r="IE178" s="51"/>
      <c r="IF178" s="51"/>
      <c r="IG178" s="51"/>
      <c r="IH178" s="51"/>
      <c r="II178" s="51"/>
      <c r="IJ178" s="51"/>
      <c r="IK178" s="51"/>
      <c r="IL178" s="51"/>
    </row>
    <row r="179" spans="1:246" ht="13.35" customHeight="1" x14ac:dyDescent="0.15">
      <c r="A179" s="29">
        <f>A178+1</f>
        <v>142</v>
      </c>
      <c r="B179" s="29" t="s">
        <v>67</v>
      </c>
      <c r="C179" s="68" t="s">
        <v>77</v>
      </c>
      <c r="D179" s="64">
        <v>0</v>
      </c>
      <c r="E179" s="63">
        <v>0</v>
      </c>
      <c r="F179" s="63">
        <v>0</v>
      </c>
      <c r="G179" s="62">
        <v>54218</v>
      </c>
      <c r="H179" s="61">
        <v>54218</v>
      </c>
      <c r="I179" s="60">
        <v>35397</v>
      </c>
      <c r="J179" s="59">
        <v>18821</v>
      </c>
      <c r="K179" s="58">
        <v>1.5317117269825127</v>
      </c>
      <c r="L179" s="95"/>
      <c r="M179" s="51">
        <v>54218</v>
      </c>
      <c r="N179" s="11">
        <f>M179-H179</f>
        <v>0</v>
      </c>
      <c r="O179" s="51"/>
      <c r="P179" s="51"/>
      <c r="Q179" s="52"/>
      <c r="R179" s="52"/>
      <c r="S179" s="52"/>
      <c r="T179" s="52"/>
      <c r="U179" s="52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  <c r="FU179" s="51"/>
      <c r="FV179" s="51"/>
      <c r="FW179" s="51"/>
      <c r="FX179" s="51"/>
      <c r="FY179" s="51"/>
      <c r="FZ179" s="51"/>
      <c r="GA179" s="51"/>
      <c r="GB179" s="51"/>
      <c r="GC179" s="51"/>
      <c r="GD179" s="51"/>
      <c r="GE179" s="51"/>
      <c r="GF179" s="51"/>
      <c r="GG179" s="51"/>
      <c r="GH179" s="51"/>
      <c r="GI179" s="51"/>
      <c r="GJ179" s="51"/>
      <c r="GK179" s="51"/>
      <c r="GL179" s="51"/>
      <c r="GM179" s="51"/>
      <c r="GN179" s="51"/>
      <c r="GO179" s="51"/>
      <c r="GP179" s="51"/>
      <c r="GQ179" s="51"/>
      <c r="GR179" s="51"/>
      <c r="GS179" s="51"/>
      <c r="GT179" s="51"/>
      <c r="GU179" s="51"/>
      <c r="GV179" s="51"/>
      <c r="GW179" s="51"/>
      <c r="GX179" s="51"/>
      <c r="GY179" s="51"/>
      <c r="GZ179" s="51"/>
      <c r="HA179" s="51"/>
      <c r="HB179" s="51"/>
      <c r="HC179" s="51"/>
      <c r="HD179" s="51"/>
      <c r="HE179" s="51"/>
      <c r="HF179" s="51"/>
      <c r="HG179" s="51"/>
      <c r="HH179" s="51"/>
      <c r="HI179" s="51"/>
      <c r="HJ179" s="51"/>
      <c r="HK179" s="51"/>
      <c r="HL179" s="51"/>
      <c r="HM179" s="51"/>
      <c r="HN179" s="51"/>
      <c r="HO179" s="51"/>
      <c r="HP179" s="51"/>
      <c r="HQ179" s="51"/>
      <c r="HR179" s="51"/>
      <c r="HS179" s="51"/>
      <c r="HT179" s="51"/>
      <c r="HU179" s="51"/>
      <c r="HV179" s="51"/>
      <c r="HW179" s="51"/>
      <c r="HX179" s="51"/>
      <c r="HY179" s="51"/>
      <c r="HZ179" s="51"/>
      <c r="IA179" s="51"/>
      <c r="IB179" s="51"/>
      <c r="IC179" s="51"/>
      <c r="ID179" s="51"/>
      <c r="IE179" s="51"/>
      <c r="IF179" s="51"/>
      <c r="IG179" s="51"/>
      <c r="IH179" s="51"/>
      <c r="II179" s="51"/>
      <c r="IJ179" s="51"/>
      <c r="IK179" s="51"/>
      <c r="IL179" s="51"/>
    </row>
    <row r="180" spans="1:246" ht="13.35" customHeight="1" x14ac:dyDescent="0.15">
      <c r="A180" s="29">
        <f>A179+1</f>
        <v>143</v>
      </c>
      <c r="B180" s="29" t="s">
        <v>67</v>
      </c>
      <c r="C180" s="68" t="s">
        <v>76</v>
      </c>
      <c r="D180" s="64">
        <v>0</v>
      </c>
      <c r="E180" s="63">
        <v>0</v>
      </c>
      <c r="F180" s="63">
        <v>0</v>
      </c>
      <c r="G180" s="62">
        <v>10000</v>
      </c>
      <c r="H180" s="61">
        <v>10000</v>
      </c>
      <c r="I180" s="60">
        <v>10000</v>
      </c>
      <c r="J180" s="59">
        <v>0</v>
      </c>
      <c r="K180" s="58">
        <v>1</v>
      </c>
      <c r="L180" s="95"/>
      <c r="M180" s="51">
        <v>10000</v>
      </c>
      <c r="N180" s="11">
        <f>M180-H180</f>
        <v>0</v>
      </c>
      <c r="O180" s="51"/>
      <c r="P180" s="51"/>
      <c r="Q180" s="52"/>
      <c r="R180" s="52"/>
      <c r="S180" s="52"/>
      <c r="T180" s="52"/>
      <c r="U180" s="52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51"/>
      <c r="FH180" s="51"/>
      <c r="FI180" s="51"/>
      <c r="FJ180" s="51"/>
      <c r="FK180" s="51"/>
      <c r="FL180" s="51"/>
      <c r="FM180" s="51"/>
      <c r="FN180" s="51"/>
      <c r="FO180" s="51"/>
      <c r="FP180" s="51"/>
      <c r="FQ180" s="51"/>
      <c r="FR180" s="51"/>
      <c r="FS180" s="51"/>
      <c r="FT180" s="51"/>
      <c r="FU180" s="51"/>
      <c r="FV180" s="51"/>
      <c r="FW180" s="51"/>
      <c r="FX180" s="51"/>
      <c r="FY180" s="51"/>
      <c r="FZ180" s="51"/>
      <c r="GA180" s="51"/>
      <c r="GB180" s="51"/>
      <c r="GC180" s="51"/>
      <c r="GD180" s="51"/>
      <c r="GE180" s="51"/>
      <c r="GF180" s="51"/>
      <c r="GG180" s="51"/>
      <c r="GH180" s="51"/>
      <c r="GI180" s="51"/>
      <c r="GJ180" s="51"/>
      <c r="GK180" s="51"/>
      <c r="GL180" s="51"/>
      <c r="GM180" s="51"/>
      <c r="GN180" s="51"/>
      <c r="GO180" s="51"/>
      <c r="GP180" s="51"/>
      <c r="GQ180" s="51"/>
      <c r="GR180" s="51"/>
      <c r="GS180" s="51"/>
      <c r="GT180" s="51"/>
      <c r="GU180" s="51"/>
      <c r="GV180" s="51"/>
      <c r="GW180" s="51"/>
      <c r="GX180" s="51"/>
      <c r="GY180" s="51"/>
      <c r="GZ180" s="51"/>
      <c r="HA180" s="51"/>
      <c r="HB180" s="51"/>
      <c r="HC180" s="51"/>
      <c r="HD180" s="51"/>
      <c r="HE180" s="51"/>
      <c r="HF180" s="51"/>
      <c r="HG180" s="51"/>
      <c r="HH180" s="51"/>
      <c r="HI180" s="51"/>
      <c r="HJ180" s="51"/>
      <c r="HK180" s="51"/>
      <c r="HL180" s="51"/>
      <c r="HM180" s="51"/>
      <c r="HN180" s="51"/>
      <c r="HO180" s="51"/>
      <c r="HP180" s="51"/>
      <c r="HQ180" s="51"/>
      <c r="HR180" s="51"/>
      <c r="HS180" s="51"/>
      <c r="HT180" s="51"/>
      <c r="HU180" s="51"/>
      <c r="HV180" s="51"/>
      <c r="HW180" s="51"/>
      <c r="HX180" s="51"/>
      <c r="HY180" s="51"/>
      <c r="HZ180" s="51"/>
      <c r="IA180" s="51"/>
      <c r="IB180" s="51"/>
      <c r="IC180" s="51"/>
      <c r="ID180" s="51"/>
      <c r="IE180" s="51"/>
      <c r="IF180" s="51"/>
      <c r="IG180" s="51"/>
      <c r="IH180" s="51"/>
      <c r="II180" s="51"/>
      <c r="IJ180" s="51"/>
      <c r="IK180" s="51"/>
      <c r="IL180" s="51"/>
    </row>
    <row r="181" spans="1:246" ht="13.35" customHeight="1" x14ac:dyDescent="0.15">
      <c r="A181" s="29">
        <f>A180+1</f>
        <v>144</v>
      </c>
      <c r="B181" s="29" t="s">
        <v>67</v>
      </c>
      <c r="C181" s="68" t="s">
        <v>75</v>
      </c>
      <c r="D181" s="64">
        <v>0</v>
      </c>
      <c r="E181" s="63">
        <v>0</v>
      </c>
      <c r="F181" s="63">
        <v>0</v>
      </c>
      <c r="G181" s="62">
        <v>25000</v>
      </c>
      <c r="H181" s="61">
        <v>25000</v>
      </c>
      <c r="I181" s="60">
        <v>13000</v>
      </c>
      <c r="J181" s="59">
        <v>12000</v>
      </c>
      <c r="K181" s="58">
        <v>1.9230769230769231</v>
      </c>
      <c r="L181" s="95"/>
      <c r="M181" s="51">
        <v>25000</v>
      </c>
      <c r="N181" s="11">
        <f>M181-H181</f>
        <v>0</v>
      </c>
      <c r="O181" s="51"/>
      <c r="P181" s="51"/>
      <c r="Q181" s="52"/>
      <c r="R181" s="52"/>
      <c r="S181" s="52"/>
      <c r="T181" s="52"/>
      <c r="U181" s="52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51"/>
      <c r="FD181" s="51"/>
      <c r="FE181" s="51"/>
      <c r="FF181" s="51"/>
      <c r="FG181" s="51"/>
      <c r="FH181" s="51"/>
      <c r="FI181" s="51"/>
      <c r="FJ181" s="51"/>
      <c r="FK181" s="51"/>
      <c r="FL181" s="51"/>
      <c r="FM181" s="51"/>
      <c r="FN181" s="51"/>
      <c r="FO181" s="51"/>
      <c r="FP181" s="51"/>
      <c r="FQ181" s="51"/>
      <c r="FR181" s="51"/>
      <c r="FS181" s="51"/>
      <c r="FT181" s="51"/>
      <c r="FU181" s="51"/>
      <c r="FV181" s="51"/>
      <c r="FW181" s="51"/>
      <c r="FX181" s="51"/>
      <c r="FY181" s="51"/>
      <c r="FZ181" s="51"/>
      <c r="GA181" s="51"/>
      <c r="GB181" s="51"/>
      <c r="GC181" s="51"/>
      <c r="GD181" s="51"/>
      <c r="GE181" s="51"/>
      <c r="GF181" s="51"/>
      <c r="GG181" s="51"/>
      <c r="GH181" s="51"/>
      <c r="GI181" s="51"/>
      <c r="GJ181" s="51"/>
      <c r="GK181" s="51"/>
      <c r="GL181" s="51"/>
      <c r="GM181" s="51"/>
      <c r="GN181" s="51"/>
      <c r="GO181" s="51"/>
      <c r="GP181" s="51"/>
      <c r="GQ181" s="51"/>
      <c r="GR181" s="51"/>
      <c r="GS181" s="51"/>
      <c r="GT181" s="51"/>
      <c r="GU181" s="51"/>
      <c r="GV181" s="51"/>
      <c r="GW181" s="51"/>
      <c r="GX181" s="51"/>
      <c r="GY181" s="51"/>
      <c r="GZ181" s="51"/>
      <c r="HA181" s="51"/>
      <c r="HB181" s="51"/>
      <c r="HC181" s="51"/>
      <c r="HD181" s="51"/>
      <c r="HE181" s="51"/>
      <c r="HF181" s="51"/>
      <c r="HG181" s="51"/>
      <c r="HH181" s="51"/>
      <c r="HI181" s="51"/>
      <c r="HJ181" s="51"/>
      <c r="HK181" s="51"/>
      <c r="HL181" s="51"/>
      <c r="HM181" s="51"/>
      <c r="HN181" s="51"/>
      <c r="HO181" s="51"/>
      <c r="HP181" s="51"/>
      <c r="HQ181" s="51"/>
      <c r="HR181" s="51"/>
      <c r="HS181" s="51"/>
      <c r="HT181" s="51"/>
      <c r="HU181" s="51"/>
      <c r="HV181" s="51"/>
      <c r="HW181" s="51"/>
      <c r="HX181" s="51"/>
      <c r="HY181" s="51"/>
      <c r="HZ181" s="51"/>
      <c r="IA181" s="51"/>
      <c r="IB181" s="51"/>
      <c r="IC181" s="51"/>
      <c r="ID181" s="51"/>
      <c r="IE181" s="51"/>
      <c r="IF181" s="51"/>
      <c r="IG181" s="51"/>
      <c r="IH181" s="51"/>
      <c r="II181" s="51"/>
      <c r="IJ181" s="51"/>
      <c r="IK181" s="51"/>
      <c r="IL181" s="51"/>
    </row>
    <row r="182" spans="1:246" ht="13.35" customHeight="1" x14ac:dyDescent="0.15">
      <c r="A182" s="29">
        <f>A181+1</f>
        <v>145</v>
      </c>
      <c r="B182" s="29" t="s">
        <v>67</v>
      </c>
      <c r="C182" s="68" t="s">
        <v>74</v>
      </c>
      <c r="D182" s="64">
        <v>0</v>
      </c>
      <c r="E182" s="63">
        <v>0</v>
      </c>
      <c r="F182" s="63">
        <v>60000</v>
      </c>
      <c r="G182" s="62">
        <v>0</v>
      </c>
      <c r="H182" s="61">
        <v>60000</v>
      </c>
      <c r="I182" s="60">
        <v>40000</v>
      </c>
      <c r="J182" s="59">
        <v>20000</v>
      </c>
      <c r="K182" s="58">
        <v>1.5</v>
      </c>
      <c r="L182" s="95"/>
      <c r="M182" s="51">
        <v>60000</v>
      </c>
      <c r="N182" s="11">
        <f>M182-H182</f>
        <v>0</v>
      </c>
      <c r="O182" s="51"/>
      <c r="P182" s="51"/>
      <c r="Q182" s="52"/>
      <c r="R182" s="52"/>
      <c r="S182" s="52"/>
      <c r="T182" s="52"/>
      <c r="U182" s="52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  <c r="ET182" s="51"/>
      <c r="EU182" s="51"/>
      <c r="EV182" s="51"/>
      <c r="EW182" s="51"/>
      <c r="EX182" s="51"/>
      <c r="EY182" s="51"/>
      <c r="EZ182" s="51"/>
      <c r="FA182" s="51"/>
      <c r="FB182" s="51"/>
      <c r="FC182" s="51"/>
      <c r="FD182" s="51"/>
      <c r="FE182" s="51"/>
      <c r="FF182" s="51"/>
      <c r="FG182" s="51"/>
      <c r="FH182" s="51"/>
      <c r="FI182" s="51"/>
      <c r="FJ182" s="51"/>
      <c r="FK182" s="51"/>
      <c r="FL182" s="51"/>
      <c r="FM182" s="51"/>
      <c r="FN182" s="51"/>
      <c r="FO182" s="51"/>
      <c r="FP182" s="51"/>
      <c r="FQ182" s="51"/>
      <c r="FR182" s="51"/>
      <c r="FS182" s="51"/>
      <c r="FT182" s="51"/>
      <c r="FU182" s="51"/>
      <c r="FV182" s="51"/>
      <c r="FW182" s="51"/>
      <c r="FX182" s="51"/>
      <c r="FY182" s="51"/>
      <c r="FZ182" s="51"/>
      <c r="GA182" s="51"/>
      <c r="GB182" s="51"/>
      <c r="GC182" s="51"/>
      <c r="GD182" s="51"/>
      <c r="GE182" s="51"/>
      <c r="GF182" s="51"/>
      <c r="GG182" s="51"/>
      <c r="GH182" s="51"/>
      <c r="GI182" s="51"/>
      <c r="GJ182" s="51"/>
      <c r="GK182" s="51"/>
      <c r="GL182" s="51"/>
      <c r="GM182" s="51"/>
      <c r="GN182" s="51"/>
      <c r="GO182" s="51"/>
      <c r="GP182" s="51"/>
      <c r="GQ182" s="51"/>
      <c r="GR182" s="51"/>
      <c r="GS182" s="51"/>
      <c r="GT182" s="51"/>
      <c r="GU182" s="51"/>
      <c r="GV182" s="51"/>
      <c r="GW182" s="51"/>
      <c r="GX182" s="51"/>
      <c r="GY182" s="51"/>
      <c r="GZ182" s="51"/>
      <c r="HA182" s="51"/>
      <c r="HB182" s="51"/>
      <c r="HC182" s="51"/>
      <c r="HD182" s="51"/>
      <c r="HE182" s="51"/>
      <c r="HF182" s="51"/>
      <c r="HG182" s="51"/>
      <c r="HH182" s="51"/>
      <c r="HI182" s="51"/>
      <c r="HJ182" s="51"/>
      <c r="HK182" s="51"/>
      <c r="HL182" s="51"/>
      <c r="HM182" s="51"/>
      <c r="HN182" s="51"/>
      <c r="HO182" s="51"/>
      <c r="HP182" s="51"/>
      <c r="HQ182" s="51"/>
      <c r="HR182" s="51"/>
      <c r="HS182" s="51"/>
      <c r="HT182" s="51"/>
      <c r="HU182" s="51"/>
      <c r="HV182" s="51"/>
      <c r="HW182" s="51"/>
      <c r="HX182" s="51"/>
      <c r="HY182" s="51"/>
      <c r="HZ182" s="51"/>
      <c r="IA182" s="51"/>
      <c r="IB182" s="51"/>
      <c r="IC182" s="51"/>
      <c r="ID182" s="51"/>
      <c r="IE182" s="51"/>
      <c r="IF182" s="51"/>
      <c r="IG182" s="51"/>
      <c r="IH182" s="51"/>
      <c r="II182" s="51"/>
      <c r="IJ182" s="51"/>
      <c r="IK182" s="51"/>
      <c r="IL182" s="51"/>
    </row>
    <row r="183" spans="1:246" ht="13.35" customHeight="1" x14ac:dyDescent="0.15">
      <c r="A183" s="29">
        <f>A182+1</f>
        <v>146</v>
      </c>
      <c r="B183" s="29" t="s">
        <v>67</v>
      </c>
      <c r="C183" s="68" t="s">
        <v>73</v>
      </c>
      <c r="D183" s="113">
        <v>0</v>
      </c>
      <c r="E183" s="112">
        <v>18000</v>
      </c>
      <c r="F183" s="112">
        <v>0</v>
      </c>
      <c r="G183" s="111">
        <v>0</v>
      </c>
      <c r="H183" s="110">
        <v>18000</v>
      </c>
      <c r="I183" s="60">
        <v>23000</v>
      </c>
      <c r="J183" s="59">
        <v>-5000</v>
      </c>
      <c r="K183" s="58">
        <v>0.78260869565217395</v>
      </c>
      <c r="L183" s="95"/>
      <c r="M183" s="51">
        <v>18000</v>
      </c>
      <c r="N183" s="11">
        <f>M183-H183</f>
        <v>0</v>
      </c>
      <c r="O183" s="51"/>
      <c r="P183" s="51"/>
      <c r="Q183" s="52"/>
      <c r="R183" s="52"/>
      <c r="S183" s="52"/>
      <c r="T183" s="52"/>
      <c r="U183" s="52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  <c r="ET183" s="51"/>
      <c r="EU183" s="51"/>
      <c r="EV183" s="51"/>
      <c r="EW183" s="51"/>
      <c r="EX183" s="51"/>
      <c r="EY183" s="51"/>
      <c r="EZ183" s="51"/>
      <c r="FA183" s="51"/>
      <c r="FB183" s="51"/>
      <c r="FC183" s="51"/>
      <c r="FD183" s="51"/>
      <c r="FE183" s="51"/>
      <c r="FF183" s="51"/>
      <c r="FG183" s="51"/>
      <c r="FH183" s="51"/>
      <c r="FI183" s="51"/>
      <c r="FJ183" s="51"/>
      <c r="FK183" s="51"/>
      <c r="FL183" s="51"/>
      <c r="FM183" s="51"/>
      <c r="FN183" s="51"/>
      <c r="FO183" s="51"/>
      <c r="FP183" s="51"/>
      <c r="FQ183" s="51"/>
      <c r="FR183" s="51"/>
      <c r="FS183" s="51"/>
      <c r="FT183" s="51"/>
      <c r="FU183" s="51"/>
      <c r="FV183" s="51"/>
      <c r="FW183" s="51"/>
      <c r="FX183" s="51"/>
      <c r="FY183" s="51"/>
      <c r="FZ183" s="51"/>
      <c r="GA183" s="51"/>
      <c r="GB183" s="51"/>
      <c r="GC183" s="51"/>
      <c r="GD183" s="51"/>
      <c r="GE183" s="51"/>
      <c r="GF183" s="51"/>
      <c r="GG183" s="51"/>
      <c r="GH183" s="51"/>
      <c r="GI183" s="51"/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  <c r="HG183" s="51"/>
      <c r="HH183" s="51"/>
      <c r="HI183" s="51"/>
      <c r="HJ183" s="51"/>
      <c r="HK183" s="51"/>
      <c r="HL183" s="51"/>
      <c r="HM183" s="51"/>
      <c r="HN183" s="51"/>
      <c r="HO183" s="51"/>
      <c r="HP183" s="51"/>
      <c r="HQ183" s="51"/>
      <c r="HR183" s="51"/>
      <c r="HS183" s="51"/>
      <c r="HT183" s="51"/>
      <c r="HU183" s="51"/>
      <c r="HV183" s="51"/>
      <c r="HW183" s="51"/>
      <c r="HX183" s="51"/>
      <c r="HY183" s="51"/>
      <c r="HZ183" s="51"/>
      <c r="IA183" s="51"/>
      <c r="IB183" s="51"/>
      <c r="IC183" s="51"/>
      <c r="ID183" s="51"/>
      <c r="IE183" s="51"/>
      <c r="IF183" s="51"/>
      <c r="IG183" s="51"/>
      <c r="IH183" s="51"/>
      <c r="II183" s="51"/>
      <c r="IJ183" s="51"/>
      <c r="IK183" s="51"/>
      <c r="IL183" s="51"/>
    </row>
    <row r="184" spans="1:246" ht="13.35" customHeight="1" x14ac:dyDescent="0.15">
      <c r="A184" s="29">
        <f>A183+1</f>
        <v>147</v>
      </c>
      <c r="B184" s="29" t="s">
        <v>67</v>
      </c>
      <c r="C184" s="68" t="s">
        <v>72</v>
      </c>
      <c r="D184" s="113">
        <v>0</v>
      </c>
      <c r="E184" s="112">
        <v>270000</v>
      </c>
      <c r="F184" s="112">
        <v>0</v>
      </c>
      <c r="G184" s="111">
        <v>0</v>
      </c>
      <c r="H184" s="110">
        <v>270000</v>
      </c>
      <c r="I184" s="60">
        <v>250000</v>
      </c>
      <c r="J184" s="59">
        <v>20000</v>
      </c>
      <c r="K184" s="58">
        <v>1.08</v>
      </c>
      <c r="L184" s="95">
        <v>8</v>
      </c>
      <c r="M184" s="51">
        <v>270000</v>
      </c>
      <c r="N184" s="11">
        <f>M184-H184</f>
        <v>0</v>
      </c>
      <c r="O184" s="51"/>
      <c r="P184" s="51"/>
      <c r="Q184" s="52"/>
      <c r="R184" s="52"/>
      <c r="S184" s="52"/>
      <c r="T184" s="52"/>
      <c r="U184" s="52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/>
      <c r="EY184" s="51"/>
      <c r="EZ184" s="51"/>
      <c r="FA184" s="51"/>
      <c r="FB184" s="51"/>
      <c r="FC184" s="51"/>
      <c r="FD184" s="51"/>
      <c r="FE184" s="51"/>
      <c r="FF184" s="51"/>
      <c r="FG184" s="51"/>
      <c r="FH184" s="51"/>
      <c r="FI184" s="51"/>
      <c r="FJ184" s="51"/>
      <c r="FK184" s="51"/>
      <c r="FL184" s="51"/>
      <c r="FM184" s="51"/>
      <c r="FN184" s="51"/>
      <c r="FO184" s="51"/>
      <c r="FP184" s="51"/>
      <c r="FQ184" s="51"/>
      <c r="FR184" s="51"/>
      <c r="FS184" s="51"/>
      <c r="FT184" s="51"/>
      <c r="FU184" s="51"/>
      <c r="FV184" s="51"/>
      <c r="FW184" s="51"/>
      <c r="FX184" s="51"/>
      <c r="FY184" s="51"/>
      <c r="FZ184" s="51"/>
      <c r="GA184" s="51"/>
      <c r="GB184" s="51"/>
      <c r="GC184" s="51"/>
      <c r="GD184" s="51"/>
      <c r="GE184" s="51"/>
      <c r="GF184" s="51"/>
      <c r="GG184" s="51"/>
      <c r="GH184" s="51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  <c r="HG184" s="51"/>
      <c r="HH184" s="51"/>
      <c r="HI184" s="51"/>
      <c r="HJ184" s="51"/>
      <c r="HK184" s="51"/>
      <c r="HL184" s="51"/>
      <c r="HM184" s="51"/>
      <c r="HN184" s="51"/>
      <c r="HO184" s="51"/>
      <c r="HP184" s="51"/>
      <c r="HQ184" s="51"/>
      <c r="HR184" s="51"/>
      <c r="HS184" s="51"/>
      <c r="HT184" s="51"/>
      <c r="HU184" s="51"/>
      <c r="HV184" s="51"/>
      <c r="HW184" s="51"/>
      <c r="HX184" s="51"/>
      <c r="HY184" s="51"/>
      <c r="HZ184" s="51"/>
      <c r="IA184" s="51"/>
      <c r="IB184" s="51"/>
      <c r="IC184" s="51"/>
      <c r="ID184" s="51"/>
      <c r="IE184" s="51"/>
      <c r="IF184" s="51"/>
      <c r="IG184" s="51"/>
      <c r="IH184" s="51"/>
      <c r="II184" s="51"/>
      <c r="IJ184" s="51"/>
      <c r="IK184" s="51"/>
      <c r="IL184" s="51"/>
    </row>
    <row r="185" spans="1:246" ht="13.35" customHeight="1" x14ac:dyDescent="0.15">
      <c r="A185" s="29">
        <v>148</v>
      </c>
      <c r="B185" s="29" t="s">
        <v>67</v>
      </c>
      <c r="C185" s="68" t="s">
        <v>71</v>
      </c>
      <c r="D185" s="113">
        <v>0</v>
      </c>
      <c r="E185" s="112">
        <v>15000</v>
      </c>
      <c r="F185" s="112">
        <v>0</v>
      </c>
      <c r="G185" s="111">
        <v>0</v>
      </c>
      <c r="H185" s="110">
        <v>15000</v>
      </c>
      <c r="I185" s="60">
        <v>15000</v>
      </c>
      <c r="J185" s="59">
        <v>0</v>
      </c>
      <c r="K185" s="58">
        <v>1</v>
      </c>
      <c r="L185" s="95"/>
      <c r="M185" s="51">
        <v>15000</v>
      </c>
      <c r="N185" s="11">
        <f>M185-H185</f>
        <v>0</v>
      </c>
      <c r="O185" s="51"/>
      <c r="P185" s="51"/>
      <c r="Q185" s="52"/>
      <c r="R185" s="52"/>
      <c r="S185" s="52"/>
      <c r="T185" s="52"/>
      <c r="U185" s="52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  <c r="EK185" s="51"/>
      <c r="EL185" s="51"/>
      <c r="EM185" s="51"/>
      <c r="EN185" s="51"/>
      <c r="EO185" s="51"/>
      <c r="EP185" s="51"/>
      <c r="EQ185" s="51"/>
      <c r="ER185" s="51"/>
      <c r="ES185" s="51"/>
      <c r="ET185" s="51"/>
      <c r="EU185" s="51"/>
      <c r="EV185" s="51"/>
      <c r="EW185" s="51"/>
      <c r="EX185" s="51"/>
      <c r="EY185" s="51"/>
      <c r="EZ185" s="51"/>
      <c r="FA185" s="51"/>
      <c r="FB185" s="51"/>
      <c r="FC185" s="51"/>
      <c r="FD185" s="51"/>
      <c r="FE185" s="51"/>
      <c r="FF185" s="51"/>
      <c r="FG185" s="51"/>
      <c r="FH185" s="51"/>
      <c r="FI185" s="51"/>
      <c r="FJ185" s="51"/>
      <c r="FK185" s="51"/>
      <c r="FL185" s="51"/>
      <c r="FM185" s="51"/>
      <c r="FN185" s="51"/>
      <c r="FO185" s="51"/>
      <c r="FP185" s="51"/>
      <c r="FQ185" s="51"/>
      <c r="FR185" s="51"/>
      <c r="FS185" s="51"/>
      <c r="FT185" s="51"/>
      <c r="FU185" s="51"/>
      <c r="FV185" s="51"/>
      <c r="FW185" s="51"/>
      <c r="FX185" s="51"/>
      <c r="FY185" s="51"/>
      <c r="FZ185" s="51"/>
      <c r="GA185" s="51"/>
      <c r="GB185" s="51"/>
      <c r="GC185" s="51"/>
      <c r="GD185" s="51"/>
      <c r="GE185" s="51"/>
      <c r="GF185" s="51"/>
      <c r="GG185" s="51"/>
      <c r="GH185" s="51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  <c r="HG185" s="51"/>
      <c r="HH185" s="51"/>
      <c r="HI185" s="51"/>
      <c r="HJ185" s="51"/>
      <c r="HK185" s="51"/>
      <c r="HL185" s="51"/>
      <c r="HM185" s="51"/>
      <c r="HN185" s="51"/>
      <c r="HO185" s="51"/>
      <c r="HP185" s="51"/>
      <c r="HQ185" s="51"/>
      <c r="HR185" s="51"/>
      <c r="HS185" s="51"/>
      <c r="HT185" s="51"/>
      <c r="HU185" s="51"/>
      <c r="HV185" s="51"/>
      <c r="HW185" s="51"/>
      <c r="HX185" s="51"/>
      <c r="HY185" s="51"/>
      <c r="HZ185" s="51"/>
      <c r="IA185" s="51"/>
      <c r="IB185" s="51"/>
      <c r="IC185" s="51"/>
      <c r="ID185" s="51"/>
      <c r="IE185" s="51"/>
      <c r="IF185" s="51"/>
      <c r="IG185" s="51"/>
      <c r="IH185" s="51"/>
      <c r="II185" s="51"/>
      <c r="IJ185" s="51"/>
      <c r="IK185" s="51"/>
      <c r="IL185" s="51"/>
    </row>
    <row r="186" spans="1:246" ht="13.35" customHeight="1" x14ac:dyDescent="0.15">
      <c r="A186" s="29">
        <v>149</v>
      </c>
      <c r="B186" s="76" t="s">
        <v>69</v>
      </c>
      <c r="C186" s="68" t="s">
        <v>70</v>
      </c>
      <c r="D186" s="109">
        <v>0</v>
      </c>
      <c r="E186" s="108">
        <v>8000</v>
      </c>
      <c r="F186" s="108">
        <v>0</v>
      </c>
      <c r="G186" s="107">
        <v>0</v>
      </c>
      <c r="H186" s="106">
        <v>8000</v>
      </c>
      <c r="I186" s="71">
        <v>7000</v>
      </c>
      <c r="J186" s="70">
        <v>1000</v>
      </c>
      <c r="K186" s="69">
        <v>1.1428571428571428</v>
      </c>
      <c r="L186" s="95"/>
      <c r="M186" s="51">
        <v>8000</v>
      </c>
      <c r="N186" s="11">
        <f>M186-H186</f>
        <v>0</v>
      </c>
      <c r="O186" s="51"/>
      <c r="P186" s="51"/>
      <c r="Q186" s="52"/>
      <c r="R186" s="52"/>
      <c r="S186" s="52"/>
      <c r="T186" s="52"/>
      <c r="U186" s="52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1"/>
      <c r="ES186" s="51"/>
      <c r="ET186" s="51"/>
      <c r="EU186" s="51"/>
      <c r="EV186" s="51"/>
      <c r="EW186" s="51"/>
      <c r="EX186" s="51"/>
      <c r="EY186" s="51"/>
      <c r="EZ186" s="51"/>
      <c r="FA186" s="51"/>
      <c r="FB186" s="51"/>
      <c r="FC186" s="51"/>
      <c r="FD186" s="51"/>
      <c r="FE186" s="51"/>
      <c r="FF186" s="51"/>
      <c r="FG186" s="51"/>
      <c r="FH186" s="51"/>
      <c r="FI186" s="51"/>
      <c r="FJ186" s="51"/>
      <c r="FK186" s="51"/>
      <c r="FL186" s="51"/>
      <c r="FM186" s="51"/>
      <c r="FN186" s="51"/>
      <c r="FO186" s="51"/>
      <c r="FP186" s="51"/>
      <c r="FQ186" s="51"/>
      <c r="FR186" s="51"/>
      <c r="FS186" s="51"/>
      <c r="FT186" s="51"/>
      <c r="FU186" s="51"/>
      <c r="FV186" s="51"/>
      <c r="FW186" s="51"/>
      <c r="FX186" s="51"/>
      <c r="FY186" s="51"/>
      <c r="FZ186" s="51"/>
      <c r="GA186" s="51"/>
      <c r="GB186" s="51"/>
      <c r="GC186" s="51"/>
      <c r="GD186" s="51"/>
      <c r="GE186" s="51"/>
      <c r="GF186" s="51"/>
      <c r="GG186" s="51"/>
      <c r="GH186" s="51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  <c r="HG186" s="51"/>
      <c r="HH186" s="51"/>
      <c r="HI186" s="51"/>
      <c r="HJ186" s="51"/>
      <c r="HK186" s="51"/>
      <c r="HL186" s="51"/>
      <c r="HM186" s="51"/>
      <c r="HN186" s="51"/>
      <c r="HO186" s="51"/>
      <c r="HP186" s="51"/>
      <c r="HQ186" s="51"/>
      <c r="HR186" s="51"/>
      <c r="HS186" s="51"/>
      <c r="HT186" s="51"/>
      <c r="HU186" s="51"/>
      <c r="HV186" s="51"/>
      <c r="HW186" s="51"/>
      <c r="HX186" s="51"/>
      <c r="HY186" s="51"/>
      <c r="HZ186" s="51"/>
      <c r="IA186" s="51"/>
      <c r="IB186" s="51"/>
      <c r="IC186" s="51"/>
      <c r="ID186" s="51"/>
      <c r="IE186" s="51"/>
      <c r="IF186" s="51"/>
      <c r="IG186" s="51"/>
      <c r="IH186" s="51"/>
      <c r="II186" s="51"/>
      <c r="IJ186" s="51"/>
      <c r="IK186" s="51"/>
      <c r="IL186" s="51"/>
    </row>
    <row r="187" spans="1:246" ht="13.35" customHeight="1" x14ac:dyDescent="0.15">
      <c r="A187" s="29">
        <v>150</v>
      </c>
      <c r="B187" s="76" t="s">
        <v>69</v>
      </c>
      <c r="C187" s="68" t="s">
        <v>68</v>
      </c>
      <c r="D187" s="109">
        <v>0</v>
      </c>
      <c r="E187" s="108">
        <v>0</v>
      </c>
      <c r="F187" s="108">
        <v>0</v>
      </c>
      <c r="G187" s="107">
        <v>7992</v>
      </c>
      <c r="H187" s="106">
        <v>7992</v>
      </c>
      <c r="I187" s="71"/>
      <c r="J187" s="70">
        <v>7992</v>
      </c>
      <c r="K187" s="97" t="s">
        <v>17</v>
      </c>
      <c r="L187" s="95"/>
      <c r="M187" s="51">
        <v>7992</v>
      </c>
      <c r="N187" s="11">
        <f>M187-H187</f>
        <v>0</v>
      </c>
      <c r="O187" s="51"/>
      <c r="P187" s="51"/>
      <c r="Q187" s="52"/>
      <c r="R187" s="52"/>
      <c r="S187" s="52"/>
      <c r="T187" s="52"/>
      <c r="U187" s="52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  <c r="FG187" s="51"/>
      <c r="FH187" s="51"/>
      <c r="FI187" s="51"/>
      <c r="FJ187" s="51"/>
      <c r="FK187" s="51"/>
      <c r="FL187" s="51"/>
      <c r="FM187" s="51"/>
      <c r="FN187" s="51"/>
      <c r="FO187" s="51"/>
      <c r="FP187" s="51"/>
      <c r="FQ187" s="51"/>
      <c r="FR187" s="51"/>
      <c r="FS187" s="51"/>
      <c r="FT187" s="51"/>
      <c r="FU187" s="51"/>
      <c r="FV187" s="51"/>
      <c r="FW187" s="51"/>
      <c r="FX187" s="51"/>
      <c r="FY187" s="51"/>
      <c r="FZ187" s="51"/>
      <c r="GA187" s="51"/>
      <c r="GB187" s="51"/>
      <c r="GC187" s="51"/>
      <c r="GD187" s="51"/>
      <c r="GE187" s="51"/>
      <c r="GF187" s="51"/>
      <c r="GG187" s="51"/>
      <c r="GH187" s="51"/>
      <c r="GI187" s="51"/>
      <c r="GJ187" s="51"/>
      <c r="GK187" s="51"/>
      <c r="GL187" s="51"/>
      <c r="GM187" s="51"/>
      <c r="GN187" s="51"/>
      <c r="GO187" s="51"/>
      <c r="GP187" s="51"/>
      <c r="GQ187" s="51"/>
      <c r="GR187" s="51"/>
      <c r="GS187" s="51"/>
      <c r="GT187" s="51"/>
      <c r="GU187" s="51"/>
      <c r="GV187" s="51"/>
      <c r="GW187" s="51"/>
      <c r="GX187" s="51"/>
      <c r="GY187" s="51"/>
      <c r="GZ187" s="51"/>
      <c r="HA187" s="51"/>
      <c r="HB187" s="51"/>
      <c r="HC187" s="51"/>
      <c r="HD187" s="51"/>
      <c r="HE187" s="51"/>
      <c r="HF187" s="51"/>
      <c r="HG187" s="51"/>
      <c r="HH187" s="51"/>
      <c r="HI187" s="51"/>
      <c r="HJ187" s="51"/>
      <c r="HK187" s="51"/>
      <c r="HL187" s="51"/>
      <c r="HM187" s="51"/>
      <c r="HN187" s="51"/>
      <c r="HO187" s="51"/>
      <c r="HP187" s="51"/>
      <c r="HQ187" s="51"/>
      <c r="HR187" s="51"/>
      <c r="HS187" s="51"/>
      <c r="HT187" s="51"/>
      <c r="HU187" s="51"/>
      <c r="HV187" s="51"/>
      <c r="HW187" s="51"/>
      <c r="HX187" s="51"/>
      <c r="HY187" s="51"/>
      <c r="HZ187" s="51"/>
      <c r="IA187" s="51"/>
      <c r="IB187" s="51"/>
      <c r="IC187" s="51"/>
      <c r="ID187" s="51"/>
      <c r="IE187" s="51"/>
      <c r="IF187" s="51"/>
      <c r="IG187" s="51"/>
      <c r="IH187" s="51"/>
      <c r="II187" s="51"/>
      <c r="IJ187" s="51"/>
      <c r="IK187" s="51"/>
      <c r="IL187" s="51"/>
    </row>
    <row r="188" spans="1:246" ht="13.35" customHeight="1" thickBot="1" x14ac:dyDescent="0.2">
      <c r="A188" s="29">
        <v>151</v>
      </c>
      <c r="B188" s="76" t="s">
        <v>67</v>
      </c>
      <c r="C188" s="68" t="s">
        <v>66</v>
      </c>
      <c r="D188" s="109">
        <v>0</v>
      </c>
      <c r="E188" s="108">
        <v>0</v>
      </c>
      <c r="F188" s="108">
        <v>0</v>
      </c>
      <c r="G188" s="107">
        <v>8000</v>
      </c>
      <c r="H188" s="106">
        <v>8000</v>
      </c>
      <c r="I188" s="71"/>
      <c r="J188" s="70">
        <v>8000</v>
      </c>
      <c r="K188" s="97" t="s">
        <v>17</v>
      </c>
      <c r="L188" s="95"/>
      <c r="M188" s="51">
        <v>8000</v>
      </c>
      <c r="N188" s="11">
        <f>M188-H188</f>
        <v>0</v>
      </c>
      <c r="O188" s="51"/>
      <c r="P188" s="51"/>
      <c r="Q188" s="52"/>
      <c r="R188" s="52"/>
      <c r="S188" s="52"/>
      <c r="T188" s="52"/>
      <c r="U188" s="52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1"/>
      <c r="ES188" s="51"/>
      <c r="ET188" s="51"/>
      <c r="EU188" s="51"/>
      <c r="EV188" s="51"/>
      <c r="EW188" s="51"/>
      <c r="EX188" s="51"/>
      <c r="EY188" s="51"/>
      <c r="EZ188" s="51"/>
      <c r="FA188" s="51"/>
      <c r="FB188" s="51"/>
      <c r="FC188" s="51"/>
      <c r="FD188" s="51"/>
      <c r="FE188" s="51"/>
      <c r="FF188" s="51"/>
      <c r="FG188" s="51"/>
      <c r="FH188" s="51"/>
      <c r="FI188" s="51"/>
      <c r="FJ188" s="51"/>
      <c r="FK188" s="51"/>
      <c r="FL188" s="51"/>
      <c r="FM188" s="51"/>
      <c r="FN188" s="51"/>
      <c r="FO188" s="51"/>
      <c r="FP188" s="51"/>
      <c r="FQ188" s="51"/>
      <c r="FR188" s="51"/>
      <c r="FS188" s="51"/>
      <c r="FT188" s="51"/>
      <c r="FU188" s="51"/>
      <c r="FV188" s="51"/>
      <c r="FW188" s="51"/>
      <c r="FX188" s="51"/>
      <c r="FY188" s="51"/>
      <c r="FZ188" s="51"/>
      <c r="GA188" s="51"/>
      <c r="GB188" s="51"/>
      <c r="GC188" s="51"/>
      <c r="GD188" s="51"/>
      <c r="GE188" s="51"/>
      <c r="GF188" s="51"/>
      <c r="GG188" s="51"/>
      <c r="GH188" s="51"/>
      <c r="GI188" s="51"/>
      <c r="GJ188" s="51"/>
      <c r="GK188" s="51"/>
      <c r="GL188" s="51"/>
      <c r="GM188" s="51"/>
      <c r="GN188" s="51"/>
      <c r="GO188" s="51"/>
      <c r="GP188" s="51"/>
      <c r="GQ188" s="51"/>
      <c r="GR188" s="51"/>
      <c r="GS188" s="51"/>
      <c r="GT188" s="51"/>
      <c r="GU188" s="51"/>
      <c r="GV188" s="51"/>
      <c r="GW188" s="51"/>
      <c r="GX188" s="51"/>
      <c r="GY188" s="51"/>
      <c r="GZ188" s="51"/>
      <c r="HA188" s="51"/>
      <c r="HB188" s="51"/>
      <c r="HC188" s="51"/>
      <c r="HD188" s="51"/>
      <c r="HE188" s="51"/>
      <c r="HF188" s="51"/>
      <c r="HG188" s="51"/>
      <c r="HH188" s="51"/>
      <c r="HI188" s="51"/>
      <c r="HJ188" s="51"/>
      <c r="HK188" s="51"/>
      <c r="HL188" s="51"/>
      <c r="HM188" s="51"/>
      <c r="HN188" s="51"/>
      <c r="HO188" s="51"/>
      <c r="HP188" s="51"/>
      <c r="HQ188" s="51"/>
      <c r="HR188" s="51"/>
      <c r="HS188" s="51"/>
      <c r="HT188" s="51"/>
      <c r="HU188" s="51"/>
      <c r="HV188" s="51"/>
      <c r="HW188" s="51"/>
      <c r="HX188" s="51"/>
      <c r="HY188" s="51"/>
      <c r="HZ188" s="51"/>
      <c r="IA188" s="51"/>
      <c r="IB188" s="51"/>
      <c r="IC188" s="51"/>
      <c r="ID188" s="51"/>
      <c r="IE188" s="51"/>
      <c r="IF188" s="51"/>
      <c r="IG188" s="51"/>
      <c r="IH188" s="51"/>
      <c r="II188" s="51"/>
      <c r="IJ188" s="51"/>
      <c r="IK188" s="51"/>
      <c r="IL188" s="51"/>
    </row>
    <row r="189" spans="1:246" ht="13.35" customHeight="1" thickTop="1" thickBot="1" x14ac:dyDescent="0.2">
      <c r="A189" s="94"/>
      <c r="B189" s="105"/>
      <c r="C189" s="55" t="s">
        <v>7</v>
      </c>
      <c r="D189" s="93">
        <v>0</v>
      </c>
      <c r="E189" s="92">
        <v>321000</v>
      </c>
      <c r="F189" s="92">
        <v>60000</v>
      </c>
      <c r="G189" s="91">
        <v>126210</v>
      </c>
      <c r="H189" s="90">
        <v>507210</v>
      </c>
      <c r="I189" s="89">
        <v>419397</v>
      </c>
      <c r="J189" s="88">
        <v>87813</v>
      </c>
      <c r="K189" s="87">
        <v>1.2093791801085845</v>
      </c>
      <c r="L189" s="12"/>
      <c r="M189" s="11">
        <v>507210</v>
      </c>
      <c r="N189" s="11">
        <f>M189-H189</f>
        <v>0</v>
      </c>
      <c r="O189" s="51"/>
      <c r="P189" s="51"/>
      <c r="Q189" s="52"/>
      <c r="R189" s="52"/>
      <c r="S189" s="52"/>
      <c r="T189" s="52"/>
      <c r="U189" s="52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</row>
    <row r="190" spans="1:246" ht="13.35" customHeight="1" x14ac:dyDescent="0.15">
      <c r="A190" s="29">
        <f>A188+1</f>
        <v>152</v>
      </c>
      <c r="B190" s="29" t="s">
        <v>47</v>
      </c>
      <c r="C190" s="104" t="s">
        <v>65</v>
      </c>
      <c r="D190" s="64">
        <v>8000</v>
      </c>
      <c r="E190" s="63">
        <v>20000</v>
      </c>
      <c r="F190" s="63">
        <v>16000</v>
      </c>
      <c r="G190" s="62">
        <v>15000</v>
      </c>
      <c r="H190" s="61">
        <v>59000</v>
      </c>
      <c r="I190" s="60">
        <v>70000</v>
      </c>
      <c r="J190" s="59">
        <v>-11000</v>
      </c>
      <c r="K190" s="58">
        <v>0.84285714285714286</v>
      </c>
      <c r="L190" s="95"/>
      <c r="M190" s="51">
        <v>59000</v>
      </c>
      <c r="N190" s="11">
        <f>M190-H190</f>
        <v>0</v>
      </c>
      <c r="O190" s="51"/>
      <c r="P190" s="51"/>
      <c r="Q190" s="52"/>
      <c r="R190" s="52"/>
      <c r="S190" s="52"/>
      <c r="T190" s="52"/>
      <c r="U190" s="52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  <c r="FU190" s="51"/>
      <c r="FV190" s="51"/>
      <c r="FW190" s="51"/>
      <c r="FX190" s="51"/>
      <c r="FY190" s="51"/>
      <c r="FZ190" s="51"/>
      <c r="GA190" s="51"/>
      <c r="GB190" s="51"/>
      <c r="GC190" s="51"/>
      <c r="GD190" s="51"/>
      <c r="GE190" s="51"/>
      <c r="GF190" s="51"/>
      <c r="GG190" s="51"/>
      <c r="GH190" s="51"/>
      <c r="GI190" s="51"/>
      <c r="GJ190" s="51"/>
      <c r="GK190" s="51"/>
      <c r="GL190" s="51"/>
      <c r="GM190" s="51"/>
      <c r="GN190" s="51"/>
      <c r="GO190" s="51"/>
      <c r="GP190" s="51"/>
      <c r="GQ190" s="51"/>
      <c r="GR190" s="51"/>
      <c r="GS190" s="51"/>
      <c r="GT190" s="51"/>
      <c r="GU190" s="51"/>
      <c r="GV190" s="51"/>
      <c r="GW190" s="51"/>
      <c r="GX190" s="51"/>
      <c r="GY190" s="51"/>
      <c r="GZ190" s="51"/>
      <c r="HA190" s="51"/>
      <c r="HB190" s="51"/>
      <c r="HC190" s="51"/>
      <c r="HD190" s="51"/>
      <c r="HE190" s="51"/>
      <c r="HF190" s="51"/>
      <c r="HG190" s="51"/>
      <c r="HH190" s="51"/>
      <c r="HI190" s="51"/>
      <c r="HJ190" s="51"/>
      <c r="HK190" s="51"/>
      <c r="HL190" s="51"/>
      <c r="HM190" s="51"/>
      <c r="HN190" s="51"/>
      <c r="HO190" s="51"/>
      <c r="HP190" s="51"/>
      <c r="HQ190" s="51"/>
      <c r="HR190" s="51"/>
      <c r="HS190" s="51"/>
      <c r="HT190" s="51"/>
      <c r="HU190" s="51"/>
      <c r="HV190" s="51"/>
      <c r="HW190" s="51"/>
      <c r="HX190" s="51"/>
      <c r="HY190" s="51"/>
      <c r="HZ190" s="51"/>
      <c r="IA190" s="51"/>
      <c r="IB190" s="51"/>
      <c r="IC190" s="51"/>
      <c r="ID190" s="51"/>
      <c r="IE190" s="51"/>
      <c r="IF190" s="51"/>
      <c r="IG190" s="51"/>
      <c r="IH190" s="51"/>
      <c r="II190" s="51"/>
      <c r="IJ190" s="51"/>
      <c r="IK190" s="51"/>
      <c r="IL190" s="51"/>
    </row>
    <row r="191" spans="1:246" ht="13.35" customHeight="1" x14ac:dyDescent="0.15">
      <c r="A191" s="29">
        <f>A190+1</f>
        <v>153</v>
      </c>
      <c r="B191" s="29" t="s">
        <v>47</v>
      </c>
      <c r="C191" s="104" t="s">
        <v>64</v>
      </c>
      <c r="D191" s="64">
        <v>0</v>
      </c>
      <c r="E191" s="63">
        <v>8000</v>
      </c>
      <c r="F191" s="63">
        <v>0</v>
      </c>
      <c r="G191" s="62">
        <v>0</v>
      </c>
      <c r="H191" s="61">
        <v>8000</v>
      </c>
      <c r="I191" s="60">
        <v>10000</v>
      </c>
      <c r="J191" s="59">
        <v>-2000</v>
      </c>
      <c r="K191" s="58">
        <v>0.8</v>
      </c>
      <c r="L191" s="95"/>
      <c r="M191" s="51">
        <v>8000</v>
      </c>
      <c r="N191" s="11">
        <f>M191-H191</f>
        <v>0</v>
      </c>
      <c r="O191" s="51"/>
      <c r="P191" s="51"/>
      <c r="Q191" s="52"/>
      <c r="R191" s="52"/>
      <c r="S191" s="52"/>
      <c r="T191" s="52"/>
      <c r="U191" s="52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1"/>
      <c r="FP191" s="51"/>
      <c r="FQ191" s="51"/>
      <c r="FR191" s="51"/>
      <c r="FS191" s="51"/>
      <c r="FT191" s="51"/>
      <c r="FU191" s="51"/>
      <c r="FV191" s="51"/>
      <c r="FW191" s="51"/>
      <c r="FX191" s="51"/>
      <c r="FY191" s="51"/>
      <c r="FZ191" s="51"/>
      <c r="GA191" s="51"/>
      <c r="GB191" s="51"/>
      <c r="GC191" s="51"/>
      <c r="GD191" s="51"/>
      <c r="GE191" s="51"/>
      <c r="GF191" s="51"/>
      <c r="GG191" s="51"/>
      <c r="GH191" s="51"/>
      <c r="GI191" s="51"/>
      <c r="GJ191" s="51"/>
      <c r="GK191" s="51"/>
      <c r="GL191" s="51"/>
      <c r="GM191" s="51"/>
      <c r="GN191" s="51"/>
      <c r="GO191" s="51"/>
      <c r="GP191" s="51"/>
      <c r="GQ191" s="51"/>
      <c r="GR191" s="51"/>
      <c r="GS191" s="51"/>
      <c r="GT191" s="51"/>
      <c r="GU191" s="51"/>
      <c r="GV191" s="51"/>
      <c r="GW191" s="51"/>
      <c r="GX191" s="51"/>
      <c r="GY191" s="51"/>
      <c r="GZ191" s="51"/>
      <c r="HA191" s="51"/>
      <c r="HB191" s="51"/>
      <c r="HC191" s="51"/>
      <c r="HD191" s="51"/>
      <c r="HE191" s="51"/>
      <c r="HF191" s="51"/>
      <c r="HG191" s="51"/>
      <c r="HH191" s="51"/>
      <c r="HI191" s="51"/>
      <c r="HJ191" s="51"/>
      <c r="HK191" s="51"/>
      <c r="HL191" s="51"/>
      <c r="HM191" s="51"/>
      <c r="HN191" s="51"/>
      <c r="HO191" s="51"/>
      <c r="HP191" s="51"/>
      <c r="HQ191" s="51"/>
      <c r="HR191" s="51"/>
      <c r="HS191" s="51"/>
      <c r="HT191" s="51"/>
      <c r="HU191" s="51"/>
      <c r="HV191" s="51"/>
      <c r="HW191" s="51"/>
      <c r="HX191" s="51"/>
      <c r="HY191" s="51"/>
      <c r="HZ191" s="51"/>
      <c r="IA191" s="51"/>
      <c r="IB191" s="51"/>
      <c r="IC191" s="51"/>
      <c r="ID191" s="51"/>
      <c r="IE191" s="51"/>
      <c r="IF191" s="51"/>
      <c r="IG191" s="51"/>
      <c r="IH191" s="51"/>
      <c r="II191" s="51"/>
      <c r="IJ191" s="51"/>
      <c r="IK191" s="51"/>
      <c r="IL191" s="51"/>
    </row>
    <row r="192" spans="1:246" ht="13.35" customHeight="1" x14ac:dyDescent="0.15">
      <c r="A192" s="29">
        <f>A191+1</f>
        <v>154</v>
      </c>
      <c r="B192" s="29" t="s">
        <v>47</v>
      </c>
      <c r="C192" s="104" t="s">
        <v>63</v>
      </c>
      <c r="D192" s="64">
        <v>0</v>
      </c>
      <c r="E192" s="63">
        <v>0</v>
      </c>
      <c r="F192" s="63">
        <v>0</v>
      </c>
      <c r="G192" s="62">
        <v>5500</v>
      </c>
      <c r="H192" s="61">
        <v>5500</v>
      </c>
      <c r="I192" s="60">
        <v>5000</v>
      </c>
      <c r="J192" s="59">
        <v>500</v>
      </c>
      <c r="K192" s="58">
        <v>1.1000000000000001</v>
      </c>
      <c r="L192" s="95"/>
      <c r="M192" s="51">
        <v>5500</v>
      </c>
      <c r="N192" s="11">
        <f>M192-H192</f>
        <v>0</v>
      </c>
      <c r="O192" s="51"/>
      <c r="P192" s="51"/>
      <c r="Q192" s="52"/>
      <c r="R192" s="52"/>
      <c r="S192" s="52"/>
      <c r="T192" s="52"/>
      <c r="U192" s="52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51"/>
      <c r="EL192" s="51"/>
      <c r="EM192" s="51"/>
      <c r="EN192" s="51"/>
      <c r="EO192" s="51"/>
      <c r="EP192" s="51"/>
      <c r="EQ192" s="51"/>
      <c r="ER192" s="51"/>
      <c r="ES192" s="51"/>
      <c r="ET192" s="51"/>
      <c r="EU192" s="51"/>
      <c r="EV192" s="51"/>
      <c r="EW192" s="51"/>
      <c r="EX192" s="51"/>
      <c r="EY192" s="51"/>
      <c r="EZ192" s="51"/>
      <c r="FA192" s="51"/>
      <c r="FB192" s="51"/>
      <c r="FC192" s="51"/>
      <c r="FD192" s="51"/>
      <c r="FE192" s="51"/>
      <c r="FF192" s="51"/>
      <c r="FG192" s="51"/>
      <c r="FH192" s="51"/>
      <c r="FI192" s="51"/>
      <c r="FJ192" s="51"/>
      <c r="FK192" s="51"/>
      <c r="FL192" s="51"/>
      <c r="FM192" s="51"/>
      <c r="FN192" s="51"/>
      <c r="FO192" s="51"/>
      <c r="FP192" s="51"/>
      <c r="FQ192" s="51"/>
      <c r="FR192" s="51"/>
      <c r="FS192" s="51"/>
      <c r="FT192" s="51"/>
      <c r="FU192" s="51"/>
      <c r="FV192" s="51"/>
      <c r="FW192" s="51"/>
      <c r="FX192" s="51"/>
      <c r="FY192" s="51"/>
      <c r="FZ192" s="51"/>
      <c r="GA192" s="51"/>
      <c r="GB192" s="51"/>
      <c r="GC192" s="51"/>
      <c r="GD192" s="51"/>
      <c r="GE192" s="51"/>
      <c r="GF192" s="51"/>
      <c r="GG192" s="51"/>
      <c r="GH192" s="51"/>
      <c r="GI192" s="51"/>
      <c r="GJ192" s="51"/>
      <c r="GK192" s="51"/>
      <c r="GL192" s="51"/>
      <c r="GM192" s="51"/>
      <c r="GN192" s="51"/>
      <c r="GO192" s="51"/>
      <c r="GP192" s="51"/>
      <c r="GQ192" s="51"/>
      <c r="GR192" s="51"/>
      <c r="GS192" s="51"/>
      <c r="GT192" s="51"/>
      <c r="GU192" s="51"/>
      <c r="GV192" s="51"/>
      <c r="GW192" s="51"/>
      <c r="GX192" s="51"/>
      <c r="GY192" s="51"/>
      <c r="GZ192" s="51"/>
      <c r="HA192" s="51"/>
      <c r="HB192" s="51"/>
      <c r="HC192" s="51"/>
      <c r="HD192" s="51"/>
      <c r="HE192" s="51"/>
      <c r="HF192" s="51"/>
      <c r="HG192" s="51"/>
      <c r="HH192" s="51"/>
      <c r="HI192" s="51"/>
      <c r="HJ192" s="51"/>
      <c r="HK192" s="51"/>
      <c r="HL192" s="51"/>
      <c r="HM192" s="51"/>
      <c r="HN192" s="51"/>
      <c r="HO192" s="51"/>
      <c r="HP192" s="51"/>
      <c r="HQ192" s="51"/>
      <c r="HR192" s="51"/>
      <c r="HS192" s="51"/>
      <c r="HT192" s="51"/>
      <c r="HU192" s="51"/>
      <c r="HV192" s="51"/>
      <c r="HW192" s="51"/>
      <c r="HX192" s="51"/>
      <c r="HY192" s="51"/>
      <c r="HZ192" s="51"/>
      <c r="IA192" s="51"/>
      <c r="IB192" s="51"/>
      <c r="IC192" s="51"/>
      <c r="ID192" s="51"/>
      <c r="IE192" s="51"/>
      <c r="IF192" s="51"/>
      <c r="IG192" s="51"/>
      <c r="IH192" s="51"/>
      <c r="II192" s="51"/>
      <c r="IJ192" s="51"/>
      <c r="IK192" s="51"/>
      <c r="IL192" s="51"/>
    </row>
    <row r="193" spans="1:246" ht="13.35" customHeight="1" x14ac:dyDescent="0.15">
      <c r="A193" s="29">
        <f>A192+1</f>
        <v>155</v>
      </c>
      <c r="B193" s="29" t="s">
        <v>47</v>
      </c>
      <c r="C193" s="104" t="s">
        <v>62</v>
      </c>
      <c r="D193" s="64">
        <v>0</v>
      </c>
      <c r="E193" s="63">
        <v>0</v>
      </c>
      <c r="F193" s="63">
        <v>0</v>
      </c>
      <c r="G193" s="62">
        <v>7000</v>
      </c>
      <c r="H193" s="61">
        <v>7000</v>
      </c>
      <c r="I193" s="60">
        <v>10000</v>
      </c>
      <c r="J193" s="59">
        <v>-3000</v>
      </c>
      <c r="K193" s="58">
        <v>0.7</v>
      </c>
      <c r="L193" s="95"/>
      <c r="M193" s="51">
        <v>7000</v>
      </c>
      <c r="N193" s="11">
        <f>M193-H193</f>
        <v>0</v>
      </c>
      <c r="O193" s="51"/>
      <c r="P193" s="51"/>
      <c r="Q193" s="52"/>
      <c r="R193" s="52"/>
      <c r="S193" s="52"/>
      <c r="T193" s="52"/>
      <c r="U193" s="52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  <c r="EK193" s="51"/>
      <c r="EL193" s="51"/>
      <c r="EM193" s="51"/>
      <c r="EN193" s="51"/>
      <c r="EO193" s="51"/>
      <c r="EP193" s="51"/>
      <c r="EQ193" s="51"/>
      <c r="ER193" s="51"/>
      <c r="ES193" s="51"/>
      <c r="ET193" s="51"/>
      <c r="EU193" s="51"/>
      <c r="EV193" s="51"/>
      <c r="EW193" s="51"/>
      <c r="EX193" s="51"/>
      <c r="EY193" s="51"/>
      <c r="EZ193" s="51"/>
      <c r="FA193" s="51"/>
      <c r="FB193" s="51"/>
      <c r="FC193" s="51"/>
      <c r="FD193" s="51"/>
      <c r="FE193" s="51"/>
      <c r="FF193" s="51"/>
      <c r="FG193" s="51"/>
      <c r="FH193" s="51"/>
      <c r="FI193" s="51"/>
      <c r="FJ193" s="51"/>
      <c r="FK193" s="51"/>
      <c r="FL193" s="51"/>
      <c r="FM193" s="51"/>
      <c r="FN193" s="51"/>
      <c r="FO193" s="51"/>
      <c r="FP193" s="51"/>
      <c r="FQ193" s="51"/>
      <c r="FR193" s="51"/>
      <c r="FS193" s="51"/>
      <c r="FT193" s="51"/>
      <c r="FU193" s="51"/>
      <c r="FV193" s="51"/>
      <c r="FW193" s="51"/>
      <c r="FX193" s="51"/>
      <c r="FY193" s="51"/>
      <c r="FZ193" s="51"/>
      <c r="GA193" s="51"/>
      <c r="GB193" s="51"/>
      <c r="GC193" s="51"/>
      <c r="GD193" s="51"/>
      <c r="GE193" s="51"/>
      <c r="GF193" s="51"/>
      <c r="GG193" s="51"/>
      <c r="GH193" s="51"/>
      <c r="GI193" s="51"/>
      <c r="GJ193" s="51"/>
      <c r="GK193" s="51"/>
      <c r="GL193" s="51"/>
      <c r="GM193" s="51"/>
      <c r="GN193" s="51"/>
      <c r="GO193" s="51"/>
      <c r="GP193" s="51"/>
      <c r="GQ193" s="51"/>
      <c r="GR193" s="51"/>
      <c r="GS193" s="51"/>
      <c r="GT193" s="51"/>
      <c r="GU193" s="51"/>
      <c r="GV193" s="51"/>
      <c r="GW193" s="51"/>
      <c r="GX193" s="51"/>
      <c r="GY193" s="51"/>
      <c r="GZ193" s="51"/>
      <c r="HA193" s="51"/>
      <c r="HB193" s="51"/>
      <c r="HC193" s="51"/>
      <c r="HD193" s="51"/>
      <c r="HE193" s="51"/>
      <c r="HF193" s="51"/>
      <c r="HG193" s="51"/>
      <c r="HH193" s="51"/>
      <c r="HI193" s="51"/>
      <c r="HJ193" s="51"/>
      <c r="HK193" s="51"/>
      <c r="HL193" s="51"/>
      <c r="HM193" s="51"/>
      <c r="HN193" s="51"/>
      <c r="HO193" s="51"/>
      <c r="HP193" s="51"/>
      <c r="HQ193" s="51"/>
      <c r="HR193" s="51"/>
      <c r="HS193" s="51"/>
      <c r="HT193" s="51"/>
      <c r="HU193" s="51"/>
      <c r="HV193" s="51"/>
      <c r="HW193" s="51"/>
      <c r="HX193" s="51"/>
      <c r="HY193" s="51"/>
      <c r="HZ193" s="51"/>
      <c r="IA193" s="51"/>
      <c r="IB193" s="51"/>
      <c r="IC193" s="51"/>
      <c r="ID193" s="51"/>
      <c r="IE193" s="51"/>
      <c r="IF193" s="51"/>
      <c r="IG193" s="51"/>
      <c r="IH193" s="51"/>
      <c r="II193" s="51"/>
      <c r="IJ193" s="51"/>
      <c r="IK193" s="51"/>
      <c r="IL193" s="51"/>
    </row>
    <row r="194" spans="1:246" ht="13.35" customHeight="1" x14ac:dyDescent="0.15">
      <c r="A194" s="29">
        <f>A193+1</f>
        <v>156</v>
      </c>
      <c r="B194" s="29" t="s">
        <v>47</v>
      </c>
      <c r="C194" s="104" t="s">
        <v>61</v>
      </c>
      <c r="D194" s="64">
        <v>0</v>
      </c>
      <c r="E194" s="63">
        <v>0</v>
      </c>
      <c r="F194" s="63">
        <v>7000</v>
      </c>
      <c r="G194" s="62">
        <v>0</v>
      </c>
      <c r="H194" s="61">
        <v>7000</v>
      </c>
      <c r="I194" s="60">
        <v>8000</v>
      </c>
      <c r="J194" s="59">
        <v>-1000</v>
      </c>
      <c r="K194" s="58">
        <v>0.875</v>
      </c>
      <c r="L194" s="95"/>
      <c r="M194" s="51">
        <v>7000</v>
      </c>
      <c r="N194" s="11">
        <f>M194-H194</f>
        <v>0</v>
      </c>
      <c r="O194" s="51"/>
      <c r="P194" s="51"/>
      <c r="Q194" s="52"/>
      <c r="R194" s="52"/>
      <c r="S194" s="52"/>
      <c r="T194" s="52"/>
      <c r="U194" s="52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  <c r="EK194" s="51"/>
      <c r="EL194" s="51"/>
      <c r="EM194" s="51"/>
      <c r="EN194" s="51"/>
      <c r="EO194" s="51"/>
      <c r="EP194" s="51"/>
      <c r="EQ194" s="51"/>
      <c r="ER194" s="51"/>
      <c r="ES194" s="51"/>
      <c r="ET194" s="51"/>
      <c r="EU194" s="51"/>
      <c r="EV194" s="51"/>
      <c r="EW194" s="51"/>
      <c r="EX194" s="51"/>
      <c r="EY194" s="51"/>
      <c r="EZ194" s="51"/>
      <c r="FA194" s="51"/>
      <c r="FB194" s="51"/>
      <c r="FC194" s="51"/>
      <c r="FD194" s="51"/>
      <c r="FE194" s="51"/>
      <c r="FF194" s="51"/>
      <c r="FG194" s="51"/>
      <c r="FH194" s="51"/>
      <c r="FI194" s="51"/>
      <c r="FJ194" s="51"/>
      <c r="FK194" s="51"/>
      <c r="FL194" s="51"/>
      <c r="FM194" s="51"/>
      <c r="FN194" s="51"/>
      <c r="FO194" s="51"/>
      <c r="FP194" s="51"/>
      <c r="FQ194" s="51"/>
      <c r="FR194" s="51"/>
      <c r="FS194" s="51"/>
      <c r="FT194" s="51"/>
      <c r="FU194" s="51"/>
      <c r="FV194" s="51"/>
      <c r="FW194" s="51"/>
      <c r="FX194" s="51"/>
      <c r="FY194" s="51"/>
      <c r="FZ194" s="51"/>
      <c r="GA194" s="51"/>
      <c r="GB194" s="51"/>
      <c r="GC194" s="51"/>
      <c r="GD194" s="51"/>
      <c r="GE194" s="51"/>
      <c r="GF194" s="51"/>
      <c r="GG194" s="51"/>
      <c r="GH194" s="51"/>
      <c r="GI194" s="51"/>
      <c r="GJ194" s="51"/>
      <c r="GK194" s="51"/>
      <c r="GL194" s="51"/>
      <c r="GM194" s="51"/>
      <c r="GN194" s="51"/>
      <c r="GO194" s="51"/>
      <c r="GP194" s="51"/>
      <c r="GQ194" s="51"/>
      <c r="GR194" s="51"/>
      <c r="GS194" s="51"/>
      <c r="GT194" s="51"/>
      <c r="GU194" s="51"/>
      <c r="GV194" s="51"/>
      <c r="GW194" s="51"/>
      <c r="GX194" s="51"/>
      <c r="GY194" s="51"/>
      <c r="GZ194" s="51"/>
      <c r="HA194" s="51"/>
      <c r="HB194" s="51"/>
      <c r="HC194" s="51"/>
      <c r="HD194" s="51"/>
      <c r="HE194" s="51"/>
      <c r="HF194" s="51"/>
      <c r="HG194" s="51"/>
      <c r="HH194" s="51"/>
      <c r="HI194" s="51"/>
      <c r="HJ194" s="51"/>
      <c r="HK194" s="51"/>
      <c r="HL194" s="51"/>
      <c r="HM194" s="51"/>
      <c r="HN194" s="51"/>
      <c r="HO194" s="51"/>
      <c r="HP194" s="51"/>
      <c r="HQ194" s="51"/>
      <c r="HR194" s="51"/>
      <c r="HS194" s="51"/>
      <c r="HT194" s="51"/>
      <c r="HU194" s="51"/>
      <c r="HV194" s="51"/>
      <c r="HW194" s="51"/>
      <c r="HX194" s="51"/>
      <c r="HY194" s="51"/>
      <c r="HZ194" s="51"/>
      <c r="IA194" s="51"/>
      <c r="IB194" s="51"/>
      <c r="IC194" s="51"/>
      <c r="ID194" s="51"/>
      <c r="IE194" s="51"/>
      <c r="IF194" s="51"/>
      <c r="IG194" s="51"/>
      <c r="IH194" s="51"/>
      <c r="II194" s="51"/>
      <c r="IJ194" s="51"/>
      <c r="IK194" s="51"/>
      <c r="IL194" s="51"/>
    </row>
    <row r="195" spans="1:246" ht="13.35" customHeight="1" x14ac:dyDescent="0.15">
      <c r="A195" s="29">
        <f>A194+1</f>
        <v>157</v>
      </c>
      <c r="B195" s="29" t="s">
        <v>47</v>
      </c>
      <c r="C195" s="104" t="s">
        <v>60</v>
      </c>
      <c r="D195" s="64">
        <v>0</v>
      </c>
      <c r="E195" s="63">
        <v>0</v>
      </c>
      <c r="F195" s="63">
        <v>10000</v>
      </c>
      <c r="G195" s="62">
        <v>0</v>
      </c>
      <c r="H195" s="61">
        <v>10000</v>
      </c>
      <c r="I195" s="60">
        <v>10000</v>
      </c>
      <c r="J195" s="59">
        <v>0</v>
      </c>
      <c r="K195" s="58">
        <v>1</v>
      </c>
      <c r="L195" s="95"/>
      <c r="M195" s="51">
        <v>10000</v>
      </c>
      <c r="N195" s="11">
        <f>M195-H195</f>
        <v>0</v>
      </c>
      <c r="O195" s="51"/>
      <c r="P195" s="51"/>
      <c r="Q195" s="52"/>
      <c r="R195" s="52"/>
      <c r="S195" s="52"/>
      <c r="T195" s="52"/>
      <c r="U195" s="52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  <c r="EK195" s="51"/>
      <c r="EL195" s="51"/>
      <c r="EM195" s="51"/>
      <c r="EN195" s="51"/>
      <c r="EO195" s="51"/>
      <c r="EP195" s="51"/>
      <c r="EQ195" s="51"/>
      <c r="ER195" s="51"/>
      <c r="ES195" s="51"/>
      <c r="ET195" s="51"/>
      <c r="EU195" s="51"/>
      <c r="EV195" s="51"/>
      <c r="EW195" s="51"/>
      <c r="EX195" s="51"/>
      <c r="EY195" s="51"/>
      <c r="EZ195" s="51"/>
      <c r="FA195" s="51"/>
      <c r="FB195" s="51"/>
      <c r="FC195" s="51"/>
      <c r="FD195" s="51"/>
      <c r="FE195" s="51"/>
      <c r="FF195" s="51"/>
      <c r="FG195" s="51"/>
      <c r="FH195" s="51"/>
      <c r="FI195" s="51"/>
      <c r="FJ195" s="51"/>
      <c r="FK195" s="51"/>
      <c r="FL195" s="51"/>
      <c r="FM195" s="51"/>
      <c r="FN195" s="51"/>
      <c r="FO195" s="51"/>
      <c r="FP195" s="51"/>
      <c r="FQ195" s="51"/>
      <c r="FR195" s="51"/>
      <c r="FS195" s="51"/>
      <c r="FT195" s="51"/>
      <c r="FU195" s="51"/>
      <c r="FV195" s="51"/>
      <c r="FW195" s="51"/>
      <c r="FX195" s="51"/>
      <c r="FY195" s="51"/>
      <c r="FZ195" s="51"/>
      <c r="GA195" s="51"/>
      <c r="GB195" s="51"/>
      <c r="GC195" s="51"/>
      <c r="GD195" s="51"/>
      <c r="GE195" s="51"/>
      <c r="GF195" s="51"/>
      <c r="GG195" s="51"/>
      <c r="GH195" s="51"/>
      <c r="GI195" s="51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1"/>
      <c r="HI195" s="51"/>
      <c r="HJ195" s="51"/>
      <c r="HK195" s="51"/>
      <c r="HL195" s="51"/>
      <c r="HM195" s="51"/>
      <c r="HN195" s="51"/>
      <c r="HO195" s="51"/>
      <c r="HP195" s="51"/>
      <c r="HQ195" s="51"/>
      <c r="HR195" s="51"/>
      <c r="HS195" s="51"/>
      <c r="HT195" s="51"/>
      <c r="HU195" s="51"/>
      <c r="HV195" s="51"/>
      <c r="HW195" s="51"/>
      <c r="HX195" s="51"/>
      <c r="HY195" s="51"/>
      <c r="HZ195" s="51"/>
      <c r="IA195" s="51"/>
      <c r="IB195" s="51"/>
      <c r="IC195" s="51"/>
      <c r="ID195" s="51"/>
      <c r="IE195" s="51"/>
      <c r="IF195" s="51"/>
      <c r="IG195" s="51"/>
      <c r="IH195" s="51"/>
      <c r="II195" s="51"/>
      <c r="IJ195" s="51"/>
      <c r="IK195" s="51"/>
      <c r="IL195" s="51"/>
    </row>
    <row r="196" spans="1:246" ht="13.35" customHeight="1" x14ac:dyDescent="0.15">
      <c r="A196" s="29">
        <f>A195+1</f>
        <v>158</v>
      </c>
      <c r="B196" s="29" t="s">
        <v>47</v>
      </c>
      <c r="C196" s="104" t="s">
        <v>59</v>
      </c>
      <c r="D196" s="64">
        <v>0</v>
      </c>
      <c r="E196" s="63">
        <v>0</v>
      </c>
      <c r="F196" s="63">
        <v>0</v>
      </c>
      <c r="G196" s="62">
        <v>25000</v>
      </c>
      <c r="H196" s="61">
        <v>25000</v>
      </c>
      <c r="I196" s="60">
        <v>4500</v>
      </c>
      <c r="J196" s="59">
        <v>20500</v>
      </c>
      <c r="K196" s="58">
        <v>5.5555555555555554</v>
      </c>
      <c r="L196" s="95"/>
      <c r="M196" s="51">
        <v>25000</v>
      </c>
      <c r="N196" s="11">
        <f>M196-H196</f>
        <v>0</v>
      </c>
      <c r="O196" s="51"/>
      <c r="P196" s="51"/>
      <c r="Q196" s="52"/>
      <c r="R196" s="52"/>
      <c r="S196" s="52"/>
      <c r="T196" s="52"/>
      <c r="U196" s="52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1"/>
      <c r="FP196" s="51"/>
      <c r="FQ196" s="51"/>
      <c r="FR196" s="51"/>
      <c r="FS196" s="51"/>
      <c r="FT196" s="51"/>
      <c r="FU196" s="51"/>
      <c r="FV196" s="51"/>
      <c r="FW196" s="51"/>
      <c r="FX196" s="51"/>
      <c r="FY196" s="51"/>
      <c r="FZ196" s="51"/>
      <c r="GA196" s="51"/>
      <c r="GB196" s="51"/>
      <c r="GC196" s="51"/>
      <c r="GD196" s="51"/>
      <c r="GE196" s="51"/>
      <c r="GF196" s="51"/>
      <c r="GG196" s="51"/>
      <c r="GH196" s="51"/>
      <c r="GI196" s="51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1"/>
      <c r="HI196" s="51"/>
      <c r="HJ196" s="51"/>
      <c r="HK196" s="51"/>
      <c r="HL196" s="51"/>
      <c r="HM196" s="51"/>
      <c r="HN196" s="51"/>
      <c r="HO196" s="51"/>
      <c r="HP196" s="51"/>
      <c r="HQ196" s="51"/>
      <c r="HR196" s="51"/>
      <c r="HS196" s="51"/>
      <c r="HT196" s="51"/>
      <c r="HU196" s="51"/>
      <c r="HV196" s="51"/>
      <c r="HW196" s="51"/>
      <c r="HX196" s="51"/>
      <c r="HY196" s="51"/>
      <c r="HZ196" s="51"/>
      <c r="IA196" s="51"/>
      <c r="IB196" s="51"/>
      <c r="IC196" s="51"/>
      <c r="ID196" s="51"/>
      <c r="IE196" s="51"/>
      <c r="IF196" s="51"/>
      <c r="IG196" s="51"/>
      <c r="IH196" s="51"/>
      <c r="II196" s="51"/>
      <c r="IJ196" s="51"/>
      <c r="IK196" s="51"/>
      <c r="IL196" s="51"/>
    </row>
    <row r="197" spans="1:246" ht="13.35" customHeight="1" x14ac:dyDescent="0.15">
      <c r="A197" s="29">
        <f>A196+1</f>
        <v>159</v>
      </c>
      <c r="B197" s="29" t="s">
        <v>47</v>
      </c>
      <c r="C197" s="104" t="s">
        <v>58</v>
      </c>
      <c r="D197" s="64">
        <v>0</v>
      </c>
      <c r="E197" s="63">
        <v>20000</v>
      </c>
      <c r="F197" s="63">
        <v>0</v>
      </c>
      <c r="G197" s="62">
        <v>0</v>
      </c>
      <c r="H197" s="61">
        <v>20000</v>
      </c>
      <c r="I197" s="60">
        <v>20000</v>
      </c>
      <c r="J197" s="59">
        <v>0</v>
      </c>
      <c r="K197" s="58">
        <v>1</v>
      </c>
      <c r="L197" s="95"/>
      <c r="M197" s="51">
        <v>20000</v>
      </c>
      <c r="N197" s="11">
        <f>M197-H197</f>
        <v>0</v>
      </c>
      <c r="O197" s="51"/>
      <c r="P197" s="51"/>
      <c r="Q197" s="52"/>
      <c r="R197" s="52"/>
      <c r="S197" s="52"/>
      <c r="T197" s="52"/>
      <c r="U197" s="52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1"/>
      <c r="FP197" s="51"/>
      <c r="FQ197" s="51"/>
      <c r="FR197" s="51"/>
      <c r="FS197" s="51"/>
      <c r="FT197" s="51"/>
      <c r="FU197" s="51"/>
      <c r="FV197" s="51"/>
      <c r="FW197" s="51"/>
      <c r="FX197" s="51"/>
      <c r="FY197" s="51"/>
      <c r="FZ197" s="51"/>
      <c r="GA197" s="51"/>
      <c r="GB197" s="51"/>
      <c r="GC197" s="51"/>
      <c r="GD197" s="51"/>
      <c r="GE197" s="51"/>
      <c r="GF197" s="51"/>
      <c r="GG197" s="51"/>
      <c r="GH197" s="51"/>
      <c r="GI197" s="51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1"/>
      <c r="HI197" s="51"/>
      <c r="HJ197" s="51"/>
      <c r="HK197" s="51"/>
      <c r="HL197" s="51"/>
      <c r="HM197" s="51"/>
      <c r="HN197" s="51"/>
      <c r="HO197" s="51"/>
      <c r="HP197" s="51"/>
      <c r="HQ197" s="51"/>
      <c r="HR197" s="51"/>
      <c r="HS197" s="51"/>
      <c r="HT197" s="51"/>
      <c r="HU197" s="51"/>
      <c r="HV197" s="51"/>
      <c r="HW197" s="51"/>
      <c r="HX197" s="51"/>
      <c r="HY197" s="51"/>
      <c r="HZ197" s="51"/>
      <c r="IA197" s="51"/>
      <c r="IB197" s="51"/>
      <c r="IC197" s="51"/>
      <c r="ID197" s="51"/>
      <c r="IE197" s="51"/>
      <c r="IF197" s="51"/>
      <c r="IG197" s="51"/>
      <c r="IH197" s="51"/>
      <c r="II197" s="51"/>
      <c r="IJ197" s="51"/>
      <c r="IK197" s="51"/>
      <c r="IL197" s="51"/>
    </row>
    <row r="198" spans="1:246" ht="13.35" customHeight="1" x14ac:dyDescent="0.15">
      <c r="A198" s="29">
        <f>A197+1</f>
        <v>160</v>
      </c>
      <c r="B198" s="29" t="s">
        <v>47</v>
      </c>
      <c r="C198" s="104" t="s">
        <v>57</v>
      </c>
      <c r="D198" s="64">
        <v>0</v>
      </c>
      <c r="E198" s="63">
        <v>0</v>
      </c>
      <c r="F198" s="63">
        <v>4083</v>
      </c>
      <c r="G198" s="62">
        <v>1195</v>
      </c>
      <c r="H198" s="61">
        <v>5278</v>
      </c>
      <c r="I198" s="60">
        <v>6120</v>
      </c>
      <c r="J198" s="59">
        <v>-842</v>
      </c>
      <c r="K198" s="58">
        <v>0.86241830065359482</v>
      </c>
      <c r="L198" s="95"/>
      <c r="M198" s="51">
        <v>5278</v>
      </c>
      <c r="N198" s="11">
        <f>M198-H198</f>
        <v>0</v>
      </c>
      <c r="O198" s="51"/>
      <c r="P198" s="51"/>
      <c r="Q198" s="52"/>
      <c r="R198" s="52"/>
      <c r="S198" s="52"/>
      <c r="T198" s="52"/>
      <c r="U198" s="52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51"/>
      <c r="FM198" s="51"/>
      <c r="FN198" s="51"/>
      <c r="FO198" s="51"/>
      <c r="FP198" s="51"/>
      <c r="FQ198" s="51"/>
      <c r="FR198" s="51"/>
      <c r="FS198" s="51"/>
      <c r="FT198" s="51"/>
      <c r="FU198" s="51"/>
      <c r="FV198" s="51"/>
      <c r="FW198" s="51"/>
      <c r="FX198" s="51"/>
      <c r="FY198" s="51"/>
      <c r="FZ198" s="51"/>
      <c r="GA198" s="51"/>
      <c r="GB198" s="51"/>
      <c r="GC198" s="51"/>
      <c r="GD198" s="51"/>
      <c r="GE198" s="51"/>
      <c r="GF198" s="51"/>
      <c r="GG198" s="51"/>
      <c r="GH198" s="51"/>
      <c r="GI198" s="51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1"/>
      <c r="HI198" s="51"/>
      <c r="HJ198" s="51"/>
      <c r="HK198" s="51"/>
      <c r="HL198" s="51"/>
      <c r="HM198" s="51"/>
      <c r="HN198" s="51"/>
      <c r="HO198" s="51"/>
      <c r="HP198" s="51"/>
      <c r="HQ198" s="51"/>
      <c r="HR198" s="51"/>
      <c r="HS198" s="51"/>
      <c r="HT198" s="51"/>
      <c r="HU198" s="51"/>
      <c r="HV198" s="51"/>
      <c r="HW198" s="51"/>
      <c r="HX198" s="51"/>
      <c r="HY198" s="51"/>
      <c r="HZ198" s="51"/>
      <c r="IA198" s="51"/>
      <c r="IB198" s="51"/>
      <c r="IC198" s="51"/>
      <c r="ID198" s="51"/>
      <c r="IE198" s="51"/>
      <c r="IF198" s="51"/>
      <c r="IG198" s="51"/>
      <c r="IH198" s="51"/>
      <c r="II198" s="51"/>
      <c r="IJ198" s="51"/>
      <c r="IK198" s="51"/>
      <c r="IL198" s="51"/>
    </row>
    <row r="199" spans="1:246" ht="13.35" customHeight="1" x14ac:dyDescent="0.15">
      <c r="A199" s="29">
        <f>A198+1</f>
        <v>161</v>
      </c>
      <c r="B199" s="29" t="s">
        <v>47</v>
      </c>
      <c r="C199" s="104" t="s">
        <v>56</v>
      </c>
      <c r="D199" s="64">
        <v>0</v>
      </c>
      <c r="E199" s="63">
        <v>0</v>
      </c>
      <c r="F199" s="63">
        <v>0</v>
      </c>
      <c r="G199" s="62">
        <v>22000</v>
      </c>
      <c r="H199" s="61">
        <v>22000</v>
      </c>
      <c r="I199" s="60">
        <v>20000</v>
      </c>
      <c r="J199" s="59">
        <v>2000</v>
      </c>
      <c r="K199" s="58">
        <v>1.1000000000000001</v>
      </c>
      <c r="L199" s="95"/>
      <c r="M199" s="51">
        <v>22000</v>
      </c>
      <c r="N199" s="11">
        <f>M199-H199</f>
        <v>0</v>
      </c>
      <c r="O199" s="51"/>
      <c r="P199" s="51"/>
      <c r="Q199" s="52"/>
      <c r="R199" s="52"/>
      <c r="S199" s="52"/>
      <c r="T199" s="52"/>
      <c r="U199" s="52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  <c r="ET199" s="51"/>
      <c r="EU199" s="51"/>
      <c r="EV199" s="51"/>
      <c r="EW199" s="51"/>
      <c r="EX199" s="51"/>
      <c r="EY199" s="51"/>
      <c r="EZ199" s="51"/>
      <c r="FA199" s="51"/>
      <c r="FB199" s="51"/>
      <c r="FC199" s="51"/>
      <c r="FD199" s="51"/>
      <c r="FE199" s="51"/>
      <c r="FF199" s="51"/>
      <c r="FG199" s="51"/>
      <c r="FH199" s="51"/>
      <c r="FI199" s="51"/>
      <c r="FJ199" s="51"/>
      <c r="FK199" s="51"/>
      <c r="FL199" s="51"/>
      <c r="FM199" s="51"/>
      <c r="FN199" s="51"/>
      <c r="FO199" s="51"/>
      <c r="FP199" s="51"/>
      <c r="FQ199" s="51"/>
      <c r="FR199" s="51"/>
      <c r="FS199" s="51"/>
      <c r="FT199" s="51"/>
      <c r="FU199" s="51"/>
      <c r="FV199" s="51"/>
      <c r="FW199" s="51"/>
      <c r="FX199" s="51"/>
      <c r="FY199" s="51"/>
      <c r="FZ199" s="51"/>
      <c r="GA199" s="51"/>
      <c r="GB199" s="51"/>
      <c r="GC199" s="51"/>
      <c r="GD199" s="51"/>
      <c r="GE199" s="51"/>
      <c r="GF199" s="51"/>
      <c r="GG199" s="51"/>
      <c r="GH199" s="51"/>
      <c r="GI199" s="51"/>
      <c r="GJ199" s="51"/>
      <c r="GK199" s="51"/>
      <c r="GL199" s="51"/>
      <c r="GM199" s="51"/>
      <c r="GN199" s="51"/>
      <c r="GO199" s="51"/>
      <c r="GP199" s="51"/>
      <c r="GQ199" s="51"/>
      <c r="GR199" s="51"/>
      <c r="GS199" s="51"/>
      <c r="GT199" s="51"/>
      <c r="GU199" s="51"/>
      <c r="GV199" s="51"/>
      <c r="GW199" s="51"/>
      <c r="GX199" s="51"/>
      <c r="GY199" s="51"/>
      <c r="GZ199" s="51"/>
      <c r="HA199" s="51"/>
      <c r="HB199" s="51"/>
      <c r="HC199" s="51"/>
      <c r="HD199" s="51"/>
      <c r="HE199" s="51"/>
      <c r="HF199" s="51"/>
      <c r="HG199" s="51"/>
      <c r="HH199" s="51"/>
      <c r="HI199" s="51"/>
      <c r="HJ199" s="51"/>
      <c r="HK199" s="51"/>
      <c r="HL199" s="51"/>
      <c r="HM199" s="51"/>
      <c r="HN199" s="51"/>
      <c r="HO199" s="51"/>
      <c r="HP199" s="51"/>
      <c r="HQ199" s="51"/>
      <c r="HR199" s="51"/>
      <c r="HS199" s="51"/>
      <c r="HT199" s="51"/>
      <c r="HU199" s="51"/>
      <c r="HV199" s="51"/>
      <c r="HW199" s="51"/>
      <c r="HX199" s="51"/>
      <c r="HY199" s="51"/>
      <c r="HZ199" s="51"/>
      <c r="IA199" s="51"/>
      <c r="IB199" s="51"/>
      <c r="IC199" s="51"/>
      <c r="ID199" s="51"/>
      <c r="IE199" s="51"/>
      <c r="IF199" s="51"/>
      <c r="IG199" s="51"/>
      <c r="IH199" s="51"/>
      <c r="II199" s="51"/>
      <c r="IJ199" s="51"/>
      <c r="IK199" s="51"/>
      <c r="IL199" s="51"/>
    </row>
    <row r="200" spans="1:246" ht="13.35" customHeight="1" x14ac:dyDescent="0.15">
      <c r="A200" s="29">
        <f>A199+1</f>
        <v>162</v>
      </c>
      <c r="B200" s="29" t="s">
        <v>47</v>
      </c>
      <c r="C200" s="104" t="s">
        <v>55</v>
      </c>
      <c r="D200" s="64">
        <v>0</v>
      </c>
      <c r="E200" s="63">
        <v>20000</v>
      </c>
      <c r="F200" s="63">
        <v>0</v>
      </c>
      <c r="G200" s="62">
        <v>0</v>
      </c>
      <c r="H200" s="61">
        <v>20000</v>
      </c>
      <c r="I200" s="60">
        <v>20000</v>
      </c>
      <c r="J200" s="59">
        <v>0</v>
      </c>
      <c r="K200" s="58">
        <v>1</v>
      </c>
      <c r="L200" s="95"/>
      <c r="M200" s="51">
        <v>20000</v>
      </c>
      <c r="N200" s="11">
        <f>M200-H200</f>
        <v>0</v>
      </c>
      <c r="O200" s="51"/>
      <c r="P200" s="51"/>
      <c r="Q200" s="52"/>
      <c r="R200" s="52"/>
      <c r="S200" s="52"/>
      <c r="T200" s="52"/>
      <c r="U200" s="52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  <c r="ET200" s="51"/>
      <c r="EU200" s="51"/>
      <c r="EV200" s="51"/>
      <c r="EW200" s="51"/>
      <c r="EX200" s="51"/>
      <c r="EY200" s="51"/>
      <c r="EZ200" s="51"/>
      <c r="FA200" s="51"/>
      <c r="FB200" s="51"/>
      <c r="FC200" s="51"/>
      <c r="FD200" s="51"/>
      <c r="FE200" s="51"/>
      <c r="FF200" s="51"/>
      <c r="FG200" s="51"/>
      <c r="FH200" s="51"/>
      <c r="FI200" s="51"/>
      <c r="FJ200" s="51"/>
      <c r="FK200" s="51"/>
      <c r="FL200" s="51"/>
      <c r="FM200" s="51"/>
      <c r="FN200" s="51"/>
      <c r="FO200" s="51"/>
      <c r="FP200" s="51"/>
      <c r="FQ200" s="51"/>
      <c r="FR200" s="51"/>
      <c r="FS200" s="51"/>
      <c r="FT200" s="51"/>
      <c r="FU200" s="51"/>
      <c r="FV200" s="51"/>
      <c r="FW200" s="51"/>
      <c r="FX200" s="51"/>
      <c r="FY200" s="51"/>
      <c r="FZ200" s="51"/>
      <c r="GA200" s="51"/>
      <c r="GB200" s="51"/>
      <c r="GC200" s="51"/>
      <c r="GD200" s="51"/>
      <c r="GE200" s="51"/>
      <c r="GF200" s="51"/>
      <c r="GG200" s="51"/>
      <c r="GH200" s="51"/>
      <c r="GI200" s="51"/>
      <c r="GJ200" s="51"/>
      <c r="GK200" s="51"/>
      <c r="GL200" s="51"/>
      <c r="GM200" s="51"/>
      <c r="GN200" s="51"/>
      <c r="GO200" s="51"/>
      <c r="GP200" s="51"/>
      <c r="GQ200" s="51"/>
      <c r="GR200" s="51"/>
      <c r="GS200" s="51"/>
      <c r="GT200" s="51"/>
      <c r="GU200" s="51"/>
      <c r="GV200" s="51"/>
      <c r="GW200" s="51"/>
      <c r="GX200" s="51"/>
      <c r="GY200" s="51"/>
      <c r="GZ200" s="51"/>
      <c r="HA200" s="51"/>
      <c r="HB200" s="51"/>
      <c r="HC200" s="51"/>
      <c r="HD200" s="51"/>
      <c r="HE200" s="51"/>
      <c r="HF200" s="51"/>
      <c r="HG200" s="51"/>
      <c r="HH200" s="51"/>
      <c r="HI200" s="51"/>
      <c r="HJ200" s="51"/>
      <c r="HK200" s="51"/>
      <c r="HL200" s="51"/>
      <c r="HM200" s="51"/>
      <c r="HN200" s="51"/>
      <c r="HO200" s="51"/>
      <c r="HP200" s="51"/>
      <c r="HQ200" s="51"/>
      <c r="HR200" s="51"/>
      <c r="HS200" s="51"/>
      <c r="HT200" s="51"/>
      <c r="HU200" s="51"/>
      <c r="HV200" s="51"/>
      <c r="HW200" s="51"/>
      <c r="HX200" s="51"/>
      <c r="HY200" s="51"/>
      <c r="HZ200" s="51"/>
      <c r="IA200" s="51"/>
      <c r="IB200" s="51"/>
      <c r="IC200" s="51"/>
      <c r="ID200" s="51"/>
      <c r="IE200" s="51"/>
      <c r="IF200" s="51"/>
      <c r="IG200" s="51"/>
      <c r="IH200" s="51"/>
      <c r="II200" s="51"/>
      <c r="IJ200" s="51"/>
      <c r="IK200" s="51"/>
      <c r="IL200" s="51"/>
    </row>
    <row r="201" spans="1:246" ht="13.35" customHeight="1" x14ac:dyDescent="0.15">
      <c r="A201" s="29">
        <f>A200+1</f>
        <v>163</v>
      </c>
      <c r="B201" s="29" t="s">
        <v>47</v>
      </c>
      <c r="C201" s="104" t="s">
        <v>54</v>
      </c>
      <c r="D201" s="64">
        <v>70000</v>
      </c>
      <c r="E201" s="63">
        <v>0</v>
      </c>
      <c r="F201" s="63">
        <v>0</v>
      </c>
      <c r="G201" s="62">
        <v>0</v>
      </c>
      <c r="H201" s="61">
        <v>70000</v>
      </c>
      <c r="I201" s="60">
        <v>70000</v>
      </c>
      <c r="J201" s="59">
        <v>0</v>
      </c>
      <c r="K201" s="58">
        <v>1</v>
      </c>
      <c r="L201" s="95"/>
      <c r="M201" s="51">
        <v>70000</v>
      </c>
      <c r="N201" s="11">
        <f>M201-H201</f>
        <v>0</v>
      </c>
      <c r="O201" s="51"/>
      <c r="P201" s="51"/>
      <c r="Q201" s="52"/>
      <c r="R201" s="52"/>
      <c r="S201" s="52"/>
      <c r="T201" s="52"/>
      <c r="U201" s="52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  <c r="FH201" s="51"/>
      <c r="FI201" s="51"/>
      <c r="FJ201" s="51"/>
      <c r="FK201" s="51"/>
      <c r="FL201" s="51"/>
      <c r="FM201" s="51"/>
      <c r="FN201" s="51"/>
      <c r="FO201" s="51"/>
      <c r="FP201" s="51"/>
      <c r="FQ201" s="51"/>
      <c r="FR201" s="51"/>
      <c r="FS201" s="51"/>
      <c r="FT201" s="51"/>
      <c r="FU201" s="51"/>
      <c r="FV201" s="51"/>
      <c r="FW201" s="51"/>
      <c r="FX201" s="51"/>
      <c r="FY201" s="51"/>
      <c r="FZ201" s="51"/>
      <c r="GA201" s="51"/>
      <c r="GB201" s="51"/>
      <c r="GC201" s="51"/>
      <c r="GD201" s="51"/>
      <c r="GE201" s="51"/>
      <c r="GF201" s="51"/>
      <c r="GG201" s="51"/>
      <c r="GH201" s="51"/>
      <c r="GI201" s="51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1"/>
      <c r="HI201" s="51"/>
      <c r="HJ201" s="51"/>
      <c r="HK201" s="51"/>
      <c r="HL201" s="51"/>
      <c r="HM201" s="51"/>
      <c r="HN201" s="51"/>
      <c r="HO201" s="51"/>
      <c r="HP201" s="51"/>
      <c r="HQ201" s="51"/>
      <c r="HR201" s="51"/>
      <c r="HS201" s="51"/>
      <c r="HT201" s="51"/>
      <c r="HU201" s="51"/>
      <c r="HV201" s="51"/>
      <c r="HW201" s="51"/>
      <c r="HX201" s="51"/>
      <c r="HY201" s="51"/>
      <c r="HZ201" s="51"/>
      <c r="IA201" s="51"/>
      <c r="IB201" s="51"/>
      <c r="IC201" s="51"/>
      <c r="ID201" s="51"/>
      <c r="IE201" s="51"/>
      <c r="IF201" s="51"/>
      <c r="IG201" s="51"/>
      <c r="IH201" s="51"/>
      <c r="II201" s="51"/>
      <c r="IJ201" s="51"/>
      <c r="IK201" s="51"/>
      <c r="IL201" s="51"/>
    </row>
    <row r="202" spans="1:246" ht="13.35" customHeight="1" x14ac:dyDescent="0.15">
      <c r="A202" s="29">
        <f>A201+1</f>
        <v>164</v>
      </c>
      <c r="B202" s="29" t="s">
        <v>47</v>
      </c>
      <c r="C202" s="104" t="s">
        <v>53</v>
      </c>
      <c r="D202" s="64">
        <v>0</v>
      </c>
      <c r="E202" s="63">
        <v>0</v>
      </c>
      <c r="F202" s="63">
        <v>10000</v>
      </c>
      <c r="G202" s="62">
        <v>0</v>
      </c>
      <c r="H202" s="61">
        <v>10000</v>
      </c>
      <c r="I202" s="60">
        <v>10000</v>
      </c>
      <c r="J202" s="59">
        <v>0</v>
      </c>
      <c r="K202" s="58">
        <v>1</v>
      </c>
      <c r="L202" s="95"/>
      <c r="M202" s="51">
        <v>10000</v>
      </c>
      <c r="N202" s="11">
        <f>M202-H202</f>
        <v>0</v>
      </c>
      <c r="O202" s="51"/>
      <c r="P202" s="51"/>
      <c r="Q202" s="52"/>
      <c r="R202" s="52"/>
      <c r="S202" s="52"/>
      <c r="T202" s="52"/>
      <c r="U202" s="52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  <c r="FH202" s="51"/>
      <c r="FI202" s="51"/>
      <c r="FJ202" s="51"/>
      <c r="FK202" s="51"/>
      <c r="FL202" s="51"/>
      <c r="FM202" s="51"/>
      <c r="FN202" s="51"/>
      <c r="FO202" s="51"/>
      <c r="FP202" s="51"/>
      <c r="FQ202" s="51"/>
      <c r="FR202" s="51"/>
      <c r="FS202" s="51"/>
      <c r="FT202" s="51"/>
      <c r="FU202" s="51"/>
      <c r="FV202" s="51"/>
      <c r="FW202" s="51"/>
      <c r="FX202" s="51"/>
      <c r="FY202" s="51"/>
      <c r="FZ202" s="51"/>
      <c r="GA202" s="51"/>
      <c r="GB202" s="51"/>
      <c r="GC202" s="51"/>
      <c r="GD202" s="51"/>
      <c r="GE202" s="51"/>
      <c r="GF202" s="51"/>
      <c r="GG202" s="51"/>
      <c r="GH202" s="51"/>
      <c r="GI202" s="51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1"/>
      <c r="HI202" s="51"/>
      <c r="HJ202" s="51"/>
      <c r="HK202" s="51"/>
      <c r="HL202" s="51"/>
      <c r="HM202" s="51"/>
      <c r="HN202" s="51"/>
      <c r="HO202" s="51"/>
      <c r="HP202" s="51"/>
      <c r="HQ202" s="51"/>
      <c r="HR202" s="51"/>
      <c r="HS202" s="51"/>
      <c r="HT202" s="51"/>
      <c r="HU202" s="51"/>
      <c r="HV202" s="51"/>
      <c r="HW202" s="51"/>
      <c r="HX202" s="51"/>
      <c r="HY202" s="51"/>
      <c r="HZ202" s="51"/>
      <c r="IA202" s="51"/>
      <c r="IB202" s="51"/>
      <c r="IC202" s="51"/>
      <c r="ID202" s="51"/>
      <c r="IE202" s="51"/>
      <c r="IF202" s="51"/>
      <c r="IG202" s="51"/>
      <c r="IH202" s="51"/>
      <c r="II202" s="51"/>
      <c r="IJ202" s="51"/>
      <c r="IK202" s="51"/>
      <c r="IL202" s="51"/>
    </row>
    <row r="203" spans="1:246" ht="13.35" customHeight="1" x14ac:dyDescent="0.15">
      <c r="A203" s="29">
        <f>A202+1</f>
        <v>165</v>
      </c>
      <c r="B203" s="29" t="s">
        <v>47</v>
      </c>
      <c r="C203" s="104" t="s">
        <v>52</v>
      </c>
      <c r="D203" s="64">
        <v>0</v>
      </c>
      <c r="E203" s="63">
        <v>0</v>
      </c>
      <c r="F203" s="63">
        <v>102000</v>
      </c>
      <c r="G203" s="62">
        <v>0</v>
      </c>
      <c r="H203" s="61">
        <v>102000</v>
      </c>
      <c r="I203" s="60">
        <v>110000</v>
      </c>
      <c r="J203" s="59">
        <v>-8000</v>
      </c>
      <c r="K203" s="58">
        <v>0.92727272727272725</v>
      </c>
      <c r="L203" s="95"/>
      <c r="M203" s="51">
        <v>102000</v>
      </c>
      <c r="N203" s="11">
        <f>M203-H203</f>
        <v>0</v>
      </c>
      <c r="O203" s="51"/>
      <c r="P203" s="51"/>
      <c r="Q203" s="52"/>
      <c r="R203" s="52"/>
      <c r="S203" s="52"/>
      <c r="T203" s="52"/>
      <c r="U203" s="52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51"/>
      <c r="FM203" s="51"/>
      <c r="FN203" s="51"/>
      <c r="FO203" s="51"/>
      <c r="FP203" s="51"/>
      <c r="FQ203" s="51"/>
      <c r="FR203" s="51"/>
      <c r="FS203" s="51"/>
      <c r="FT203" s="51"/>
      <c r="FU203" s="51"/>
      <c r="FV203" s="51"/>
      <c r="FW203" s="51"/>
      <c r="FX203" s="51"/>
      <c r="FY203" s="51"/>
      <c r="FZ203" s="51"/>
      <c r="GA203" s="51"/>
      <c r="GB203" s="51"/>
      <c r="GC203" s="51"/>
      <c r="GD203" s="51"/>
      <c r="GE203" s="51"/>
      <c r="GF203" s="51"/>
      <c r="GG203" s="51"/>
      <c r="GH203" s="51"/>
      <c r="GI203" s="51"/>
      <c r="GJ203" s="51"/>
      <c r="GK203" s="51"/>
      <c r="GL203" s="51"/>
      <c r="GM203" s="51"/>
      <c r="GN203" s="51"/>
      <c r="GO203" s="51"/>
      <c r="GP203" s="51"/>
      <c r="GQ203" s="51"/>
      <c r="GR203" s="51"/>
      <c r="GS203" s="51"/>
      <c r="GT203" s="51"/>
      <c r="GU203" s="51"/>
      <c r="GV203" s="51"/>
      <c r="GW203" s="51"/>
      <c r="GX203" s="51"/>
      <c r="GY203" s="51"/>
      <c r="GZ203" s="51"/>
      <c r="HA203" s="51"/>
      <c r="HB203" s="51"/>
      <c r="HC203" s="51"/>
      <c r="HD203" s="51"/>
      <c r="HE203" s="51"/>
      <c r="HF203" s="51"/>
      <c r="HG203" s="51"/>
      <c r="HH203" s="51"/>
      <c r="HI203" s="51"/>
      <c r="HJ203" s="51"/>
      <c r="HK203" s="51"/>
      <c r="HL203" s="51"/>
      <c r="HM203" s="51"/>
      <c r="HN203" s="51"/>
      <c r="HO203" s="51"/>
      <c r="HP203" s="51"/>
      <c r="HQ203" s="51"/>
      <c r="HR203" s="51"/>
      <c r="HS203" s="51"/>
      <c r="HT203" s="51"/>
      <c r="HU203" s="51"/>
      <c r="HV203" s="51"/>
      <c r="HW203" s="51"/>
      <c r="HX203" s="51"/>
      <c r="HY203" s="51"/>
      <c r="HZ203" s="51"/>
      <c r="IA203" s="51"/>
      <c r="IB203" s="51"/>
      <c r="IC203" s="51"/>
      <c r="ID203" s="51"/>
      <c r="IE203" s="51"/>
      <c r="IF203" s="51"/>
      <c r="IG203" s="51"/>
      <c r="IH203" s="51"/>
      <c r="II203" s="51"/>
      <c r="IJ203" s="51"/>
      <c r="IK203" s="51"/>
      <c r="IL203" s="51"/>
    </row>
    <row r="204" spans="1:246" ht="13.35" customHeight="1" x14ac:dyDescent="0.15">
      <c r="A204" s="29">
        <f>A203+1</f>
        <v>166</v>
      </c>
      <c r="B204" s="29" t="s">
        <v>47</v>
      </c>
      <c r="C204" s="104" t="s">
        <v>51</v>
      </c>
      <c r="D204" s="64">
        <v>0</v>
      </c>
      <c r="E204" s="63">
        <v>0</v>
      </c>
      <c r="F204" s="63">
        <v>0</v>
      </c>
      <c r="G204" s="62">
        <v>145000</v>
      </c>
      <c r="H204" s="61">
        <v>145000</v>
      </c>
      <c r="I204" s="60">
        <v>140000</v>
      </c>
      <c r="J204" s="59">
        <v>5000</v>
      </c>
      <c r="K204" s="58">
        <v>1.0357142857142858</v>
      </c>
      <c r="L204" s="95"/>
      <c r="M204" s="51">
        <v>145000</v>
      </c>
      <c r="N204" s="11">
        <f>M204-H204</f>
        <v>0</v>
      </c>
      <c r="O204" s="51"/>
      <c r="P204" s="51"/>
      <c r="Q204" s="52"/>
      <c r="R204" s="52"/>
      <c r="S204" s="52"/>
      <c r="T204" s="52"/>
      <c r="U204" s="52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  <c r="FH204" s="51"/>
      <c r="FI204" s="51"/>
      <c r="FJ204" s="51"/>
      <c r="FK204" s="51"/>
      <c r="FL204" s="51"/>
      <c r="FM204" s="51"/>
      <c r="FN204" s="51"/>
      <c r="FO204" s="51"/>
      <c r="FP204" s="51"/>
      <c r="FQ204" s="51"/>
      <c r="FR204" s="51"/>
      <c r="FS204" s="51"/>
      <c r="FT204" s="51"/>
      <c r="FU204" s="51"/>
      <c r="FV204" s="51"/>
      <c r="FW204" s="51"/>
      <c r="FX204" s="51"/>
      <c r="FY204" s="51"/>
      <c r="FZ204" s="51"/>
      <c r="GA204" s="51"/>
      <c r="GB204" s="51"/>
      <c r="GC204" s="51"/>
      <c r="GD204" s="51"/>
      <c r="GE204" s="51"/>
      <c r="GF204" s="51"/>
      <c r="GG204" s="51"/>
      <c r="GH204" s="51"/>
      <c r="GI204" s="51"/>
      <c r="GJ204" s="51"/>
      <c r="GK204" s="51"/>
      <c r="GL204" s="51"/>
      <c r="GM204" s="51"/>
      <c r="GN204" s="51"/>
      <c r="GO204" s="51"/>
      <c r="GP204" s="51"/>
      <c r="GQ204" s="51"/>
      <c r="GR204" s="51"/>
      <c r="GS204" s="51"/>
      <c r="GT204" s="51"/>
      <c r="GU204" s="51"/>
      <c r="GV204" s="51"/>
      <c r="GW204" s="51"/>
      <c r="GX204" s="51"/>
      <c r="GY204" s="51"/>
      <c r="GZ204" s="51"/>
      <c r="HA204" s="51"/>
      <c r="HB204" s="51"/>
      <c r="HC204" s="51"/>
      <c r="HD204" s="51"/>
      <c r="HE204" s="51"/>
      <c r="HF204" s="51"/>
      <c r="HG204" s="51"/>
      <c r="HH204" s="51"/>
      <c r="HI204" s="51"/>
      <c r="HJ204" s="51"/>
      <c r="HK204" s="51"/>
      <c r="HL204" s="51"/>
      <c r="HM204" s="51"/>
      <c r="HN204" s="51"/>
      <c r="HO204" s="51"/>
      <c r="HP204" s="51"/>
      <c r="HQ204" s="51"/>
      <c r="HR204" s="51"/>
      <c r="HS204" s="51"/>
      <c r="HT204" s="51"/>
      <c r="HU204" s="51"/>
      <c r="HV204" s="51"/>
      <c r="HW204" s="51"/>
      <c r="HX204" s="51"/>
      <c r="HY204" s="51"/>
      <c r="HZ204" s="51"/>
      <c r="IA204" s="51"/>
      <c r="IB204" s="51"/>
      <c r="IC204" s="51"/>
      <c r="ID204" s="51"/>
      <c r="IE204" s="51"/>
      <c r="IF204" s="51"/>
      <c r="IG204" s="51"/>
      <c r="IH204" s="51"/>
      <c r="II204" s="51"/>
      <c r="IJ204" s="51"/>
      <c r="IK204" s="51"/>
      <c r="IL204" s="51"/>
    </row>
    <row r="205" spans="1:246" ht="13.35" customHeight="1" x14ac:dyDescent="0.15">
      <c r="A205" s="29">
        <f>A204+1</f>
        <v>167</v>
      </c>
      <c r="B205" s="29" t="s">
        <v>47</v>
      </c>
      <c r="C205" s="104" t="s">
        <v>50</v>
      </c>
      <c r="D205" s="64">
        <v>13000</v>
      </c>
      <c r="E205" s="63">
        <v>0</v>
      </c>
      <c r="F205" s="63">
        <v>0</v>
      </c>
      <c r="G205" s="62">
        <v>0</v>
      </c>
      <c r="H205" s="61">
        <v>13000</v>
      </c>
      <c r="I205" s="60">
        <v>16000</v>
      </c>
      <c r="J205" s="59">
        <v>-3000</v>
      </c>
      <c r="K205" s="58">
        <v>0.8125</v>
      </c>
      <c r="L205" s="95"/>
      <c r="M205" s="51">
        <v>13000</v>
      </c>
      <c r="N205" s="11">
        <f>M205-H205</f>
        <v>0</v>
      </c>
      <c r="O205" s="51"/>
      <c r="P205" s="51"/>
      <c r="Q205" s="52"/>
      <c r="R205" s="52"/>
      <c r="S205" s="52"/>
      <c r="T205" s="52"/>
      <c r="U205" s="52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  <c r="FH205" s="51"/>
      <c r="FI205" s="51"/>
      <c r="FJ205" s="51"/>
      <c r="FK205" s="51"/>
      <c r="FL205" s="51"/>
      <c r="FM205" s="51"/>
      <c r="FN205" s="51"/>
      <c r="FO205" s="51"/>
      <c r="FP205" s="51"/>
      <c r="FQ205" s="51"/>
      <c r="FR205" s="51"/>
      <c r="FS205" s="51"/>
      <c r="FT205" s="51"/>
      <c r="FU205" s="51"/>
      <c r="FV205" s="51"/>
      <c r="FW205" s="51"/>
      <c r="FX205" s="51"/>
      <c r="FY205" s="51"/>
      <c r="FZ205" s="51"/>
      <c r="GA205" s="51"/>
      <c r="GB205" s="51"/>
      <c r="GC205" s="51"/>
      <c r="GD205" s="51"/>
      <c r="GE205" s="51"/>
      <c r="GF205" s="51"/>
      <c r="GG205" s="51"/>
      <c r="GH205" s="51"/>
      <c r="GI205" s="51"/>
      <c r="GJ205" s="51"/>
      <c r="GK205" s="51"/>
      <c r="GL205" s="51"/>
      <c r="GM205" s="51"/>
      <c r="GN205" s="51"/>
      <c r="GO205" s="51"/>
      <c r="GP205" s="51"/>
      <c r="GQ205" s="51"/>
      <c r="GR205" s="51"/>
      <c r="GS205" s="51"/>
      <c r="GT205" s="51"/>
      <c r="GU205" s="51"/>
      <c r="GV205" s="51"/>
      <c r="GW205" s="51"/>
      <c r="GX205" s="51"/>
      <c r="GY205" s="51"/>
      <c r="GZ205" s="51"/>
      <c r="HA205" s="51"/>
      <c r="HB205" s="51"/>
      <c r="HC205" s="51"/>
      <c r="HD205" s="51"/>
      <c r="HE205" s="51"/>
      <c r="HF205" s="51"/>
      <c r="HG205" s="51"/>
      <c r="HH205" s="51"/>
      <c r="HI205" s="51"/>
      <c r="HJ205" s="51"/>
      <c r="HK205" s="51"/>
      <c r="HL205" s="51"/>
      <c r="HM205" s="51"/>
      <c r="HN205" s="51"/>
      <c r="HO205" s="51"/>
      <c r="HP205" s="51"/>
      <c r="HQ205" s="51"/>
      <c r="HR205" s="51"/>
      <c r="HS205" s="51"/>
      <c r="HT205" s="51"/>
      <c r="HU205" s="51"/>
      <c r="HV205" s="51"/>
      <c r="HW205" s="51"/>
      <c r="HX205" s="51"/>
      <c r="HY205" s="51"/>
      <c r="HZ205" s="51"/>
      <c r="IA205" s="51"/>
      <c r="IB205" s="51"/>
      <c r="IC205" s="51"/>
      <c r="ID205" s="51"/>
      <c r="IE205" s="51"/>
      <c r="IF205" s="51"/>
      <c r="IG205" s="51"/>
      <c r="IH205" s="51"/>
      <c r="II205" s="51"/>
      <c r="IJ205" s="51"/>
      <c r="IK205" s="51"/>
      <c r="IL205" s="51"/>
    </row>
    <row r="206" spans="1:246" ht="13.35" customHeight="1" x14ac:dyDescent="0.15">
      <c r="A206" s="29">
        <v>168</v>
      </c>
      <c r="B206" s="76" t="s">
        <v>49</v>
      </c>
      <c r="C206" s="104" t="s">
        <v>48</v>
      </c>
      <c r="D206" s="64">
        <v>0</v>
      </c>
      <c r="E206" s="63">
        <v>0</v>
      </c>
      <c r="F206" s="63">
        <v>30000</v>
      </c>
      <c r="G206" s="62">
        <v>0</v>
      </c>
      <c r="H206" s="61">
        <v>30000</v>
      </c>
      <c r="I206" s="60">
        <v>30000</v>
      </c>
      <c r="J206" s="59">
        <v>0</v>
      </c>
      <c r="K206" s="58">
        <v>1</v>
      </c>
      <c r="L206" s="95"/>
      <c r="M206" s="51">
        <v>30000</v>
      </c>
      <c r="N206" s="11">
        <f>M206-H206</f>
        <v>0</v>
      </c>
      <c r="O206" s="51"/>
      <c r="P206" s="51"/>
      <c r="Q206" s="52"/>
      <c r="R206" s="52"/>
      <c r="S206" s="52"/>
      <c r="T206" s="52"/>
      <c r="U206" s="52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1"/>
      <c r="GR206" s="51"/>
      <c r="GS206" s="51"/>
      <c r="GT206" s="51"/>
      <c r="GU206" s="51"/>
      <c r="GV206" s="51"/>
      <c r="GW206" s="51"/>
      <c r="GX206" s="51"/>
      <c r="GY206" s="51"/>
      <c r="GZ206" s="51"/>
      <c r="HA206" s="51"/>
      <c r="HB206" s="51"/>
      <c r="HC206" s="51"/>
      <c r="HD206" s="51"/>
      <c r="HE206" s="51"/>
      <c r="HF206" s="51"/>
      <c r="HG206" s="51"/>
      <c r="HH206" s="51"/>
      <c r="HI206" s="51"/>
      <c r="HJ206" s="51"/>
      <c r="HK206" s="51"/>
      <c r="HL206" s="51"/>
      <c r="HM206" s="51"/>
      <c r="HN206" s="51"/>
      <c r="HO206" s="51"/>
      <c r="HP206" s="51"/>
      <c r="HQ206" s="51"/>
      <c r="HR206" s="51"/>
      <c r="HS206" s="51"/>
      <c r="HT206" s="51"/>
      <c r="HU206" s="51"/>
      <c r="HV206" s="51"/>
      <c r="HW206" s="51"/>
      <c r="HX206" s="51"/>
      <c r="HY206" s="51"/>
      <c r="HZ206" s="51"/>
      <c r="IA206" s="51"/>
      <c r="IB206" s="51"/>
      <c r="IC206" s="51"/>
      <c r="ID206" s="51"/>
      <c r="IE206" s="51"/>
      <c r="IF206" s="51"/>
      <c r="IG206" s="51"/>
      <c r="IH206" s="51"/>
      <c r="II206" s="51"/>
      <c r="IJ206" s="51"/>
      <c r="IK206" s="51"/>
      <c r="IL206" s="51"/>
    </row>
    <row r="207" spans="1:246" ht="13.35" customHeight="1" thickBot="1" x14ac:dyDescent="0.2">
      <c r="A207" s="29">
        <v>169</v>
      </c>
      <c r="B207" s="50" t="s">
        <v>47</v>
      </c>
      <c r="C207" s="104" t="s">
        <v>46</v>
      </c>
      <c r="D207" s="64">
        <v>0</v>
      </c>
      <c r="E207" s="63">
        <v>0</v>
      </c>
      <c r="F207" s="63">
        <v>0</v>
      </c>
      <c r="G207" s="62">
        <v>6000</v>
      </c>
      <c r="H207" s="61">
        <v>6000</v>
      </c>
      <c r="I207" s="60"/>
      <c r="J207" s="59">
        <v>6000</v>
      </c>
      <c r="K207" s="103" t="s">
        <v>17</v>
      </c>
      <c r="L207" s="95"/>
      <c r="M207" s="51">
        <v>6000</v>
      </c>
      <c r="N207" s="11">
        <f>M207-H207</f>
        <v>0</v>
      </c>
      <c r="O207" s="51"/>
      <c r="P207" s="51"/>
      <c r="Q207" s="52"/>
      <c r="R207" s="52"/>
      <c r="S207" s="52"/>
      <c r="T207" s="52"/>
      <c r="U207" s="52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  <c r="GN207" s="51"/>
      <c r="GO207" s="51"/>
      <c r="GP207" s="51"/>
      <c r="GQ207" s="51"/>
      <c r="GR207" s="51"/>
      <c r="GS207" s="51"/>
      <c r="GT207" s="51"/>
      <c r="GU207" s="51"/>
      <c r="GV207" s="51"/>
      <c r="GW207" s="51"/>
      <c r="GX207" s="51"/>
      <c r="GY207" s="51"/>
      <c r="GZ207" s="51"/>
      <c r="HA207" s="51"/>
      <c r="HB207" s="51"/>
      <c r="HC207" s="51"/>
      <c r="HD207" s="51"/>
      <c r="HE207" s="51"/>
      <c r="HF207" s="51"/>
      <c r="HG207" s="51"/>
      <c r="HH207" s="51"/>
      <c r="HI207" s="51"/>
      <c r="HJ207" s="51"/>
      <c r="HK207" s="51"/>
      <c r="HL207" s="51"/>
      <c r="HM207" s="51"/>
      <c r="HN207" s="51"/>
      <c r="HO207" s="51"/>
      <c r="HP207" s="51"/>
      <c r="HQ207" s="51"/>
      <c r="HR207" s="51"/>
      <c r="HS207" s="51"/>
      <c r="HT207" s="51"/>
      <c r="HU207" s="51"/>
      <c r="HV207" s="51"/>
      <c r="HW207" s="51"/>
      <c r="HX207" s="51"/>
      <c r="HY207" s="51"/>
      <c r="HZ207" s="51"/>
      <c r="IA207" s="51"/>
      <c r="IB207" s="51"/>
      <c r="IC207" s="51"/>
      <c r="ID207" s="51"/>
      <c r="IE207" s="51"/>
      <c r="IF207" s="51"/>
      <c r="IG207" s="51"/>
      <c r="IH207" s="51"/>
      <c r="II207" s="51"/>
      <c r="IJ207" s="51"/>
      <c r="IK207" s="51"/>
      <c r="IL207" s="51"/>
    </row>
    <row r="208" spans="1:246" ht="13.35" customHeight="1" thickTop="1" thickBot="1" x14ac:dyDescent="0.2">
      <c r="A208" s="94"/>
      <c r="B208" s="102"/>
      <c r="C208" s="55" t="s">
        <v>7</v>
      </c>
      <c r="D208" s="93">
        <v>91000</v>
      </c>
      <c r="E208" s="92">
        <v>68000</v>
      </c>
      <c r="F208" s="92">
        <v>179083</v>
      </c>
      <c r="G208" s="91">
        <v>226695</v>
      </c>
      <c r="H208" s="90">
        <v>564778</v>
      </c>
      <c r="I208" s="89">
        <v>559620</v>
      </c>
      <c r="J208" s="88">
        <v>5158</v>
      </c>
      <c r="K208" s="87">
        <v>1.0092169686573031</v>
      </c>
      <c r="L208" s="12"/>
      <c r="M208" s="11">
        <v>564778</v>
      </c>
      <c r="N208" s="11">
        <f>M208-H208</f>
        <v>0</v>
      </c>
      <c r="O208" s="51"/>
      <c r="P208" s="51"/>
      <c r="Q208" s="52"/>
      <c r="R208" s="52"/>
      <c r="S208" s="52"/>
      <c r="T208" s="52"/>
      <c r="U208" s="52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  <c r="FG208" s="51"/>
      <c r="FH208" s="51"/>
      <c r="FI208" s="51"/>
      <c r="FJ208" s="51"/>
      <c r="FK208" s="51"/>
      <c r="FL208" s="51"/>
      <c r="FM208" s="51"/>
      <c r="FN208" s="51"/>
      <c r="FO208" s="51"/>
      <c r="FP208" s="51"/>
      <c r="FQ208" s="51"/>
      <c r="FR208" s="51"/>
      <c r="FS208" s="51"/>
      <c r="FT208" s="51"/>
      <c r="FU208" s="51"/>
      <c r="FV208" s="51"/>
      <c r="FW208" s="51"/>
      <c r="FX208" s="51"/>
      <c r="FY208" s="51"/>
      <c r="FZ208" s="51"/>
      <c r="GA208" s="51"/>
      <c r="GB208" s="51"/>
      <c r="GC208" s="51"/>
      <c r="GD208" s="51"/>
      <c r="GE208" s="51"/>
      <c r="GF208" s="51"/>
      <c r="GG208" s="51"/>
      <c r="GH208" s="51"/>
      <c r="GI208" s="51"/>
      <c r="GJ208" s="51"/>
      <c r="GK208" s="51"/>
      <c r="GL208" s="51"/>
      <c r="GM208" s="51"/>
      <c r="GN208" s="51"/>
      <c r="GO208" s="51"/>
      <c r="GP208" s="51"/>
      <c r="GQ208" s="51"/>
      <c r="GR208" s="51"/>
      <c r="GS208" s="51"/>
      <c r="GT208" s="51"/>
      <c r="GU208" s="51"/>
      <c r="GV208" s="51"/>
      <c r="GW208" s="51"/>
      <c r="GX208" s="51"/>
      <c r="GY208" s="51"/>
      <c r="GZ208" s="51"/>
      <c r="HA208" s="51"/>
      <c r="HB208" s="51"/>
      <c r="HC208" s="51"/>
      <c r="HD208" s="51"/>
      <c r="HE208" s="51"/>
      <c r="HF208" s="51"/>
      <c r="HG208" s="51"/>
      <c r="HH208" s="51"/>
      <c r="HI208" s="51"/>
      <c r="HJ208" s="51"/>
      <c r="HK208" s="51"/>
      <c r="HL208" s="51"/>
      <c r="HM208" s="51"/>
      <c r="HN208" s="51"/>
      <c r="HO208" s="51"/>
      <c r="HP208" s="51"/>
      <c r="HQ208" s="51"/>
      <c r="HR208" s="51"/>
      <c r="HS208" s="51"/>
      <c r="HT208" s="51"/>
      <c r="HU208" s="51"/>
      <c r="HV208" s="51"/>
      <c r="HW208" s="51"/>
      <c r="HX208" s="51"/>
      <c r="HY208" s="51"/>
      <c r="HZ208" s="51"/>
      <c r="IA208" s="51"/>
      <c r="IB208" s="51"/>
      <c r="IC208" s="51"/>
      <c r="ID208" s="51"/>
      <c r="IE208" s="51"/>
      <c r="IF208" s="51"/>
      <c r="IG208" s="51"/>
      <c r="IH208" s="51"/>
      <c r="II208" s="51"/>
      <c r="IJ208" s="51"/>
      <c r="IK208" s="51"/>
      <c r="IL208" s="51"/>
    </row>
    <row r="209" spans="1:246" ht="13.35" customHeight="1" x14ac:dyDescent="0.15">
      <c r="A209" s="29">
        <f>A207+1</f>
        <v>170</v>
      </c>
      <c r="B209" s="101" t="s">
        <v>33</v>
      </c>
      <c r="C209" s="68" t="s">
        <v>45</v>
      </c>
      <c r="D209" s="64">
        <v>50000</v>
      </c>
      <c r="E209" s="63">
        <v>0</v>
      </c>
      <c r="F209" s="63">
        <v>0</v>
      </c>
      <c r="G209" s="62">
        <v>0</v>
      </c>
      <c r="H209" s="61">
        <v>50000</v>
      </c>
      <c r="I209" s="60">
        <v>50000</v>
      </c>
      <c r="J209" s="59">
        <v>0</v>
      </c>
      <c r="K209" s="58">
        <v>1</v>
      </c>
      <c r="L209" s="95"/>
      <c r="M209" s="1">
        <v>50000</v>
      </c>
      <c r="N209" s="11">
        <f>M209-H209</f>
        <v>0</v>
      </c>
    </row>
    <row r="210" spans="1:246" ht="13.35" customHeight="1" x14ac:dyDescent="0.15">
      <c r="A210" s="29">
        <f>A209+1</f>
        <v>171</v>
      </c>
      <c r="B210" s="100" t="s">
        <v>33</v>
      </c>
      <c r="C210" s="68" t="s">
        <v>44</v>
      </c>
      <c r="D210" s="64">
        <v>0</v>
      </c>
      <c r="E210" s="63">
        <v>27000</v>
      </c>
      <c r="F210" s="63">
        <v>0</v>
      </c>
      <c r="G210" s="62">
        <v>0</v>
      </c>
      <c r="H210" s="61">
        <v>27000</v>
      </c>
      <c r="I210" s="60">
        <v>28000</v>
      </c>
      <c r="J210" s="59">
        <v>-1000</v>
      </c>
      <c r="K210" s="58">
        <v>0.9642857142857143</v>
      </c>
      <c r="L210" s="95"/>
      <c r="M210" s="1">
        <v>27000</v>
      </c>
      <c r="N210" s="11">
        <f>M210-H210</f>
        <v>0</v>
      </c>
    </row>
    <row r="211" spans="1:246" ht="13.35" customHeight="1" x14ac:dyDescent="0.15">
      <c r="A211" s="29">
        <f>A210+1</f>
        <v>172</v>
      </c>
      <c r="B211" s="100" t="s">
        <v>33</v>
      </c>
      <c r="C211" s="68" t="s">
        <v>43</v>
      </c>
      <c r="D211" s="64">
        <v>0</v>
      </c>
      <c r="E211" s="63">
        <v>0</v>
      </c>
      <c r="F211" s="63">
        <v>100000</v>
      </c>
      <c r="G211" s="62">
        <v>0</v>
      </c>
      <c r="H211" s="61">
        <v>100000</v>
      </c>
      <c r="I211" s="60">
        <v>90000</v>
      </c>
      <c r="J211" s="59">
        <v>10000</v>
      </c>
      <c r="K211" s="58">
        <v>1.1111111111111112</v>
      </c>
      <c r="L211" s="95"/>
      <c r="M211" s="1">
        <v>100000</v>
      </c>
      <c r="N211" s="11">
        <f>M211-H211</f>
        <v>0</v>
      </c>
    </row>
    <row r="212" spans="1:246" ht="13.35" customHeight="1" x14ac:dyDescent="0.15">
      <c r="A212" s="29">
        <f>A211+1</f>
        <v>173</v>
      </c>
      <c r="B212" s="100" t="s">
        <v>33</v>
      </c>
      <c r="C212" s="68" t="s">
        <v>42</v>
      </c>
      <c r="D212" s="64"/>
      <c r="E212" s="63"/>
      <c r="F212" s="63"/>
      <c r="G212" s="62"/>
      <c r="H212" s="61">
        <v>0</v>
      </c>
      <c r="I212" s="60">
        <v>2500</v>
      </c>
      <c r="J212" s="59">
        <v>-2500</v>
      </c>
      <c r="K212" s="58">
        <v>0</v>
      </c>
      <c r="L212" s="95"/>
      <c r="M212" s="1">
        <v>0</v>
      </c>
      <c r="N212" s="11">
        <f>M212-H212</f>
        <v>0</v>
      </c>
    </row>
    <row r="213" spans="1:246" ht="13.35" customHeight="1" x14ac:dyDescent="0.15">
      <c r="A213" s="29">
        <f>A212+1</f>
        <v>174</v>
      </c>
      <c r="B213" s="100" t="s">
        <v>33</v>
      </c>
      <c r="C213" s="68" t="s">
        <v>41</v>
      </c>
      <c r="D213" s="64">
        <v>0</v>
      </c>
      <c r="E213" s="63">
        <v>0</v>
      </c>
      <c r="F213" s="63">
        <v>0</v>
      </c>
      <c r="G213" s="62">
        <v>17000</v>
      </c>
      <c r="H213" s="61">
        <v>17000</v>
      </c>
      <c r="I213" s="60">
        <v>13000</v>
      </c>
      <c r="J213" s="59">
        <v>4000</v>
      </c>
      <c r="K213" s="58">
        <v>1.3076923076923077</v>
      </c>
      <c r="L213" s="95"/>
      <c r="M213" s="1">
        <v>17000</v>
      </c>
      <c r="N213" s="11">
        <f>M213-H213</f>
        <v>0</v>
      </c>
    </row>
    <row r="214" spans="1:246" ht="13.35" customHeight="1" x14ac:dyDescent="0.15">
      <c r="A214" s="29">
        <f>A213+1</f>
        <v>175</v>
      </c>
      <c r="B214" s="100" t="s">
        <v>33</v>
      </c>
      <c r="C214" s="68" t="s">
        <v>40</v>
      </c>
      <c r="D214" s="64">
        <v>0</v>
      </c>
      <c r="E214" s="63">
        <v>0</v>
      </c>
      <c r="F214" s="63">
        <v>30000</v>
      </c>
      <c r="G214" s="62">
        <v>0</v>
      </c>
      <c r="H214" s="61">
        <v>30000</v>
      </c>
      <c r="I214" s="60">
        <v>30000</v>
      </c>
      <c r="J214" s="59">
        <v>0</v>
      </c>
      <c r="K214" s="58">
        <v>1</v>
      </c>
      <c r="L214" s="95"/>
      <c r="M214" s="1">
        <v>30000</v>
      </c>
      <c r="N214" s="11">
        <f>M214-H214</f>
        <v>0</v>
      </c>
    </row>
    <row r="215" spans="1:246" ht="13.35" customHeight="1" x14ac:dyDescent="0.15">
      <c r="A215" s="29">
        <f>A214+1</f>
        <v>176</v>
      </c>
      <c r="B215" s="100" t="s">
        <v>33</v>
      </c>
      <c r="C215" s="68" t="s">
        <v>39</v>
      </c>
      <c r="D215" s="64">
        <v>0</v>
      </c>
      <c r="E215" s="63">
        <v>0</v>
      </c>
      <c r="F215" s="63">
        <v>5000</v>
      </c>
      <c r="G215" s="62">
        <v>0</v>
      </c>
      <c r="H215" s="61">
        <v>5000</v>
      </c>
      <c r="I215" s="60">
        <v>5000</v>
      </c>
      <c r="J215" s="59">
        <v>0</v>
      </c>
      <c r="K215" s="58">
        <v>1</v>
      </c>
      <c r="L215" s="95"/>
      <c r="M215" s="1">
        <v>5000</v>
      </c>
      <c r="N215" s="11">
        <f>M215-H215</f>
        <v>0</v>
      </c>
    </row>
    <row r="216" spans="1:246" ht="13.35" customHeight="1" x14ac:dyDescent="0.15">
      <c r="A216" s="29">
        <f>A215+1</f>
        <v>177</v>
      </c>
      <c r="B216" s="100" t="s">
        <v>33</v>
      </c>
      <c r="C216" s="68" t="s">
        <v>38</v>
      </c>
      <c r="D216" s="64">
        <v>0</v>
      </c>
      <c r="E216" s="63">
        <v>0</v>
      </c>
      <c r="F216" s="63">
        <v>5000</v>
      </c>
      <c r="G216" s="62">
        <v>0</v>
      </c>
      <c r="H216" s="61">
        <v>5000</v>
      </c>
      <c r="I216" s="60">
        <v>5000</v>
      </c>
      <c r="J216" s="59">
        <v>0</v>
      </c>
      <c r="K216" s="58">
        <v>1</v>
      </c>
      <c r="L216" s="95"/>
      <c r="M216" s="1">
        <v>5000</v>
      </c>
      <c r="N216" s="11">
        <f>M216-H216</f>
        <v>0</v>
      </c>
    </row>
    <row r="217" spans="1:246" ht="13.35" customHeight="1" x14ac:dyDescent="0.15">
      <c r="A217" s="29">
        <v>178</v>
      </c>
      <c r="B217" s="100" t="s">
        <v>33</v>
      </c>
      <c r="C217" s="68" t="s">
        <v>37</v>
      </c>
      <c r="D217" s="64">
        <v>0</v>
      </c>
      <c r="E217" s="63">
        <v>3000</v>
      </c>
      <c r="F217" s="63">
        <v>4000</v>
      </c>
      <c r="G217" s="62">
        <v>9000</v>
      </c>
      <c r="H217" s="61">
        <v>16000</v>
      </c>
      <c r="I217" s="60">
        <v>12000</v>
      </c>
      <c r="J217" s="59">
        <v>4000</v>
      </c>
      <c r="K217" s="99">
        <v>1.3333333333333333</v>
      </c>
      <c r="L217" s="95"/>
      <c r="M217" s="1">
        <v>16000</v>
      </c>
      <c r="N217" s="11">
        <f>M217-H217</f>
        <v>0</v>
      </c>
    </row>
    <row r="218" spans="1:246" ht="13.35" customHeight="1" x14ac:dyDescent="0.15">
      <c r="A218" s="29">
        <v>179</v>
      </c>
      <c r="B218" s="98" t="s">
        <v>35</v>
      </c>
      <c r="C218" s="68" t="s">
        <v>36</v>
      </c>
      <c r="D218" s="75">
        <v>40693</v>
      </c>
      <c r="E218" s="74">
        <v>0</v>
      </c>
      <c r="F218" s="74">
        <v>0</v>
      </c>
      <c r="G218" s="73">
        <v>0</v>
      </c>
      <c r="H218" s="72">
        <v>40693</v>
      </c>
      <c r="I218" s="71">
        <v>45248</v>
      </c>
      <c r="J218" s="70">
        <v>-4555</v>
      </c>
      <c r="K218" s="69">
        <v>0.89933256718528998</v>
      </c>
      <c r="L218" s="95"/>
      <c r="M218" s="1">
        <v>40693</v>
      </c>
      <c r="N218" s="11">
        <f>M218-H218</f>
        <v>0</v>
      </c>
    </row>
    <row r="219" spans="1:246" ht="13.35" customHeight="1" x14ac:dyDescent="0.15">
      <c r="A219" s="29">
        <v>180</v>
      </c>
      <c r="B219" s="98" t="s">
        <v>35</v>
      </c>
      <c r="C219" s="68" t="s">
        <v>34</v>
      </c>
      <c r="D219" s="75">
        <v>0</v>
      </c>
      <c r="E219" s="74">
        <v>5000</v>
      </c>
      <c r="F219" s="74">
        <v>0</v>
      </c>
      <c r="G219" s="73">
        <v>0</v>
      </c>
      <c r="H219" s="72">
        <v>5000</v>
      </c>
      <c r="I219" s="71"/>
      <c r="J219" s="70">
        <v>5000</v>
      </c>
      <c r="K219" s="97" t="s">
        <v>17</v>
      </c>
      <c r="L219" s="95"/>
      <c r="M219" s="1">
        <v>5000</v>
      </c>
      <c r="N219" s="11">
        <f>M219-H219</f>
        <v>0</v>
      </c>
    </row>
    <row r="220" spans="1:246" ht="13.35" customHeight="1" thickBot="1" x14ac:dyDescent="0.2">
      <c r="A220" s="29">
        <v>181</v>
      </c>
      <c r="B220" s="96" t="s">
        <v>33</v>
      </c>
      <c r="C220" s="68" t="s">
        <v>32</v>
      </c>
      <c r="D220" s="47">
        <v>0</v>
      </c>
      <c r="E220" s="46">
        <v>0</v>
      </c>
      <c r="F220" s="46">
        <v>0</v>
      </c>
      <c r="G220" s="45">
        <v>12000</v>
      </c>
      <c r="H220" s="44">
        <v>12000</v>
      </c>
      <c r="I220" s="43"/>
      <c r="J220" s="42">
        <v>12000</v>
      </c>
      <c r="K220" s="65" t="s">
        <v>17</v>
      </c>
      <c r="L220" s="95"/>
      <c r="M220" s="1">
        <v>12000</v>
      </c>
      <c r="N220" s="11">
        <f>M220-H220</f>
        <v>0</v>
      </c>
    </row>
    <row r="221" spans="1:246" ht="13.35" customHeight="1" thickTop="1" thickBot="1" x14ac:dyDescent="0.2">
      <c r="A221" s="94"/>
      <c r="B221" s="38"/>
      <c r="C221" s="55" t="s">
        <v>7</v>
      </c>
      <c r="D221" s="93">
        <v>90693</v>
      </c>
      <c r="E221" s="92">
        <v>35000</v>
      </c>
      <c r="F221" s="92">
        <v>144000</v>
      </c>
      <c r="G221" s="91">
        <v>38000</v>
      </c>
      <c r="H221" s="90">
        <v>307693</v>
      </c>
      <c r="I221" s="89">
        <v>280748</v>
      </c>
      <c r="J221" s="88">
        <v>26945</v>
      </c>
      <c r="K221" s="87">
        <v>1.095975750495106</v>
      </c>
      <c r="L221" s="12"/>
      <c r="M221" s="11">
        <v>307693</v>
      </c>
      <c r="N221" s="11">
        <f>M221-H221</f>
        <v>0</v>
      </c>
      <c r="O221" s="51"/>
      <c r="P221" s="51"/>
      <c r="Q221" s="52"/>
      <c r="R221" s="52"/>
      <c r="S221" s="52"/>
      <c r="T221" s="52"/>
      <c r="U221" s="52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  <c r="DU221" s="51"/>
      <c r="DV221" s="51"/>
      <c r="DW221" s="51"/>
      <c r="DX221" s="51"/>
      <c r="DY221" s="51"/>
      <c r="DZ221" s="51"/>
      <c r="EA221" s="51"/>
      <c r="EB221" s="51"/>
      <c r="EC221" s="51"/>
      <c r="ED221" s="51"/>
      <c r="EE221" s="51"/>
      <c r="EF221" s="51"/>
      <c r="EG221" s="51"/>
      <c r="EH221" s="51"/>
      <c r="EI221" s="51"/>
      <c r="EJ221" s="51"/>
      <c r="EK221" s="51"/>
      <c r="EL221" s="51"/>
      <c r="EM221" s="51"/>
      <c r="EN221" s="51"/>
      <c r="EO221" s="51"/>
      <c r="EP221" s="51"/>
      <c r="EQ221" s="51"/>
      <c r="ER221" s="51"/>
      <c r="ES221" s="51"/>
      <c r="ET221" s="51"/>
      <c r="EU221" s="51"/>
      <c r="EV221" s="51"/>
      <c r="EW221" s="51"/>
      <c r="EX221" s="51"/>
      <c r="EY221" s="51"/>
      <c r="EZ221" s="51"/>
      <c r="FA221" s="51"/>
      <c r="FB221" s="51"/>
      <c r="FC221" s="51"/>
      <c r="FD221" s="51"/>
      <c r="FE221" s="51"/>
      <c r="FF221" s="51"/>
      <c r="FG221" s="51"/>
      <c r="FH221" s="51"/>
      <c r="FI221" s="51"/>
      <c r="FJ221" s="51"/>
      <c r="FK221" s="51"/>
      <c r="FL221" s="51"/>
      <c r="FM221" s="51"/>
      <c r="FN221" s="51"/>
      <c r="FO221" s="51"/>
      <c r="FP221" s="51"/>
      <c r="FQ221" s="51"/>
      <c r="FR221" s="51"/>
      <c r="FS221" s="51"/>
      <c r="FT221" s="51"/>
      <c r="FU221" s="51"/>
      <c r="FV221" s="51"/>
      <c r="FW221" s="51"/>
      <c r="FX221" s="51"/>
      <c r="FY221" s="51"/>
      <c r="FZ221" s="51"/>
      <c r="GA221" s="51"/>
      <c r="GB221" s="51"/>
      <c r="GC221" s="51"/>
      <c r="GD221" s="51"/>
      <c r="GE221" s="51"/>
      <c r="GF221" s="51"/>
      <c r="GG221" s="51"/>
      <c r="GH221" s="51"/>
      <c r="GI221" s="51"/>
      <c r="GJ221" s="51"/>
      <c r="GK221" s="51"/>
      <c r="GL221" s="51"/>
      <c r="GM221" s="51"/>
      <c r="GN221" s="51"/>
      <c r="GO221" s="51"/>
      <c r="GP221" s="51"/>
      <c r="GQ221" s="51"/>
      <c r="GR221" s="51"/>
      <c r="GS221" s="51"/>
      <c r="GT221" s="51"/>
      <c r="GU221" s="51"/>
      <c r="GV221" s="51"/>
      <c r="GW221" s="51"/>
      <c r="GX221" s="51"/>
      <c r="GY221" s="51"/>
      <c r="GZ221" s="51"/>
      <c r="HA221" s="51"/>
      <c r="HB221" s="51"/>
      <c r="HC221" s="51"/>
      <c r="HD221" s="51"/>
      <c r="HE221" s="51"/>
      <c r="HF221" s="51"/>
      <c r="HG221" s="51"/>
      <c r="HH221" s="51"/>
      <c r="HI221" s="51"/>
      <c r="HJ221" s="51"/>
      <c r="HK221" s="51"/>
      <c r="HL221" s="51"/>
      <c r="HM221" s="51"/>
      <c r="HN221" s="51"/>
      <c r="HO221" s="51"/>
      <c r="HP221" s="51"/>
      <c r="HQ221" s="51"/>
      <c r="HR221" s="51"/>
      <c r="HS221" s="51"/>
      <c r="HT221" s="51"/>
      <c r="HU221" s="51"/>
      <c r="HV221" s="51"/>
      <c r="HW221" s="51"/>
      <c r="HX221" s="51"/>
      <c r="HY221" s="51"/>
      <c r="HZ221" s="51"/>
      <c r="IA221" s="51"/>
      <c r="IB221" s="51"/>
      <c r="IC221" s="51"/>
      <c r="ID221" s="51"/>
      <c r="IE221" s="51"/>
      <c r="IF221" s="51"/>
      <c r="IG221" s="51"/>
      <c r="IH221" s="51"/>
      <c r="II221" s="51"/>
      <c r="IJ221" s="51"/>
      <c r="IK221" s="51"/>
      <c r="IL221" s="51"/>
    </row>
    <row r="222" spans="1:246" ht="13.35" customHeight="1" thickBot="1" x14ac:dyDescent="0.2">
      <c r="A222" s="86"/>
      <c r="B222" s="28"/>
      <c r="C222" s="27" t="s">
        <v>31</v>
      </c>
      <c r="D222" s="85">
        <v>181693</v>
      </c>
      <c r="E222" s="84">
        <v>581011</v>
      </c>
      <c r="F222" s="84">
        <v>613083</v>
      </c>
      <c r="G222" s="83">
        <v>684880</v>
      </c>
      <c r="H222" s="82">
        <v>2060667</v>
      </c>
      <c r="I222" s="15">
        <v>1964074</v>
      </c>
      <c r="J222" s="14">
        <v>96593</v>
      </c>
      <c r="K222" s="13">
        <v>1.0491799188828934</v>
      </c>
      <c r="L222" s="12"/>
      <c r="M222" s="11">
        <v>2060667</v>
      </c>
      <c r="N222" s="11">
        <f>M222-H222</f>
        <v>0</v>
      </c>
      <c r="O222" s="51"/>
      <c r="P222" s="51"/>
      <c r="Q222" s="52"/>
      <c r="R222" s="52"/>
      <c r="S222" s="52"/>
      <c r="T222" s="52"/>
      <c r="U222" s="52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51"/>
      <c r="DQ222" s="51"/>
      <c r="DR222" s="51"/>
      <c r="DS222" s="51"/>
      <c r="DT222" s="51"/>
      <c r="DU222" s="51"/>
      <c r="DV222" s="51"/>
      <c r="DW222" s="51"/>
      <c r="DX222" s="51"/>
      <c r="DY222" s="51"/>
      <c r="DZ222" s="51"/>
      <c r="EA222" s="51"/>
      <c r="EB222" s="51"/>
      <c r="EC222" s="51"/>
      <c r="ED222" s="51"/>
      <c r="EE222" s="51"/>
      <c r="EF222" s="51"/>
      <c r="EG222" s="51"/>
      <c r="EH222" s="51"/>
      <c r="EI222" s="51"/>
      <c r="EJ222" s="51"/>
      <c r="EK222" s="51"/>
      <c r="EL222" s="51"/>
      <c r="EM222" s="51"/>
      <c r="EN222" s="51"/>
      <c r="EO222" s="51"/>
      <c r="EP222" s="51"/>
      <c r="EQ222" s="51"/>
      <c r="ER222" s="51"/>
      <c r="ES222" s="51"/>
      <c r="ET222" s="51"/>
      <c r="EU222" s="51"/>
      <c r="EV222" s="51"/>
      <c r="EW222" s="51"/>
      <c r="EX222" s="51"/>
      <c r="EY222" s="51"/>
      <c r="EZ222" s="51"/>
      <c r="FA222" s="51"/>
      <c r="FB222" s="51"/>
      <c r="FC222" s="51"/>
      <c r="FD222" s="51"/>
      <c r="FE222" s="51"/>
      <c r="FF222" s="51"/>
      <c r="FG222" s="51"/>
      <c r="FH222" s="51"/>
      <c r="FI222" s="51"/>
      <c r="FJ222" s="51"/>
      <c r="FK222" s="51"/>
      <c r="FL222" s="51"/>
      <c r="FM222" s="51"/>
      <c r="FN222" s="51"/>
      <c r="FO222" s="51"/>
      <c r="FP222" s="51"/>
      <c r="FQ222" s="51"/>
      <c r="FR222" s="51"/>
      <c r="FS222" s="51"/>
      <c r="FT222" s="51"/>
      <c r="FU222" s="51"/>
      <c r="FV222" s="51"/>
      <c r="FW222" s="51"/>
      <c r="FX222" s="51"/>
      <c r="FY222" s="51"/>
      <c r="FZ222" s="51"/>
      <c r="GA222" s="51"/>
      <c r="GB222" s="51"/>
      <c r="GC222" s="51"/>
      <c r="GD222" s="51"/>
      <c r="GE222" s="51"/>
      <c r="GF222" s="51"/>
      <c r="GG222" s="51"/>
      <c r="GH222" s="51"/>
      <c r="GI222" s="51"/>
      <c r="GJ222" s="51"/>
      <c r="GK222" s="51"/>
      <c r="GL222" s="51"/>
      <c r="GM222" s="51"/>
      <c r="GN222" s="51"/>
      <c r="GO222" s="51"/>
      <c r="GP222" s="51"/>
      <c r="GQ222" s="51"/>
      <c r="GR222" s="51"/>
      <c r="GS222" s="51"/>
      <c r="GT222" s="51"/>
      <c r="GU222" s="51"/>
      <c r="GV222" s="51"/>
      <c r="GW222" s="51"/>
      <c r="GX222" s="51"/>
      <c r="GY222" s="51"/>
      <c r="GZ222" s="51"/>
      <c r="HA222" s="51"/>
      <c r="HB222" s="51"/>
      <c r="HC222" s="51"/>
      <c r="HD222" s="51"/>
      <c r="HE222" s="51"/>
      <c r="HF222" s="51"/>
      <c r="HG222" s="51"/>
      <c r="HH222" s="51"/>
      <c r="HI222" s="51"/>
      <c r="HJ222" s="51"/>
      <c r="HK222" s="51"/>
      <c r="HL222" s="51"/>
      <c r="HM222" s="51"/>
      <c r="HN222" s="51"/>
      <c r="HO222" s="51"/>
      <c r="HP222" s="51"/>
      <c r="HQ222" s="51"/>
      <c r="HR222" s="51"/>
      <c r="HS222" s="51"/>
      <c r="HT222" s="51"/>
      <c r="HU222" s="51"/>
      <c r="HV222" s="51"/>
      <c r="HW222" s="51"/>
      <c r="HX222" s="51"/>
      <c r="HY222" s="51"/>
      <c r="HZ222" s="51"/>
      <c r="IA222" s="51"/>
      <c r="IB222" s="51"/>
      <c r="IC222" s="51"/>
      <c r="ID222" s="51"/>
      <c r="IE222" s="51"/>
      <c r="IF222" s="51"/>
      <c r="IG222" s="51"/>
      <c r="IH222" s="51"/>
      <c r="II222" s="51"/>
      <c r="IJ222" s="51"/>
      <c r="IK222" s="51"/>
      <c r="IL222" s="51"/>
    </row>
    <row r="223" spans="1:246" ht="13.35" customHeight="1" x14ac:dyDescent="0.15">
      <c r="A223" s="29">
        <f>A220+1</f>
        <v>182</v>
      </c>
      <c r="B223" s="29" t="s">
        <v>28</v>
      </c>
      <c r="C223" s="81" t="s">
        <v>30</v>
      </c>
      <c r="D223" s="64">
        <v>0</v>
      </c>
      <c r="E223" s="63">
        <v>1185</v>
      </c>
      <c r="F223" s="63">
        <v>4921</v>
      </c>
      <c r="G223" s="62">
        <v>9000</v>
      </c>
      <c r="H223" s="61">
        <v>15106</v>
      </c>
      <c r="I223" s="60">
        <v>19304</v>
      </c>
      <c r="J223" s="59">
        <v>-4198</v>
      </c>
      <c r="K223" s="58">
        <v>0.78253211769581432</v>
      </c>
      <c r="L223" s="40"/>
      <c r="M223" s="1">
        <v>15106</v>
      </c>
      <c r="N223" s="11">
        <f>M223-H223</f>
        <v>0</v>
      </c>
    </row>
    <row r="224" spans="1:246" ht="13.35" customHeight="1" x14ac:dyDescent="0.15">
      <c r="A224" s="29">
        <f>A223+1</f>
        <v>183</v>
      </c>
      <c r="B224" s="29" t="s">
        <v>28</v>
      </c>
      <c r="C224" s="81" t="s">
        <v>29</v>
      </c>
      <c r="D224" s="64">
        <v>0</v>
      </c>
      <c r="E224" s="63">
        <v>0</v>
      </c>
      <c r="F224" s="63">
        <v>5000</v>
      </c>
      <c r="G224" s="62">
        <v>0</v>
      </c>
      <c r="H224" s="61">
        <v>5000</v>
      </c>
      <c r="I224" s="60">
        <v>8151</v>
      </c>
      <c r="J224" s="59">
        <v>-3151</v>
      </c>
      <c r="K224" s="58">
        <v>0.613421666053245</v>
      </c>
      <c r="L224" s="40"/>
      <c r="M224" s="1">
        <v>5000</v>
      </c>
      <c r="N224" s="11">
        <f>M224-H224</f>
        <v>0</v>
      </c>
    </row>
    <row r="225" spans="1:246" ht="13.35" customHeight="1" thickBot="1" x14ac:dyDescent="0.2">
      <c r="A225" s="49">
        <f>A224+1</f>
        <v>184</v>
      </c>
      <c r="B225" s="49" t="s">
        <v>28</v>
      </c>
      <c r="C225" s="81" t="s">
        <v>27</v>
      </c>
      <c r="D225" s="80">
        <v>0</v>
      </c>
      <c r="E225" s="79">
        <v>155000</v>
      </c>
      <c r="F225" s="79">
        <v>0</v>
      </c>
      <c r="G225" s="78">
        <v>141000</v>
      </c>
      <c r="H225" s="77">
        <v>296000</v>
      </c>
      <c r="I225" s="43">
        <v>432000</v>
      </c>
      <c r="J225" s="42">
        <v>-136000</v>
      </c>
      <c r="K225" s="41">
        <v>0.68518518518518523</v>
      </c>
      <c r="L225" s="40">
        <v>4</v>
      </c>
      <c r="M225" s="1">
        <v>296000</v>
      </c>
      <c r="N225" s="11">
        <f>M225-H225</f>
        <v>0</v>
      </c>
    </row>
    <row r="226" spans="1:246" ht="13.35" customHeight="1" thickTop="1" thickBot="1" x14ac:dyDescent="0.2">
      <c r="A226" s="56"/>
      <c r="B226" s="56"/>
      <c r="C226" s="55" t="s">
        <v>7</v>
      </c>
      <c r="D226" s="36">
        <v>0</v>
      </c>
      <c r="E226" s="35">
        <v>156185</v>
      </c>
      <c r="F226" s="35">
        <v>9921</v>
      </c>
      <c r="G226" s="34">
        <v>150000</v>
      </c>
      <c r="H226" s="33">
        <v>316106</v>
      </c>
      <c r="I226" s="54">
        <v>459455</v>
      </c>
      <c r="J226" s="53">
        <v>-143349</v>
      </c>
      <c r="K226" s="30">
        <v>0.68800208943204444</v>
      </c>
      <c r="L226" s="12"/>
      <c r="M226" s="11">
        <v>316106</v>
      </c>
      <c r="N226" s="11">
        <f>M226-H226</f>
        <v>0</v>
      </c>
      <c r="O226" s="51"/>
      <c r="P226" s="51"/>
      <c r="Q226" s="52"/>
      <c r="R226" s="52"/>
      <c r="S226" s="52"/>
      <c r="T226" s="52"/>
      <c r="U226" s="52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1"/>
      <c r="DQ226" s="51"/>
      <c r="DR226" s="51"/>
      <c r="DS226" s="51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1"/>
      <c r="EE226" s="51"/>
      <c r="EF226" s="51"/>
      <c r="EG226" s="51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1"/>
      <c r="ES226" s="51"/>
      <c r="ET226" s="51"/>
      <c r="EU226" s="51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1"/>
      <c r="FG226" s="51"/>
      <c r="FH226" s="51"/>
      <c r="FI226" s="51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1"/>
      <c r="FU226" s="51"/>
      <c r="FV226" s="51"/>
      <c r="FW226" s="51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1"/>
      <c r="GI226" s="51"/>
      <c r="GJ226" s="51"/>
      <c r="GK226" s="51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1"/>
      <c r="GW226" s="51"/>
      <c r="GX226" s="51"/>
      <c r="GY226" s="51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1"/>
      <c r="HK226" s="51"/>
      <c r="HL226" s="51"/>
      <c r="HM226" s="51"/>
      <c r="HN226" s="51"/>
      <c r="HO226" s="51"/>
      <c r="HP226" s="51"/>
      <c r="HQ226" s="51"/>
      <c r="HR226" s="51"/>
      <c r="HS226" s="51"/>
      <c r="HT226" s="51"/>
      <c r="HU226" s="51"/>
      <c r="HV226" s="51"/>
      <c r="HW226" s="51"/>
      <c r="HX226" s="51"/>
      <c r="HY226" s="51"/>
      <c r="HZ226" s="51"/>
      <c r="IA226" s="51"/>
      <c r="IB226" s="51"/>
      <c r="IC226" s="51"/>
      <c r="ID226" s="51"/>
      <c r="IE226" s="51"/>
      <c r="IF226" s="51"/>
      <c r="IG226" s="51"/>
      <c r="IH226" s="51"/>
      <c r="II226" s="51"/>
      <c r="IJ226" s="51"/>
      <c r="IK226" s="51"/>
      <c r="IL226" s="51"/>
    </row>
    <row r="227" spans="1:246" ht="13.35" customHeight="1" x14ac:dyDescent="0.15">
      <c r="A227" s="29">
        <f>A225+1</f>
        <v>185</v>
      </c>
      <c r="B227" s="29" t="s">
        <v>22</v>
      </c>
      <c r="C227" s="68" t="s">
        <v>26</v>
      </c>
      <c r="D227" s="64">
        <v>5000</v>
      </c>
      <c r="E227" s="63">
        <v>0</v>
      </c>
      <c r="F227" s="63">
        <v>0</v>
      </c>
      <c r="G227" s="62">
        <v>0</v>
      </c>
      <c r="H227" s="61">
        <v>5000</v>
      </c>
      <c r="I227" s="60">
        <v>5000</v>
      </c>
      <c r="J227" s="59">
        <v>0</v>
      </c>
      <c r="K227" s="58">
        <v>1</v>
      </c>
      <c r="L227" s="40"/>
      <c r="M227" s="1">
        <v>5000</v>
      </c>
      <c r="N227" s="11">
        <f>M227-H227</f>
        <v>0</v>
      </c>
    </row>
    <row r="228" spans="1:246" ht="13.35" customHeight="1" x14ac:dyDescent="0.15">
      <c r="A228" s="29">
        <f>A227+1</f>
        <v>186</v>
      </c>
      <c r="B228" s="29" t="s">
        <v>22</v>
      </c>
      <c r="C228" s="68" t="s">
        <v>25</v>
      </c>
      <c r="D228" s="64">
        <v>0</v>
      </c>
      <c r="E228" s="63">
        <v>0</v>
      </c>
      <c r="F228" s="63">
        <v>10000</v>
      </c>
      <c r="G228" s="62">
        <v>0</v>
      </c>
      <c r="H228" s="61">
        <v>10000</v>
      </c>
      <c r="I228" s="60">
        <v>7000</v>
      </c>
      <c r="J228" s="59">
        <v>3000</v>
      </c>
      <c r="K228" s="58">
        <v>1.4285714285714286</v>
      </c>
      <c r="L228" s="40"/>
      <c r="M228" s="1">
        <v>10000</v>
      </c>
      <c r="N228" s="11">
        <f>M228-H228</f>
        <v>0</v>
      </c>
    </row>
    <row r="229" spans="1:246" ht="13.35" customHeight="1" x14ac:dyDescent="0.15">
      <c r="A229" s="29">
        <f>A228+1</f>
        <v>187</v>
      </c>
      <c r="B229" s="29" t="s">
        <v>22</v>
      </c>
      <c r="C229" s="68" t="s">
        <v>24</v>
      </c>
      <c r="D229" s="64">
        <v>0</v>
      </c>
      <c r="E229" s="63">
        <v>0</v>
      </c>
      <c r="F229" s="63">
        <v>32000</v>
      </c>
      <c r="G229" s="62">
        <v>0</v>
      </c>
      <c r="H229" s="61">
        <v>32000</v>
      </c>
      <c r="I229" s="60">
        <v>25000</v>
      </c>
      <c r="J229" s="59">
        <v>7000</v>
      </c>
      <c r="K229" s="58">
        <v>1.28</v>
      </c>
      <c r="L229" s="40"/>
      <c r="M229" s="1">
        <v>32000</v>
      </c>
      <c r="N229" s="11">
        <f>M229-H229</f>
        <v>0</v>
      </c>
    </row>
    <row r="230" spans="1:246" ht="13.35" customHeight="1" x14ac:dyDescent="0.15">
      <c r="A230" s="29">
        <f>A229+1</f>
        <v>188</v>
      </c>
      <c r="B230" s="29" t="s">
        <v>22</v>
      </c>
      <c r="C230" s="68" t="s">
        <v>23</v>
      </c>
      <c r="D230" s="64">
        <v>18000</v>
      </c>
      <c r="E230" s="63">
        <v>0</v>
      </c>
      <c r="F230" s="63">
        <v>0</v>
      </c>
      <c r="G230" s="62">
        <v>0</v>
      </c>
      <c r="H230" s="61">
        <v>18000</v>
      </c>
      <c r="I230" s="60">
        <v>10000</v>
      </c>
      <c r="J230" s="59">
        <v>8000</v>
      </c>
      <c r="K230" s="58">
        <v>1.8</v>
      </c>
      <c r="L230" s="40"/>
      <c r="M230" s="1">
        <v>18000</v>
      </c>
      <c r="N230" s="11">
        <f>M230-H230</f>
        <v>0</v>
      </c>
    </row>
    <row r="231" spans="1:246" ht="13.35" customHeight="1" x14ac:dyDescent="0.15">
      <c r="A231" s="29">
        <f>A230+1</f>
        <v>189</v>
      </c>
      <c r="B231" s="29" t="s">
        <v>22</v>
      </c>
      <c r="C231" s="68" t="s">
        <v>21</v>
      </c>
      <c r="D231" s="64">
        <v>0</v>
      </c>
      <c r="E231" s="63">
        <v>56000</v>
      </c>
      <c r="F231" s="63">
        <v>0</v>
      </c>
      <c r="G231" s="62">
        <v>0</v>
      </c>
      <c r="H231" s="61">
        <v>56000</v>
      </c>
      <c r="I231" s="60">
        <v>52000</v>
      </c>
      <c r="J231" s="59">
        <v>4000</v>
      </c>
      <c r="K231" s="58">
        <v>1.0769230769230769</v>
      </c>
      <c r="L231" s="40"/>
      <c r="M231" s="1">
        <v>56000</v>
      </c>
      <c r="N231" s="11">
        <f>M231-H231</f>
        <v>0</v>
      </c>
    </row>
    <row r="232" spans="1:246" ht="13.35" customHeight="1" x14ac:dyDescent="0.15">
      <c r="A232" s="76">
        <v>190</v>
      </c>
      <c r="B232" s="76" t="s">
        <v>19</v>
      </c>
      <c r="C232" s="68" t="s">
        <v>20</v>
      </c>
      <c r="D232" s="75">
        <v>0</v>
      </c>
      <c r="E232" s="74">
        <v>5000</v>
      </c>
      <c r="F232" s="74">
        <v>0</v>
      </c>
      <c r="G232" s="73">
        <v>0</v>
      </c>
      <c r="H232" s="72">
        <v>5000</v>
      </c>
      <c r="I232" s="71">
        <v>4000</v>
      </c>
      <c r="J232" s="70">
        <v>1000</v>
      </c>
      <c r="K232" s="69">
        <v>1.25</v>
      </c>
      <c r="L232" s="40"/>
      <c r="M232" s="1">
        <v>5000</v>
      </c>
      <c r="N232" s="11">
        <f>M232-H232</f>
        <v>0</v>
      </c>
    </row>
    <row r="233" spans="1:246" ht="13.35" customHeight="1" thickBot="1" x14ac:dyDescent="0.2">
      <c r="A233" s="49">
        <v>191</v>
      </c>
      <c r="B233" s="49" t="s">
        <v>19</v>
      </c>
      <c r="C233" s="68" t="s">
        <v>18</v>
      </c>
      <c r="D233" s="47">
        <v>0</v>
      </c>
      <c r="E233" s="46">
        <v>0</v>
      </c>
      <c r="F233" s="46">
        <v>0</v>
      </c>
      <c r="G233" s="45">
        <v>5000</v>
      </c>
      <c r="H233" s="44">
        <v>5000</v>
      </c>
      <c r="I233" s="67"/>
      <c r="J233" s="66">
        <v>5000</v>
      </c>
      <c r="K233" s="65" t="s">
        <v>17</v>
      </c>
      <c r="L233" s="40"/>
      <c r="M233" s="1">
        <v>5000</v>
      </c>
      <c r="N233" s="11">
        <f>M233-H233</f>
        <v>0</v>
      </c>
    </row>
    <row r="234" spans="1:246" ht="13.35" customHeight="1" thickTop="1" thickBot="1" x14ac:dyDescent="0.2">
      <c r="A234" s="56"/>
      <c r="B234" s="56"/>
      <c r="C234" s="55" t="s">
        <v>7</v>
      </c>
      <c r="D234" s="36">
        <v>23000</v>
      </c>
      <c r="E234" s="35">
        <v>61000</v>
      </c>
      <c r="F234" s="35">
        <v>42000</v>
      </c>
      <c r="G234" s="34">
        <v>5000</v>
      </c>
      <c r="H234" s="33">
        <v>131000</v>
      </c>
      <c r="I234" s="54">
        <v>103000</v>
      </c>
      <c r="J234" s="53">
        <v>28000</v>
      </c>
      <c r="K234" s="30">
        <v>1.2718446601941749</v>
      </c>
      <c r="L234" s="12"/>
      <c r="M234" s="11">
        <v>131000</v>
      </c>
      <c r="N234" s="11">
        <f>M234-H234</f>
        <v>0</v>
      </c>
      <c r="O234" s="51"/>
      <c r="P234" s="51"/>
      <c r="Q234" s="52"/>
      <c r="R234" s="52"/>
      <c r="S234" s="52"/>
      <c r="T234" s="52"/>
      <c r="U234" s="52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  <c r="DT234" s="51"/>
      <c r="DU234" s="51"/>
      <c r="DV234" s="51"/>
      <c r="DW234" s="51"/>
      <c r="DX234" s="51"/>
      <c r="DY234" s="51"/>
      <c r="DZ234" s="51"/>
      <c r="EA234" s="51"/>
      <c r="EB234" s="51"/>
      <c r="EC234" s="51"/>
      <c r="ED234" s="51"/>
      <c r="EE234" s="51"/>
      <c r="EF234" s="51"/>
      <c r="EG234" s="51"/>
      <c r="EH234" s="51"/>
      <c r="EI234" s="51"/>
      <c r="EJ234" s="51"/>
      <c r="EK234" s="51"/>
      <c r="EL234" s="51"/>
      <c r="EM234" s="51"/>
      <c r="EN234" s="51"/>
      <c r="EO234" s="51"/>
      <c r="EP234" s="51"/>
      <c r="EQ234" s="51"/>
      <c r="ER234" s="51"/>
      <c r="ES234" s="51"/>
      <c r="ET234" s="51"/>
      <c r="EU234" s="51"/>
      <c r="EV234" s="51"/>
      <c r="EW234" s="51"/>
      <c r="EX234" s="51"/>
      <c r="EY234" s="51"/>
      <c r="EZ234" s="51"/>
      <c r="FA234" s="51"/>
      <c r="FB234" s="51"/>
      <c r="FC234" s="51"/>
      <c r="FD234" s="51"/>
      <c r="FE234" s="51"/>
      <c r="FF234" s="51"/>
      <c r="FG234" s="51"/>
      <c r="FH234" s="51"/>
      <c r="FI234" s="51"/>
      <c r="FJ234" s="51"/>
      <c r="FK234" s="51"/>
      <c r="FL234" s="51"/>
      <c r="FM234" s="51"/>
      <c r="FN234" s="51"/>
      <c r="FO234" s="51"/>
      <c r="FP234" s="51"/>
      <c r="FQ234" s="51"/>
      <c r="FR234" s="51"/>
      <c r="FS234" s="51"/>
      <c r="FT234" s="51"/>
      <c r="FU234" s="51"/>
      <c r="FV234" s="51"/>
      <c r="FW234" s="51"/>
      <c r="FX234" s="51"/>
      <c r="FY234" s="51"/>
      <c r="FZ234" s="51"/>
      <c r="GA234" s="51"/>
      <c r="GB234" s="51"/>
      <c r="GC234" s="51"/>
      <c r="GD234" s="51"/>
      <c r="GE234" s="51"/>
      <c r="GF234" s="51"/>
      <c r="GG234" s="51"/>
      <c r="GH234" s="51"/>
      <c r="GI234" s="51"/>
      <c r="GJ234" s="51"/>
      <c r="GK234" s="51"/>
      <c r="GL234" s="51"/>
      <c r="GM234" s="51"/>
      <c r="GN234" s="51"/>
      <c r="GO234" s="51"/>
      <c r="GP234" s="51"/>
      <c r="GQ234" s="51"/>
      <c r="GR234" s="51"/>
      <c r="GS234" s="51"/>
      <c r="GT234" s="51"/>
      <c r="GU234" s="51"/>
      <c r="GV234" s="51"/>
      <c r="GW234" s="51"/>
      <c r="GX234" s="51"/>
      <c r="GY234" s="51"/>
      <c r="GZ234" s="51"/>
      <c r="HA234" s="51"/>
      <c r="HB234" s="51"/>
      <c r="HC234" s="51"/>
      <c r="HD234" s="51"/>
      <c r="HE234" s="51"/>
      <c r="HF234" s="51"/>
      <c r="HG234" s="51"/>
      <c r="HH234" s="51"/>
      <c r="HI234" s="51"/>
      <c r="HJ234" s="51"/>
      <c r="HK234" s="51"/>
      <c r="HL234" s="51"/>
      <c r="HM234" s="51"/>
      <c r="HN234" s="51"/>
      <c r="HO234" s="51"/>
      <c r="HP234" s="51"/>
      <c r="HQ234" s="51"/>
      <c r="HR234" s="51"/>
      <c r="HS234" s="51"/>
      <c r="HT234" s="51"/>
      <c r="HU234" s="51"/>
      <c r="HV234" s="51"/>
      <c r="HW234" s="51"/>
      <c r="HX234" s="51"/>
      <c r="HY234" s="51"/>
      <c r="HZ234" s="51"/>
      <c r="IA234" s="51"/>
      <c r="IB234" s="51"/>
      <c r="IC234" s="51"/>
      <c r="ID234" s="51"/>
      <c r="IE234" s="51"/>
      <c r="IF234" s="51"/>
      <c r="IG234" s="51"/>
      <c r="IH234" s="51"/>
      <c r="II234" s="51"/>
      <c r="IJ234" s="51"/>
      <c r="IK234" s="51"/>
      <c r="IL234" s="51"/>
    </row>
    <row r="235" spans="1:246" ht="13.35" customHeight="1" x14ac:dyDescent="0.15">
      <c r="A235" s="29">
        <f>A233+1</f>
        <v>192</v>
      </c>
      <c r="B235" s="39" t="s">
        <v>9</v>
      </c>
      <c r="C235" s="57" t="s">
        <v>16</v>
      </c>
      <c r="D235" s="64">
        <v>0</v>
      </c>
      <c r="E235" s="63">
        <v>0</v>
      </c>
      <c r="F235" s="63">
        <v>13000</v>
      </c>
      <c r="G235" s="62">
        <v>0</v>
      </c>
      <c r="H235" s="61">
        <v>13000</v>
      </c>
      <c r="I235" s="60">
        <v>12000</v>
      </c>
      <c r="J235" s="59">
        <v>1000</v>
      </c>
      <c r="K235" s="58">
        <v>1.0833333333333333</v>
      </c>
      <c r="L235" s="40"/>
      <c r="M235" s="1">
        <v>13000</v>
      </c>
      <c r="N235" s="11">
        <f>M235-H235</f>
        <v>0</v>
      </c>
    </row>
    <row r="236" spans="1:246" ht="13.35" customHeight="1" x14ac:dyDescent="0.15">
      <c r="A236" s="29">
        <f>A235+1</f>
        <v>193</v>
      </c>
      <c r="B236" s="29" t="s">
        <v>9</v>
      </c>
      <c r="C236" s="57" t="s">
        <v>15</v>
      </c>
      <c r="D236" s="64">
        <v>0</v>
      </c>
      <c r="E236" s="63">
        <v>0</v>
      </c>
      <c r="F236" s="63">
        <v>6000</v>
      </c>
      <c r="G236" s="62">
        <v>0</v>
      </c>
      <c r="H236" s="61">
        <v>6000</v>
      </c>
      <c r="I236" s="60">
        <v>4000</v>
      </c>
      <c r="J236" s="59">
        <v>2000</v>
      </c>
      <c r="K236" s="58">
        <v>1.5</v>
      </c>
      <c r="L236" s="40"/>
      <c r="M236" s="1">
        <v>6000</v>
      </c>
      <c r="N236" s="11">
        <f>M236-H236</f>
        <v>0</v>
      </c>
    </row>
    <row r="237" spans="1:246" ht="13.35" customHeight="1" x14ac:dyDescent="0.15">
      <c r="A237" s="29">
        <f>A236+1</f>
        <v>194</v>
      </c>
      <c r="B237" s="29" t="s">
        <v>9</v>
      </c>
      <c r="C237" s="57" t="s">
        <v>14</v>
      </c>
      <c r="D237" s="64">
        <v>0</v>
      </c>
      <c r="E237" s="63">
        <v>0</v>
      </c>
      <c r="F237" s="63">
        <v>28000</v>
      </c>
      <c r="G237" s="62">
        <v>0</v>
      </c>
      <c r="H237" s="61">
        <v>28000</v>
      </c>
      <c r="I237" s="60">
        <v>30000</v>
      </c>
      <c r="J237" s="59">
        <v>-2000</v>
      </c>
      <c r="K237" s="58">
        <v>0.93333333333333335</v>
      </c>
      <c r="L237" s="40"/>
      <c r="M237" s="1">
        <v>28000</v>
      </c>
      <c r="N237" s="11">
        <f>M237-H237</f>
        <v>0</v>
      </c>
    </row>
    <row r="238" spans="1:246" ht="13.35" customHeight="1" x14ac:dyDescent="0.15">
      <c r="A238" s="29">
        <f>A237+1</f>
        <v>195</v>
      </c>
      <c r="B238" s="29" t="s">
        <v>9</v>
      </c>
      <c r="C238" s="57" t="s">
        <v>13</v>
      </c>
      <c r="D238" s="64">
        <v>0</v>
      </c>
      <c r="E238" s="63">
        <v>0</v>
      </c>
      <c r="F238" s="63">
        <v>12000</v>
      </c>
      <c r="G238" s="62">
        <v>0</v>
      </c>
      <c r="H238" s="61">
        <v>12000</v>
      </c>
      <c r="I238" s="60">
        <v>20000</v>
      </c>
      <c r="J238" s="59">
        <v>-8000</v>
      </c>
      <c r="K238" s="58">
        <v>0.6</v>
      </c>
      <c r="L238" s="40"/>
      <c r="M238" s="1">
        <v>12000</v>
      </c>
      <c r="N238" s="11">
        <f>M238-H238</f>
        <v>0</v>
      </c>
    </row>
    <row r="239" spans="1:246" ht="13.35" customHeight="1" x14ac:dyDescent="0.15">
      <c r="A239" s="29">
        <f>A238+1</f>
        <v>196</v>
      </c>
      <c r="B239" s="29" t="s">
        <v>9</v>
      </c>
      <c r="C239" s="57" t="s">
        <v>12</v>
      </c>
      <c r="D239" s="64">
        <v>0</v>
      </c>
      <c r="E239" s="63">
        <v>0</v>
      </c>
      <c r="F239" s="63">
        <v>67000</v>
      </c>
      <c r="G239" s="62">
        <v>0</v>
      </c>
      <c r="H239" s="61">
        <v>67000</v>
      </c>
      <c r="I239" s="60">
        <v>76000</v>
      </c>
      <c r="J239" s="59">
        <v>-9000</v>
      </c>
      <c r="K239" s="58">
        <v>0.88157894736842102</v>
      </c>
      <c r="L239" s="40"/>
      <c r="M239" s="1">
        <v>67000</v>
      </c>
      <c r="N239" s="11">
        <f>M239-H239</f>
        <v>0</v>
      </c>
    </row>
    <row r="240" spans="1:246" ht="13.35" customHeight="1" x14ac:dyDescent="0.15">
      <c r="A240" s="29">
        <f>A239+1</f>
        <v>197</v>
      </c>
      <c r="B240" s="29" t="s">
        <v>9</v>
      </c>
      <c r="C240" s="57" t="s">
        <v>11</v>
      </c>
      <c r="D240" s="64">
        <v>0</v>
      </c>
      <c r="E240" s="63">
        <v>0</v>
      </c>
      <c r="F240" s="63">
        <v>0</v>
      </c>
      <c r="G240" s="62">
        <v>58000</v>
      </c>
      <c r="H240" s="61">
        <v>58000</v>
      </c>
      <c r="I240" s="60">
        <v>57500</v>
      </c>
      <c r="J240" s="59">
        <v>500</v>
      </c>
      <c r="K240" s="58">
        <v>1.008695652173913</v>
      </c>
      <c r="L240" s="40"/>
      <c r="M240" s="1">
        <v>58000</v>
      </c>
      <c r="N240" s="11">
        <f>M240-H240</f>
        <v>0</v>
      </c>
    </row>
    <row r="241" spans="1:246" ht="13.35" customHeight="1" x14ac:dyDescent="0.15">
      <c r="A241" s="29">
        <f>A240+1</f>
        <v>198</v>
      </c>
      <c r="B241" s="29" t="s">
        <v>9</v>
      </c>
      <c r="C241" s="57" t="s">
        <v>10</v>
      </c>
      <c r="D241" s="64">
        <v>11000</v>
      </c>
      <c r="E241" s="63">
        <v>28000</v>
      </c>
      <c r="F241" s="63">
        <v>22000</v>
      </c>
      <c r="G241" s="62">
        <v>26400</v>
      </c>
      <c r="H241" s="61">
        <v>87400</v>
      </c>
      <c r="I241" s="60">
        <v>99700</v>
      </c>
      <c r="J241" s="59">
        <v>-12300</v>
      </c>
      <c r="K241" s="58">
        <v>0.87662988966900701</v>
      </c>
      <c r="L241" s="40"/>
      <c r="M241" s="1">
        <v>87400</v>
      </c>
      <c r="N241" s="11">
        <f>M241-H241</f>
        <v>0</v>
      </c>
    </row>
    <row r="242" spans="1:246" ht="13.35" customHeight="1" thickBot="1" x14ac:dyDescent="0.2">
      <c r="A242" s="49">
        <f>A241+1</f>
        <v>199</v>
      </c>
      <c r="B242" s="49" t="s">
        <v>9</v>
      </c>
      <c r="C242" s="57" t="s">
        <v>8</v>
      </c>
      <c r="D242" s="47">
        <v>50200</v>
      </c>
      <c r="E242" s="46">
        <v>0</v>
      </c>
      <c r="F242" s="46">
        <v>0</v>
      </c>
      <c r="G242" s="45">
        <v>0</v>
      </c>
      <c r="H242" s="44">
        <v>50200</v>
      </c>
      <c r="I242" s="43">
        <v>43900</v>
      </c>
      <c r="J242" s="42">
        <v>6300</v>
      </c>
      <c r="K242" s="41">
        <v>1.143507972665148</v>
      </c>
      <c r="L242" s="40"/>
      <c r="M242" s="1">
        <v>50200</v>
      </c>
      <c r="N242" s="11">
        <f>M242-H242</f>
        <v>0</v>
      </c>
    </row>
    <row r="243" spans="1:246" ht="13.35" customHeight="1" thickTop="1" thickBot="1" x14ac:dyDescent="0.2">
      <c r="A243" s="56"/>
      <c r="B243" s="56"/>
      <c r="C243" s="55" t="s">
        <v>7</v>
      </c>
      <c r="D243" s="36">
        <v>61200</v>
      </c>
      <c r="E243" s="35">
        <v>28000</v>
      </c>
      <c r="F243" s="35">
        <v>148000</v>
      </c>
      <c r="G243" s="34">
        <v>84400</v>
      </c>
      <c r="H243" s="33">
        <v>321600</v>
      </c>
      <c r="I243" s="54">
        <v>343100</v>
      </c>
      <c r="J243" s="53">
        <v>-21500</v>
      </c>
      <c r="K243" s="30">
        <v>0.93733605362867967</v>
      </c>
      <c r="L243" s="12"/>
      <c r="M243" s="11">
        <v>321600</v>
      </c>
      <c r="N243" s="11">
        <f>M243-H243</f>
        <v>0</v>
      </c>
      <c r="O243" s="51"/>
      <c r="P243" s="51"/>
      <c r="Q243" s="52"/>
      <c r="R243" s="52"/>
      <c r="S243" s="52"/>
      <c r="T243" s="52"/>
      <c r="U243" s="52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  <c r="CZ243" s="51"/>
      <c r="DA243" s="51"/>
      <c r="DB243" s="51"/>
      <c r="DC243" s="51"/>
      <c r="DD243" s="51"/>
      <c r="DE243" s="51"/>
      <c r="DF243" s="51"/>
      <c r="DG243" s="51"/>
      <c r="DH243" s="51"/>
      <c r="DI243" s="51"/>
      <c r="DJ243" s="51"/>
      <c r="DK243" s="51"/>
      <c r="DL243" s="51"/>
      <c r="DM243" s="51"/>
      <c r="DN243" s="51"/>
      <c r="DO243" s="51"/>
      <c r="DP243" s="51"/>
      <c r="DQ243" s="51"/>
      <c r="DR243" s="51"/>
      <c r="DS243" s="51"/>
      <c r="DT243" s="51"/>
      <c r="DU243" s="51"/>
      <c r="DV243" s="51"/>
      <c r="DW243" s="51"/>
      <c r="DX243" s="51"/>
      <c r="DY243" s="51"/>
      <c r="DZ243" s="51"/>
      <c r="EA243" s="51"/>
      <c r="EB243" s="51"/>
      <c r="EC243" s="51"/>
      <c r="ED243" s="51"/>
      <c r="EE243" s="51"/>
      <c r="EF243" s="51"/>
      <c r="EG243" s="51"/>
      <c r="EH243" s="51"/>
      <c r="EI243" s="51"/>
      <c r="EJ243" s="51"/>
      <c r="EK243" s="51"/>
      <c r="EL243" s="51"/>
      <c r="EM243" s="51"/>
      <c r="EN243" s="51"/>
      <c r="EO243" s="51"/>
      <c r="EP243" s="51"/>
      <c r="EQ243" s="51"/>
      <c r="ER243" s="51"/>
      <c r="ES243" s="51"/>
      <c r="ET243" s="51"/>
      <c r="EU243" s="51"/>
      <c r="EV243" s="51"/>
      <c r="EW243" s="51"/>
      <c r="EX243" s="51"/>
      <c r="EY243" s="51"/>
      <c r="EZ243" s="51"/>
      <c r="FA243" s="51"/>
      <c r="FB243" s="51"/>
      <c r="FC243" s="51"/>
      <c r="FD243" s="51"/>
      <c r="FE243" s="51"/>
      <c r="FF243" s="51"/>
      <c r="FG243" s="51"/>
      <c r="FH243" s="51"/>
      <c r="FI243" s="51"/>
      <c r="FJ243" s="51"/>
      <c r="FK243" s="51"/>
      <c r="FL243" s="51"/>
      <c r="FM243" s="51"/>
      <c r="FN243" s="51"/>
      <c r="FO243" s="51"/>
      <c r="FP243" s="51"/>
      <c r="FQ243" s="51"/>
      <c r="FR243" s="51"/>
      <c r="FS243" s="51"/>
      <c r="FT243" s="51"/>
      <c r="FU243" s="51"/>
      <c r="FV243" s="51"/>
      <c r="FW243" s="51"/>
      <c r="FX243" s="51"/>
      <c r="FY243" s="51"/>
      <c r="FZ243" s="51"/>
      <c r="GA243" s="51"/>
      <c r="GB243" s="51"/>
      <c r="GC243" s="51"/>
      <c r="GD243" s="51"/>
      <c r="GE243" s="51"/>
      <c r="GF243" s="51"/>
      <c r="GG243" s="51"/>
      <c r="GH243" s="51"/>
      <c r="GI243" s="51"/>
      <c r="GJ243" s="51"/>
      <c r="GK243" s="51"/>
      <c r="GL243" s="51"/>
      <c r="GM243" s="51"/>
      <c r="GN243" s="51"/>
      <c r="GO243" s="51"/>
      <c r="GP243" s="51"/>
      <c r="GQ243" s="51"/>
      <c r="GR243" s="51"/>
      <c r="GS243" s="51"/>
      <c r="GT243" s="51"/>
      <c r="GU243" s="51"/>
      <c r="GV243" s="51"/>
      <c r="GW243" s="51"/>
      <c r="GX243" s="51"/>
      <c r="GY243" s="51"/>
      <c r="GZ243" s="51"/>
      <c r="HA243" s="51"/>
      <c r="HB243" s="51"/>
      <c r="HC243" s="51"/>
      <c r="HD243" s="51"/>
      <c r="HE243" s="51"/>
      <c r="HF243" s="51"/>
      <c r="HG243" s="51"/>
      <c r="HH243" s="51"/>
      <c r="HI243" s="51"/>
      <c r="HJ243" s="51"/>
      <c r="HK243" s="51"/>
      <c r="HL243" s="51"/>
      <c r="HM243" s="51"/>
      <c r="HN243" s="51"/>
      <c r="HO243" s="51"/>
      <c r="HP243" s="51"/>
      <c r="HQ243" s="51"/>
      <c r="HR243" s="51"/>
      <c r="HS243" s="51"/>
      <c r="HT243" s="51"/>
      <c r="HU243" s="51"/>
      <c r="HV243" s="51"/>
      <c r="HW243" s="51"/>
      <c r="HX243" s="51"/>
      <c r="HY243" s="51"/>
      <c r="HZ243" s="51"/>
      <c r="IA243" s="51"/>
      <c r="IB243" s="51"/>
      <c r="IC243" s="51"/>
      <c r="ID243" s="51"/>
      <c r="IE243" s="51"/>
      <c r="IF243" s="51"/>
      <c r="IG243" s="51"/>
      <c r="IH243" s="51"/>
      <c r="II243" s="51"/>
      <c r="IJ243" s="51"/>
      <c r="IK243" s="51"/>
      <c r="IL243" s="51"/>
    </row>
    <row r="244" spans="1:246" ht="13.35" customHeight="1" thickBot="1" x14ac:dyDescent="0.2">
      <c r="A244" s="50">
        <f>A242+1</f>
        <v>200</v>
      </c>
      <c r="B244" s="49" t="s">
        <v>6</v>
      </c>
      <c r="C244" s="48" t="s">
        <v>5</v>
      </c>
      <c r="D244" s="47">
        <v>0</v>
      </c>
      <c r="E244" s="46">
        <v>0</v>
      </c>
      <c r="F244" s="46">
        <v>0</v>
      </c>
      <c r="G244" s="45">
        <v>10000</v>
      </c>
      <c r="H244" s="44">
        <v>10000</v>
      </c>
      <c r="I244" s="43">
        <v>4700</v>
      </c>
      <c r="J244" s="42">
        <v>5300</v>
      </c>
      <c r="K244" s="41">
        <v>2.1276595744680851</v>
      </c>
      <c r="L244" s="40"/>
      <c r="M244" s="1">
        <v>10000</v>
      </c>
      <c r="N244" s="11">
        <f>M244-H244</f>
        <v>0</v>
      </c>
    </row>
    <row r="245" spans="1:246" ht="13.35" customHeight="1" thickTop="1" thickBot="1" x14ac:dyDescent="0.2">
      <c r="A245" s="39"/>
      <c r="B245" s="38"/>
      <c r="C245" s="37" t="s">
        <v>4</v>
      </c>
      <c r="D245" s="36">
        <v>0</v>
      </c>
      <c r="E245" s="35">
        <v>0</v>
      </c>
      <c r="F245" s="35">
        <v>0</v>
      </c>
      <c r="G245" s="34">
        <v>10000</v>
      </c>
      <c r="H245" s="33">
        <v>10000</v>
      </c>
      <c r="I245" s="32">
        <v>4700</v>
      </c>
      <c r="J245" s="31">
        <v>5300</v>
      </c>
      <c r="K245" s="30">
        <v>2.1276595744680851</v>
      </c>
      <c r="L245" s="12"/>
      <c r="M245" s="11">
        <v>10000</v>
      </c>
      <c r="N245" s="11">
        <f>M245-H245</f>
        <v>0</v>
      </c>
    </row>
    <row r="246" spans="1:246" ht="13.35" customHeight="1" thickBot="1" x14ac:dyDescent="0.2">
      <c r="A246" s="29"/>
      <c r="B246" s="28"/>
      <c r="C246" s="27" t="s">
        <v>3</v>
      </c>
      <c r="D246" s="26">
        <v>84200</v>
      </c>
      <c r="E246" s="25">
        <v>245185</v>
      </c>
      <c r="F246" s="25">
        <v>199921</v>
      </c>
      <c r="G246" s="24">
        <v>249400</v>
      </c>
      <c r="H246" s="16">
        <v>778706</v>
      </c>
      <c r="I246" s="23">
        <v>910255</v>
      </c>
      <c r="J246" s="22">
        <v>-131549</v>
      </c>
      <c r="K246" s="13">
        <v>0.85548115637925637</v>
      </c>
      <c r="L246" s="12"/>
      <c r="M246" s="11">
        <v>773406</v>
      </c>
      <c r="N246" s="11">
        <f>M246-H246</f>
        <v>-5300</v>
      </c>
    </row>
    <row r="247" spans="1:246" ht="13.35" customHeight="1" thickBot="1" x14ac:dyDescent="0.2">
      <c r="A247" s="21" t="s">
        <v>2</v>
      </c>
      <c r="B247" s="20"/>
      <c r="C247" s="20"/>
      <c r="D247" s="19">
        <v>603267</v>
      </c>
      <c r="E247" s="18">
        <v>2687857</v>
      </c>
      <c r="F247" s="18">
        <v>3111386</v>
      </c>
      <c r="G247" s="17">
        <v>3462421</v>
      </c>
      <c r="H247" s="16">
        <v>9864931</v>
      </c>
      <c r="I247" s="15">
        <v>9945539</v>
      </c>
      <c r="J247" s="14">
        <v>-80608</v>
      </c>
      <c r="K247" s="13">
        <v>0.99189505968454805</v>
      </c>
      <c r="L247" s="12"/>
      <c r="M247" s="11">
        <v>9859631</v>
      </c>
      <c r="N247" s="11">
        <f>M247-H247</f>
        <v>-5300</v>
      </c>
    </row>
    <row r="248" spans="1:246" ht="13.35" customHeight="1" x14ac:dyDescent="0.15">
      <c r="A248" s="10" t="s">
        <v>1</v>
      </c>
      <c r="N248" s="11">
        <f>M248-H248</f>
        <v>0</v>
      </c>
    </row>
    <row r="249" spans="1:246" ht="13.35" customHeight="1" x14ac:dyDescent="0.15">
      <c r="A249" s="10" t="s">
        <v>0</v>
      </c>
    </row>
    <row r="250" spans="1:246" ht="13.35" customHeight="1" x14ac:dyDescent="0.15">
      <c r="H250" s="9"/>
    </row>
    <row r="252" spans="1:246" ht="13.35" customHeight="1" x14ac:dyDescent="0.15">
      <c r="G252" s="8"/>
    </row>
    <row r="253" spans="1:246" ht="13.35" customHeight="1" x14ac:dyDescent="0.15">
      <c r="H253" s="7"/>
    </row>
  </sheetData>
  <autoFilter ref="A6:K249"/>
  <mergeCells count="2">
    <mergeCell ref="A1:E1"/>
    <mergeCell ref="A247:C247"/>
  </mergeCells>
  <phoneticPr fontId="2"/>
  <printOptions horizontalCentered="1"/>
  <pageMargins left="0.43307086614173229" right="0.43307086614173229" top="0.47244094488188981" bottom="0.35433070866141736" header="0.31496062992125984" footer="0.19685039370078741"/>
  <pageSetup paperSize="9" scale="48" fitToHeight="10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表11</vt:lpstr>
      <vt:lpstr>表11!Print_Area</vt:lpstr>
      <vt:lpstr>表11!Print_Titles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2021-09-01T02:48:54Z</dcterms:created>
  <dcterms:modified xsi:type="dcterms:W3CDTF">2021-09-01T02:49:18Z</dcterms:modified>
</cp:coreProperties>
</file>