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210" yWindow="-135" windowWidth="11460" windowHeight="7890"/>
  </bookViews>
  <sheets>
    <sheet name="共通地点" sheetId="1" r:id="rId1"/>
  </sheets>
  <definedNames>
    <definedName name="_xlnm.Print_Area" localSheetId="0">共通地点!$A$3:$J$61</definedName>
  </definedNames>
  <calcPr calcId="145621"/>
</workbook>
</file>

<file path=xl/calcChain.xml><?xml version="1.0" encoding="utf-8"?>
<calcChain xmlns="http://schemas.openxmlformats.org/spreadsheetml/2006/main">
  <c r="J58" i="1" l="1"/>
  <c r="I58" i="1"/>
  <c r="H58" i="1"/>
  <c r="J18" i="1"/>
  <c r="I18" i="1"/>
  <c r="H18" i="1"/>
  <c r="I14" i="1" l="1"/>
  <c r="J56" i="1"/>
  <c r="I56" i="1"/>
  <c r="H56" i="1"/>
  <c r="J54" i="1"/>
  <c r="I54" i="1"/>
  <c r="H54" i="1"/>
  <c r="J52" i="1"/>
  <c r="I52" i="1"/>
  <c r="H52" i="1"/>
  <c r="J50" i="1"/>
  <c r="I50" i="1"/>
  <c r="H50" i="1"/>
  <c r="J48" i="1"/>
  <c r="I48" i="1"/>
  <c r="H48" i="1"/>
  <c r="J46" i="1"/>
  <c r="I46" i="1"/>
  <c r="H46" i="1"/>
  <c r="J44" i="1"/>
  <c r="I44" i="1"/>
  <c r="H44" i="1"/>
  <c r="J42" i="1"/>
  <c r="I42" i="1"/>
  <c r="H42" i="1"/>
  <c r="J40" i="1"/>
  <c r="I40" i="1"/>
  <c r="H40" i="1"/>
  <c r="J38" i="1"/>
  <c r="I38" i="1"/>
  <c r="H38" i="1"/>
  <c r="J36" i="1"/>
  <c r="I36" i="1"/>
  <c r="H36" i="1"/>
  <c r="J34" i="1"/>
  <c r="I34" i="1"/>
  <c r="H34" i="1"/>
  <c r="J32" i="1"/>
  <c r="I32" i="1"/>
  <c r="H32" i="1"/>
  <c r="J30" i="1"/>
  <c r="I30" i="1"/>
  <c r="H30" i="1"/>
  <c r="J28" i="1"/>
  <c r="I28" i="1"/>
  <c r="H28" i="1"/>
  <c r="J26" i="1"/>
  <c r="I26" i="1"/>
  <c r="H26" i="1"/>
  <c r="J24" i="1"/>
  <c r="I24" i="1"/>
  <c r="H24" i="1"/>
  <c r="J22" i="1"/>
  <c r="I22" i="1"/>
  <c r="H22" i="1"/>
  <c r="J20" i="1"/>
  <c r="I20" i="1"/>
  <c r="H20" i="1"/>
  <c r="J16" i="1"/>
  <c r="I16" i="1"/>
  <c r="H16" i="1"/>
  <c r="H14" i="1"/>
  <c r="J14" i="1"/>
  <c r="J12" i="1"/>
  <c r="I12" i="1"/>
  <c r="H12" i="1"/>
</calcChain>
</file>

<file path=xl/sharedStrings.xml><?xml version="1.0" encoding="utf-8"?>
<sst xmlns="http://schemas.openxmlformats.org/spreadsheetml/2006/main" count="103" uniqueCount="97">
  <si>
    <t>（円／㎡）</t>
    <rPh sb="1" eb="2">
      <t>エン</t>
    </rPh>
    <phoneticPr fontId="1"/>
  </si>
  <si>
    <t>（％）</t>
    <phoneticPr fontId="1"/>
  </si>
  <si>
    <t>住宅地</t>
    <rPh sb="0" eb="3">
      <t>ジュウタクチ</t>
    </rPh>
    <phoneticPr fontId="1"/>
  </si>
  <si>
    <t xml:space="preserve">羽島市小熊町島２丁目６９番       </t>
    <phoneticPr fontId="1"/>
  </si>
  <si>
    <t xml:space="preserve">各務原市蘇原沢上町２丁目６１番２   </t>
    <phoneticPr fontId="1"/>
  </si>
  <si>
    <t xml:space="preserve">不破郡垂井町清水３丁目４０番     </t>
    <phoneticPr fontId="1"/>
  </si>
  <si>
    <t>商業地</t>
    <rPh sb="0" eb="3">
      <t>ショウギョウチ</t>
    </rPh>
    <phoneticPr fontId="1"/>
  </si>
  <si>
    <t>種　別</t>
    <rPh sb="0" eb="3">
      <t>シュベツ</t>
    </rPh>
    <phoneticPr fontId="1"/>
  </si>
  <si>
    <t>（円／㎡）</t>
  </si>
  <si>
    <t>変動率</t>
    <rPh sb="0" eb="3">
      <t>ヘンドウリツ</t>
    </rPh>
    <phoneticPr fontId="1"/>
  </si>
  <si>
    <t xml:space="preserve">羽島市福寿町浅平２丁目１８番外 </t>
    <rPh sb="6" eb="7">
      <t>アサ</t>
    </rPh>
    <rPh sb="7" eb="8">
      <t>ヒラ</t>
    </rPh>
    <phoneticPr fontId="1"/>
  </si>
  <si>
    <t xml:space="preserve">多治見市明和町４丁目５番４５１ </t>
    <phoneticPr fontId="1"/>
  </si>
  <si>
    <t>岐阜市日野南１丁目１６番９</t>
    <phoneticPr fontId="1"/>
  </si>
  <si>
    <t>岐阜市加納本町３丁目７番１外</t>
    <rPh sb="0" eb="3">
      <t>ギフシ</t>
    </rPh>
    <rPh sb="3" eb="5">
      <t>カノウ</t>
    </rPh>
    <rPh sb="5" eb="7">
      <t>ホンマチ</t>
    </rPh>
    <rPh sb="8" eb="10">
      <t>チョウメ</t>
    </rPh>
    <rPh sb="11" eb="12">
      <t>バン</t>
    </rPh>
    <rPh sb="13" eb="14">
      <t>ソト</t>
    </rPh>
    <phoneticPr fontId="1"/>
  </si>
  <si>
    <t>羽島郡岐南町徳田９丁目１７１番</t>
    <rPh sb="6" eb="8">
      <t>トクダ</t>
    </rPh>
    <rPh sb="9" eb="11">
      <t>チョウメ</t>
    </rPh>
    <rPh sb="14" eb="15">
      <t>バン</t>
    </rPh>
    <phoneticPr fontId="1"/>
  </si>
  <si>
    <t>大垣市高屋町３丁目１５番外</t>
    <rPh sb="0" eb="3">
      <t>オオガキシ</t>
    </rPh>
    <rPh sb="3" eb="4">
      <t>タカ</t>
    </rPh>
    <rPh sb="4" eb="5">
      <t>ヤ</t>
    </rPh>
    <rPh sb="5" eb="6">
      <t>マチ</t>
    </rPh>
    <rPh sb="7" eb="9">
      <t>チョウメ</t>
    </rPh>
    <rPh sb="11" eb="12">
      <t>バン</t>
    </rPh>
    <rPh sb="12" eb="13">
      <t>ソト</t>
    </rPh>
    <phoneticPr fontId="1"/>
  </si>
  <si>
    <t xml:space="preserve">安八郡安八町南今ケ渕字中筋４７６番４  </t>
    <phoneticPr fontId="1"/>
  </si>
  <si>
    <t>岐南－２</t>
    <phoneticPr fontId="1"/>
  </si>
  <si>
    <t>瑞穂市稲里字三ノ町３３４番６</t>
    <rPh sb="0" eb="3">
      <t>ミズホシ</t>
    </rPh>
    <rPh sb="3" eb="4">
      <t>イナ</t>
    </rPh>
    <rPh sb="4" eb="5">
      <t>サト</t>
    </rPh>
    <rPh sb="5" eb="6">
      <t>アザ</t>
    </rPh>
    <rPh sb="6" eb="7">
      <t>サン</t>
    </rPh>
    <rPh sb="8" eb="9">
      <t>マチ</t>
    </rPh>
    <rPh sb="12" eb="13">
      <t>バン</t>
    </rPh>
    <phoneticPr fontId="1"/>
  </si>
  <si>
    <t>岐阜市都通３丁目１番２外</t>
    <rPh sb="0" eb="3">
      <t>ギフシ</t>
    </rPh>
    <rPh sb="3" eb="4">
      <t>ミヤコ</t>
    </rPh>
    <rPh sb="4" eb="5">
      <t>ドオ</t>
    </rPh>
    <rPh sb="6" eb="8">
      <t>チョウメ</t>
    </rPh>
    <rPh sb="9" eb="10">
      <t>バン</t>
    </rPh>
    <rPh sb="11" eb="12">
      <t>ホカ</t>
    </rPh>
    <phoneticPr fontId="1"/>
  </si>
  <si>
    <t xml:space="preserve"> 変動率</t>
    <rPh sb="1" eb="4">
      <t>ヘンドウリツ</t>
    </rPh>
    <phoneticPr fontId="1"/>
  </si>
  <si>
    <t>　(％）</t>
    <phoneticPr fontId="1"/>
  </si>
  <si>
    <t>地価公示標準地及び地価調査基準地共通地点６ヶ月変動率表</t>
    <rPh sb="0" eb="2">
      <t>チカ</t>
    </rPh>
    <rPh sb="2" eb="4">
      <t>コウジ</t>
    </rPh>
    <rPh sb="4" eb="6">
      <t>ヒョウジュン</t>
    </rPh>
    <rPh sb="6" eb="7">
      <t>チ</t>
    </rPh>
    <rPh sb="7" eb="8">
      <t>オヨ</t>
    </rPh>
    <rPh sb="9" eb="11">
      <t>チカ</t>
    </rPh>
    <rPh sb="11" eb="13">
      <t>チョウサ</t>
    </rPh>
    <rPh sb="13" eb="15">
      <t>キジュン</t>
    </rPh>
    <rPh sb="15" eb="16">
      <t>チ</t>
    </rPh>
    <rPh sb="16" eb="18">
      <t>キョウツウ</t>
    </rPh>
    <rPh sb="18" eb="20">
      <t>チテン</t>
    </rPh>
    <rPh sb="21" eb="23">
      <t>６カゲツ</t>
    </rPh>
    <rPh sb="23" eb="25">
      <t>ヘンドウ</t>
    </rPh>
    <rPh sb="25" eb="26">
      <t>リツ</t>
    </rPh>
    <rPh sb="26" eb="27">
      <t>ヒョウ</t>
    </rPh>
    <phoneticPr fontId="1"/>
  </si>
  <si>
    <t>岐阜－１</t>
    <phoneticPr fontId="1"/>
  </si>
  <si>
    <t>地価公示価格</t>
    <rPh sb="0" eb="2">
      <t>チカ</t>
    </rPh>
    <rPh sb="2" eb="4">
      <t>コウジ</t>
    </rPh>
    <rPh sb="4" eb="6">
      <t>カカク</t>
    </rPh>
    <phoneticPr fontId="1"/>
  </si>
  <si>
    <t>地価調査価格</t>
    <rPh sb="0" eb="2">
      <t>チカ</t>
    </rPh>
    <rPh sb="2" eb="4">
      <t>チョウサ</t>
    </rPh>
    <rPh sb="4" eb="6">
      <t>カカク</t>
    </rPh>
    <phoneticPr fontId="1"/>
  </si>
  <si>
    <t>岐阜－２</t>
    <phoneticPr fontId="1"/>
  </si>
  <si>
    <t xml:space="preserve">岐阜市長良若葉町２丁目４番 </t>
    <rPh sb="3" eb="5">
      <t>ナガラ</t>
    </rPh>
    <rPh sb="5" eb="7">
      <t>ワカバ</t>
    </rPh>
    <rPh sb="7" eb="8">
      <t>マチ</t>
    </rPh>
    <rPh sb="9" eb="11">
      <t>チョウメ</t>
    </rPh>
    <rPh sb="12" eb="13">
      <t>バン</t>
    </rPh>
    <phoneticPr fontId="1"/>
  </si>
  <si>
    <t>岐阜－２４</t>
    <phoneticPr fontId="1"/>
  </si>
  <si>
    <t>岐阜－３７</t>
    <phoneticPr fontId="1"/>
  </si>
  <si>
    <t>岐阜－６１</t>
    <rPh sb="0" eb="2">
      <t>ギフ</t>
    </rPh>
    <phoneticPr fontId="1"/>
  </si>
  <si>
    <t>大垣－１１</t>
    <phoneticPr fontId="1"/>
  </si>
  <si>
    <t>多治見－１５</t>
    <phoneticPr fontId="1"/>
  </si>
  <si>
    <t>羽島－７</t>
    <phoneticPr fontId="1"/>
  </si>
  <si>
    <t>各務原－５</t>
    <phoneticPr fontId="1"/>
  </si>
  <si>
    <t>(各務原－１０)</t>
    <rPh sb="1" eb="4">
      <t>カカミガハラ</t>
    </rPh>
    <phoneticPr fontId="1"/>
  </si>
  <si>
    <t>(岐阜－３０)</t>
    <rPh sb="1" eb="3">
      <t>ギフ</t>
    </rPh>
    <phoneticPr fontId="1"/>
  </si>
  <si>
    <t>(岐阜－２３)</t>
    <rPh sb="1" eb="3">
      <t>ギフ</t>
    </rPh>
    <phoneticPr fontId="1"/>
  </si>
  <si>
    <t>(岐阜－１９)</t>
    <rPh sb="1" eb="3">
      <t>ギフ</t>
    </rPh>
    <phoneticPr fontId="1"/>
  </si>
  <si>
    <t>(岐阜－１７)</t>
    <rPh sb="1" eb="3">
      <t>ギフ</t>
    </rPh>
    <phoneticPr fontId="1"/>
  </si>
  <si>
    <t>(岐阜－３３)</t>
    <rPh sb="1" eb="3">
      <t>ギフ</t>
    </rPh>
    <phoneticPr fontId="1"/>
  </si>
  <si>
    <t>(大垣－１０)</t>
    <rPh sb="1" eb="3">
      <t>オオガキ</t>
    </rPh>
    <phoneticPr fontId="1"/>
  </si>
  <si>
    <t>(多治見－２)</t>
    <rPh sb="1" eb="4">
      <t>タジミ</t>
    </rPh>
    <phoneticPr fontId="1"/>
  </si>
  <si>
    <t>(羽島－２)</t>
    <rPh sb="1" eb="3">
      <t>ハシマ</t>
    </rPh>
    <phoneticPr fontId="1"/>
  </si>
  <si>
    <t>瑞穂－８</t>
    <rPh sb="0" eb="2">
      <t>ミズホ</t>
    </rPh>
    <phoneticPr fontId="1"/>
  </si>
  <si>
    <t>(瑞穂－２)</t>
    <rPh sb="1" eb="3">
      <t>ミズホ</t>
    </rPh>
    <phoneticPr fontId="1"/>
  </si>
  <si>
    <t>(岐南－２)</t>
    <rPh sb="1" eb="3">
      <t>ギナン</t>
    </rPh>
    <phoneticPr fontId="1"/>
  </si>
  <si>
    <t>垂井－１</t>
    <phoneticPr fontId="1"/>
  </si>
  <si>
    <t>(垂井－２)</t>
    <rPh sb="1" eb="3">
      <t>タルイ</t>
    </rPh>
    <phoneticPr fontId="1"/>
  </si>
  <si>
    <t>安八－１</t>
    <phoneticPr fontId="1"/>
  </si>
  <si>
    <t>(安八－２)</t>
    <rPh sb="1" eb="3">
      <t>アンパチ</t>
    </rPh>
    <phoneticPr fontId="1"/>
  </si>
  <si>
    <t>岐阜５－１</t>
    <phoneticPr fontId="1"/>
  </si>
  <si>
    <t>(岐阜５－１０)</t>
    <rPh sb="1" eb="3">
      <t>ギフ</t>
    </rPh>
    <phoneticPr fontId="1"/>
  </si>
  <si>
    <t>岐阜５－５</t>
    <phoneticPr fontId="1"/>
  </si>
  <si>
    <t>(岐阜５－１９)</t>
    <rPh sb="1" eb="3">
      <t>ギフ</t>
    </rPh>
    <phoneticPr fontId="1"/>
  </si>
  <si>
    <t>岐阜５－１７</t>
    <rPh sb="0" eb="2">
      <t>ギフ</t>
    </rPh>
    <phoneticPr fontId="1"/>
  </si>
  <si>
    <t>(岐阜５－２０)</t>
    <rPh sb="1" eb="3">
      <t>ギフ</t>
    </rPh>
    <phoneticPr fontId="1"/>
  </si>
  <si>
    <t>大垣５－９</t>
    <rPh sb="0" eb="2">
      <t>オオガキ</t>
    </rPh>
    <phoneticPr fontId="1"/>
  </si>
  <si>
    <t>(大垣５－５)</t>
    <rPh sb="1" eb="3">
      <t>オオガキ</t>
    </rPh>
    <phoneticPr fontId="1"/>
  </si>
  <si>
    <t>羽島５－４</t>
    <rPh sb="0" eb="2">
      <t>ハシマ</t>
    </rPh>
    <phoneticPr fontId="1"/>
  </si>
  <si>
    <t>(羽島５－１)</t>
    <rPh sb="1" eb="3">
      <t>ハシマ</t>
    </rPh>
    <phoneticPr fontId="1"/>
  </si>
  <si>
    <t xml:space="preserve">岐阜市三田洞東３丁目８番６ </t>
    <rPh sb="3" eb="5">
      <t>サンタ</t>
    </rPh>
    <rPh sb="5" eb="6">
      <t>ホラ</t>
    </rPh>
    <rPh sb="6" eb="7">
      <t>ヒガシ</t>
    </rPh>
    <rPh sb="8" eb="10">
      <t>チョウメ</t>
    </rPh>
    <rPh sb="11" eb="12">
      <t>バン</t>
    </rPh>
    <phoneticPr fontId="1"/>
  </si>
  <si>
    <t>「三田洞東３－８－６」</t>
    <rPh sb="1" eb="2">
      <t>サン</t>
    </rPh>
    <rPh sb="2" eb="3">
      <t>タ</t>
    </rPh>
    <rPh sb="3" eb="4">
      <t>ホラ</t>
    </rPh>
    <rPh sb="4" eb="5">
      <t>ヒガシ</t>
    </rPh>
    <phoneticPr fontId="1"/>
  </si>
  <si>
    <t>「日野南１－１６－６」</t>
    <rPh sb="1" eb="3">
      <t>ヒノ</t>
    </rPh>
    <rPh sb="3" eb="4">
      <t>ミナミ</t>
    </rPh>
    <phoneticPr fontId="1"/>
  </si>
  <si>
    <t>岐阜市柳ケ瀬通１丁目４番</t>
    <rPh sb="0" eb="3">
      <t>ギフシ</t>
    </rPh>
    <rPh sb="3" eb="4">
      <t>ヤナギ</t>
    </rPh>
    <rPh sb="5" eb="6">
      <t>セ</t>
    </rPh>
    <rPh sb="6" eb="7">
      <t>ドオ</t>
    </rPh>
    <rPh sb="8" eb="10">
      <t>チョウメ</t>
    </rPh>
    <rPh sb="11" eb="12">
      <t>バン</t>
    </rPh>
    <phoneticPr fontId="1"/>
  </si>
  <si>
    <t>岐阜市吉野町５丁目１７番外</t>
    <rPh sb="0" eb="3">
      <t>ギフシ</t>
    </rPh>
    <rPh sb="3" eb="5">
      <t>ヨシノ</t>
    </rPh>
    <rPh sb="5" eb="6">
      <t>マチ</t>
    </rPh>
    <rPh sb="7" eb="9">
      <t>チョウメ</t>
    </rPh>
    <rPh sb="11" eb="12">
      <t>バン</t>
    </rPh>
    <rPh sb="12" eb="13">
      <t>ホカ</t>
    </rPh>
    <phoneticPr fontId="1"/>
  </si>
  <si>
    <t>大垣－５</t>
    <phoneticPr fontId="1"/>
  </si>
  <si>
    <t>(大垣－１４)</t>
    <rPh sb="1" eb="3">
      <t>オオガキ</t>
    </rPh>
    <phoneticPr fontId="1"/>
  </si>
  <si>
    <t xml:space="preserve">岐阜市八ツ梅町１丁目５番   </t>
    <phoneticPr fontId="1"/>
  </si>
  <si>
    <t>北方－３</t>
    <rPh sb="0" eb="2">
      <t>キタガタ</t>
    </rPh>
    <phoneticPr fontId="1"/>
  </si>
  <si>
    <t>(北方－１)</t>
    <rPh sb="1" eb="3">
      <t>キタガタ</t>
    </rPh>
    <phoneticPr fontId="1"/>
  </si>
  <si>
    <t xml:space="preserve">大垣市恵比寿町北５丁目７番２外  </t>
    <rPh sb="3" eb="6">
      <t>エビス</t>
    </rPh>
    <rPh sb="6" eb="7">
      <t>マチ</t>
    </rPh>
    <rPh sb="7" eb="8">
      <t>キタ</t>
    </rPh>
    <rPh sb="14" eb="15">
      <t>ホカ</t>
    </rPh>
    <phoneticPr fontId="1"/>
  </si>
  <si>
    <t>本巣郡北方町柱本南１丁目２８０番外</t>
    <rPh sb="0" eb="2">
      <t>モトス</t>
    </rPh>
    <rPh sb="2" eb="3">
      <t>グン</t>
    </rPh>
    <rPh sb="3" eb="5">
      <t>キタガタ</t>
    </rPh>
    <rPh sb="5" eb="6">
      <t>マチ</t>
    </rPh>
    <rPh sb="6" eb="7">
      <t>ハシラ</t>
    </rPh>
    <rPh sb="7" eb="8">
      <t>ホン</t>
    </rPh>
    <rPh sb="8" eb="9">
      <t>ミナミ</t>
    </rPh>
    <rPh sb="10" eb="12">
      <t>チョウメ</t>
    </rPh>
    <rPh sb="15" eb="16">
      <t>バン</t>
    </rPh>
    <rPh sb="16" eb="17">
      <t>ソト</t>
    </rPh>
    <phoneticPr fontId="1"/>
  </si>
  <si>
    <t>岐阜５－４</t>
    <phoneticPr fontId="1"/>
  </si>
  <si>
    <t>(岐阜５－４)</t>
    <rPh sb="1" eb="3">
      <t>ギフ</t>
    </rPh>
    <phoneticPr fontId="1"/>
  </si>
  <si>
    <t>岐阜市島栄町１丁目１３番</t>
    <rPh sb="0" eb="3">
      <t>ギフシ</t>
    </rPh>
    <rPh sb="3" eb="4">
      <t>シマ</t>
    </rPh>
    <rPh sb="4" eb="5">
      <t>サカエ</t>
    </rPh>
    <rPh sb="5" eb="6">
      <t>マチ</t>
    </rPh>
    <rPh sb="7" eb="9">
      <t>チョウメ</t>
    </rPh>
    <rPh sb="11" eb="12">
      <t>バン</t>
    </rPh>
    <phoneticPr fontId="1"/>
  </si>
  <si>
    <t>注：（　　）内は地価調査の基準地番号。</t>
    <rPh sb="0" eb="1">
      <t>チュウ</t>
    </rPh>
    <rPh sb="6" eb="7">
      <t>ナイ</t>
    </rPh>
    <rPh sb="8" eb="10">
      <t>チカ</t>
    </rPh>
    <rPh sb="10" eb="12">
      <t>チョウサ</t>
    </rPh>
    <rPh sb="13" eb="15">
      <t>キジュン</t>
    </rPh>
    <rPh sb="15" eb="16">
      <t>チ</t>
    </rPh>
    <rPh sb="16" eb="18">
      <t>バンゴウ</t>
    </rPh>
    <phoneticPr fontId="1"/>
  </si>
  <si>
    <t>標準地番号</t>
    <rPh sb="0" eb="2">
      <t>ヒョウジュン</t>
    </rPh>
    <phoneticPr fontId="1"/>
  </si>
  <si>
    <t>　　　上段：標準地の所在及び地番</t>
    <rPh sb="3" eb="5">
      <t>ジョウダン</t>
    </rPh>
    <rPh sb="6" eb="9">
      <t>ヒョウジュンチ</t>
    </rPh>
    <phoneticPr fontId="1"/>
  </si>
  <si>
    <t>　　　下段：住居表示</t>
    <rPh sb="3" eb="5">
      <t>ゲダン</t>
    </rPh>
    <rPh sb="6" eb="8">
      <t>ジュウキョ</t>
    </rPh>
    <rPh sb="8" eb="10">
      <t>ヒョウジ</t>
    </rPh>
    <phoneticPr fontId="1"/>
  </si>
  <si>
    <t>27.1.1</t>
    <phoneticPr fontId="1"/>
  </si>
  <si>
    <t>多治見－６</t>
    <phoneticPr fontId="1"/>
  </si>
  <si>
    <t>(多治見－１１)</t>
    <rPh sb="1" eb="4">
      <t>タジミ</t>
    </rPh>
    <phoneticPr fontId="1"/>
  </si>
  <si>
    <t>多治見市音羽町１丁目１６番４</t>
    <phoneticPr fontId="1"/>
  </si>
  <si>
    <t>岐阜－３４</t>
    <rPh sb="0" eb="2">
      <t>ギフ</t>
    </rPh>
    <phoneticPr fontId="1"/>
  </si>
  <si>
    <t>（岐阜－２２）</t>
    <rPh sb="1" eb="3">
      <t>ギフ</t>
    </rPh>
    <phoneticPr fontId="1"/>
  </si>
  <si>
    <t>岐阜市加納堀田町１丁目１９番３</t>
    <rPh sb="0" eb="2">
      <t>ギフ</t>
    </rPh>
    <rPh sb="2" eb="3">
      <t>シ</t>
    </rPh>
    <phoneticPr fontId="1"/>
  </si>
  <si>
    <t>各務原５－１</t>
    <rPh sb="0" eb="3">
      <t>カカミガハラ</t>
    </rPh>
    <phoneticPr fontId="1"/>
  </si>
  <si>
    <t>各務原市那加住吉町２丁目２番２</t>
    <rPh sb="0" eb="4">
      <t>カカミガハラシ</t>
    </rPh>
    <phoneticPr fontId="1"/>
  </si>
  <si>
    <t>(各務原５－１)</t>
    <rPh sb="1" eb="4">
      <t>カカミガハラ</t>
    </rPh>
    <phoneticPr fontId="1"/>
  </si>
  <si>
    <t>大垣市笠木町字吉海道３２０番２</t>
    <rPh sb="0" eb="3">
      <t>オオガキシ</t>
    </rPh>
    <rPh sb="3" eb="4">
      <t>カサ</t>
    </rPh>
    <rPh sb="4" eb="5">
      <t>キ</t>
    </rPh>
    <rPh sb="5" eb="6">
      <t>チョウ</t>
    </rPh>
    <rPh sb="6" eb="7">
      <t>アザ</t>
    </rPh>
    <rPh sb="7" eb="8">
      <t>ヨシ</t>
    </rPh>
    <rPh sb="8" eb="10">
      <t>カイドウ</t>
    </rPh>
    <rPh sb="13" eb="14">
      <t>バン</t>
    </rPh>
    <phoneticPr fontId="1"/>
  </si>
  <si>
    <t>28.1.1</t>
    <phoneticPr fontId="1"/>
  </si>
  <si>
    <t>27.7.1</t>
    <phoneticPr fontId="1"/>
  </si>
  <si>
    <t>27.1.1</t>
    <phoneticPr fontId="1"/>
  </si>
  <si>
    <t>～27.7.1</t>
    <phoneticPr fontId="1"/>
  </si>
  <si>
    <t>～28.1.1</t>
    <phoneticPr fontId="1"/>
  </si>
  <si>
    <t xml:space="preserve"> 27.1.1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</si>
</sst>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[Red]#,##0"/>
    <numFmt numFmtId="178" formatCode="#,##0.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1" fontId="2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4" fillId="0" borderId="4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 applyProtection="1">
      <alignment horizontal="center" vertical="center"/>
      <protection locked="0"/>
    </xf>
    <xf numFmtId="177" fontId="2" fillId="0" borderId="4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63"/>
  <sheetViews>
    <sheetView tabSelected="1" zoomScaleNormal="100" zoomScaleSheetLayoutView="100" workbookViewId="0">
      <selection activeCell="J5" sqref="J5"/>
    </sheetView>
  </sheetViews>
  <sheetFormatPr defaultRowHeight="13.5" customHeight="1"/>
  <cols>
    <col min="1" max="1" width="3.125" style="1" customWidth="1"/>
    <col min="2" max="2" width="6.125" style="1" customWidth="1"/>
    <col min="3" max="3" width="12.625" style="1" customWidth="1"/>
    <col min="4" max="4" width="33.875" style="1" bestFit="1" customWidth="1"/>
    <col min="5" max="5" width="9.875" style="2" customWidth="1"/>
    <col min="6" max="6" width="10.375" style="14" customWidth="1"/>
    <col min="7" max="7" width="9.875" style="2" customWidth="1"/>
    <col min="8" max="8" width="7.375" style="7" customWidth="1"/>
    <col min="9" max="10" width="7.375" style="26" customWidth="1"/>
    <col min="11" max="11" width="10.5" style="1" bestFit="1" customWidth="1"/>
    <col min="12" max="16384" width="9" style="1"/>
  </cols>
  <sheetData>
    <row r="3" spans="2:10" ht="39" customHeight="1"/>
    <row r="4" spans="2:10" ht="39" customHeight="1"/>
    <row r="5" spans="2:10" ht="13.5" customHeight="1">
      <c r="C5" s="8" t="s">
        <v>22</v>
      </c>
    </row>
    <row r="6" spans="2:10" ht="13.5" customHeight="1">
      <c r="C6" s="8"/>
    </row>
    <row r="7" spans="2:10" ht="13.5" customHeight="1">
      <c r="C7" s="8"/>
    </row>
    <row r="8" spans="2:10" s="26" customFormat="1" ht="15" customHeight="1">
      <c r="B8" s="12"/>
      <c r="C8" s="12"/>
      <c r="D8" s="24"/>
      <c r="E8" s="25"/>
      <c r="F8" s="15"/>
      <c r="G8" s="25"/>
      <c r="H8" s="19" t="s">
        <v>93</v>
      </c>
      <c r="I8" s="24" t="s">
        <v>92</v>
      </c>
      <c r="J8" s="12" t="s">
        <v>96</v>
      </c>
    </row>
    <row r="9" spans="2:10" s="26" customFormat="1" ht="15" customHeight="1">
      <c r="B9" s="27" t="s">
        <v>7</v>
      </c>
      <c r="C9" s="27" t="s">
        <v>77</v>
      </c>
      <c r="D9" s="28" t="s">
        <v>78</v>
      </c>
      <c r="E9" s="29" t="s">
        <v>24</v>
      </c>
      <c r="F9" s="16" t="s">
        <v>25</v>
      </c>
      <c r="G9" s="29" t="s">
        <v>24</v>
      </c>
      <c r="H9" s="20" t="s">
        <v>94</v>
      </c>
      <c r="I9" s="20" t="s">
        <v>95</v>
      </c>
      <c r="J9" s="30" t="s">
        <v>95</v>
      </c>
    </row>
    <row r="10" spans="2:10" s="26" customFormat="1" ht="15" customHeight="1">
      <c r="B10" s="27"/>
      <c r="C10" s="27"/>
      <c r="D10" s="28" t="s">
        <v>79</v>
      </c>
      <c r="E10" s="29" t="s">
        <v>80</v>
      </c>
      <c r="F10" s="17" t="s">
        <v>92</v>
      </c>
      <c r="G10" s="29" t="s">
        <v>91</v>
      </c>
      <c r="H10" s="20" t="s">
        <v>9</v>
      </c>
      <c r="I10" s="27" t="s">
        <v>9</v>
      </c>
      <c r="J10" s="30" t="s">
        <v>20</v>
      </c>
    </row>
    <row r="11" spans="2:10" s="26" customFormat="1" ht="15" customHeight="1">
      <c r="B11" s="31"/>
      <c r="C11" s="27"/>
      <c r="D11" s="27"/>
      <c r="E11" s="29" t="s">
        <v>0</v>
      </c>
      <c r="F11" s="16" t="s">
        <v>8</v>
      </c>
      <c r="G11" s="29" t="s">
        <v>0</v>
      </c>
      <c r="H11" s="20" t="s">
        <v>1</v>
      </c>
      <c r="I11" s="32" t="s">
        <v>1</v>
      </c>
      <c r="J11" s="31" t="s">
        <v>21</v>
      </c>
    </row>
    <row r="12" spans="2:10" s="26" customFormat="1" ht="15" customHeight="1">
      <c r="B12" s="30" t="s">
        <v>2</v>
      </c>
      <c r="C12" s="12" t="s">
        <v>23</v>
      </c>
      <c r="D12" s="12" t="s">
        <v>68</v>
      </c>
      <c r="E12" s="33">
        <v>106000</v>
      </c>
      <c r="F12" s="13">
        <v>105000</v>
      </c>
      <c r="G12" s="33">
        <v>105000</v>
      </c>
      <c r="H12" s="21">
        <f>ROUND((F12/E12-1)*100,1)</f>
        <v>-0.9</v>
      </c>
      <c r="I12" s="21">
        <f>ROUND((G12/F12-1)*100,1)</f>
        <v>0</v>
      </c>
      <c r="J12" s="21">
        <f>ROUND((G12/E12-1)*100,1)</f>
        <v>-0.9</v>
      </c>
    </row>
    <row r="13" spans="2:10" s="26" customFormat="1" ht="15" customHeight="1">
      <c r="B13" s="30"/>
      <c r="C13" s="31" t="s">
        <v>36</v>
      </c>
      <c r="D13" s="31"/>
      <c r="E13" s="34"/>
      <c r="F13" s="18"/>
      <c r="G13" s="34"/>
      <c r="H13" s="22"/>
      <c r="I13" s="31"/>
      <c r="J13" s="23"/>
    </row>
    <row r="14" spans="2:10" ht="15" customHeight="1">
      <c r="B14" s="4"/>
      <c r="C14" s="4" t="s">
        <v>26</v>
      </c>
      <c r="D14" s="4" t="s">
        <v>27</v>
      </c>
      <c r="E14" s="35">
        <v>93000</v>
      </c>
      <c r="F14" s="13">
        <v>93700</v>
      </c>
      <c r="G14" s="35">
        <v>94100</v>
      </c>
      <c r="H14" s="21">
        <f>ROUND((F14/E14-1)*100,1)</f>
        <v>0.8</v>
      </c>
      <c r="I14" s="21">
        <f>ROUND((G14/F14-1)*100,1)</f>
        <v>0.4</v>
      </c>
      <c r="J14" s="21">
        <f>(G14/E14-1)*100</f>
        <v>1.1827956989247213</v>
      </c>
    </row>
    <row r="15" spans="2:10" ht="15" customHeight="1">
      <c r="B15" s="4"/>
      <c r="C15" s="4" t="s">
        <v>37</v>
      </c>
      <c r="D15" s="4"/>
      <c r="E15" s="35"/>
      <c r="F15" s="18"/>
      <c r="G15" s="35"/>
      <c r="H15" s="22"/>
      <c r="I15" s="30"/>
      <c r="J15" s="23"/>
    </row>
    <row r="16" spans="2:10" ht="15" customHeight="1">
      <c r="B16" s="4"/>
      <c r="C16" s="3" t="s">
        <v>28</v>
      </c>
      <c r="D16" s="3" t="s">
        <v>61</v>
      </c>
      <c r="E16" s="33">
        <v>34300</v>
      </c>
      <c r="F16" s="13">
        <v>33800</v>
      </c>
      <c r="G16" s="33">
        <v>33500</v>
      </c>
      <c r="H16" s="21">
        <f>ROUND((F16/E16-1)*100,1)</f>
        <v>-1.5</v>
      </c>
      <c r="I16" s="21">
        <f>ROUND((G16/F16-1)*100,1)</f>
        <v>-0.9</v>
      </c>
      <c r="J16" s="21">
        <f>ROUND((G16/E16-1)*100,1)</f>
        <v>-2.2999999999999998</v>
      </c>
    </row>
    <row r="17" spans="2:10" ht="15" customHeight="1">
      <c r="B17" s="4"/>
      <c r="C17" s="5" t="s">
        <v>38</v>
      </c>
      <c r="D17" s="9" t="s">
        <v>62</v>
      </c>
      <c r="E17" s="34"/>
      <c r="F17" s="18"/>
      <c r="G17" s="34"/>
      <c r="H17" s="22"/>
      <c r="I17" s="31"/>
      <c r="J17" s="23"/>
    </row>
    <row r="18" spans="2:10" ht="15" customHeight="1">
      <c r="B18" s="4"/>
      <c r="C18" s="3" t="s">
        <v>84</v>
      </c>
      <c r="D18" s="39" t="s">
        <v>86</v>
      </c>
      <c r="E18" s="13">
        <v>104000</v>
      </c>
      <c r="F18" s="13">
        <v>104000</v>
      </c>
      <c r="G18" s="37">
        <v>105000</v>
      </c>
      <c r="H18" s="21">
        <f>ROUND((F18/E18-1)*100,1)</f>
        <v>0</v>
      </c>
      <c r="I18" s="21">
        <f>ROUND((G18/F18-1)*100,1)</f>
        <v>1</v>
      </c>
      <c r="J18" s="21">
        <f>ROUND((G18/E18-1)*100,1)</f>
        <v>1</v>
      </c>
    </row>
    <row r="19" spans="2:10" ht="15" customHeight="1">
      <c r="B19" s="4"/>
      <c r="C19" s="5" t="s">
        <v>85</v>
      </c>
      <c r="D19" s="40"/>
      <c r="E19" s="18"/>
      <c r="F19" s="18"/>
      <c r="G19" s="36"/>
      <c r="H19" s="22"/>
      <c r="I19" s="30"/>
      <c r="J19" s="23"/>
    </row>
    <row r="20" spans="2:10" ht="15" customHeight="1">
      <c r="B20" s="4"/>
      <c r="C20" s="3" t="s">
        <v>29</v>
      </c>
      <c r="D20" s="3" t="s">
        <v>12</v>
      </c>
      <c r="E20" s="35">
        <v>47900</v>
      </c>
      <c r="F20" s="38">
        <v>47600</v>
      </c>
      <c r="G20" s="35">
        <v>47300</v>
      </c>
      <c r="H20" s="21">
        <f>ROUND((F20/E20-1)*100,1)</f>
        <v>-0.6</v>
      </c>
      <c r="I20" s="21">
        <f>ROUND((G20/F20-1)*100,1)</f>
        <v>-0.6</v>
      </c>
      <c r="J20" s="21">
        <f>ROUND((G20/E20-1)*100,1)</f>
        <v>-1.3</v>
      </c>
    </row>
    <row r="21" spans="2:10" ht="15" customHeight="1">
      <c r="B21" s="4"/>
      <c r="C21" s="5" t="s">
        <v>39</v>
      </c>
      <c r="D21" s="4" t="s">
        <v>63</v>
      </c>
      <c r="E21" s="35"/>
      <c r="F21" s="18"/>
      <c r="G21" s="35"/>
      <c r="H21" s="22"/>
      <c r="I21" s="30"/>
      <c r="J21" s="23"/>
    </row>
    <row r="22" spans="2:10" ht="15" customHeight="1">
      <c r="B22" s="4"/>
      <c r="C22" s="3" t="s">
        <v>30</v>
      </c>
      <c r="D22" s="3" t="s">
        <v>13</v>
      </c>
      <c r="E22" s="33">
        <v>143000</v>
      </c>
      <c r="F22" s="13">
        <v>146000</v>
      </c>
      <c r="G22" s="33">
        <v>148000</v>
      </c>
      <c r="H22" s="21">
        <f>ROUND((F22/E22-1)*100,1)</f>
        <v>2.1</v>
      </c>
      <c r="I22" s="21">
        <f>ROUND((G22/F22-1)*100,1)</f>
        <v>1.4</v>
      </c>
      <c r="J22" s="21">
        <f>ROUND((G22/E22-1)*100,1)</f>
        <v>3.5</v>
      </c>
    </row>
    <row r="23" spans="2:10" ht="15" customHeight="1">
      <c r="B23" s="4"/>
      <c r="C23" s="4" t="s">
        <v>40</v>
      </c>
      <c r="D23" s="4"/>
      <c r="E23" s="34"/>
      <c r="F23" s="18"/>
      <c r="G23" s="34"/>
      <c r="H23" s="22"/>
      <c r="I23" s="31"/>
      <c r="J23" s="23"/>
    </row>
    <row r="24" spans="2:10" ht="15" customHeight="1">
      <c r="B24" s="4"/>
      <c r="C24" s="3" t="s">
        <v>66</v>
      </c>
      <c r="D24" s="3" t="s">
        <v>71</v>
      </c>
      <c r="E24" s="33">
        <v>74100</v>
      </c>
      <c r="F24" s="13">
        <v>74100</v>
      </c>
      <c r="G24" s="33">
        <v>74100</v>
      </c>
      <c r="H24" s="21">
        <f>ROUND((F24/E24-1)*100,1)</f>
        <v>0</v>
      </c>
      <c r="I24" s="21">
        <f>ROUND((G24/F24-1)*100,1)</f>
        <v>0</v>
      </c>
      <c r="J24" s="21">
        <f>ROUND((G24/E24-1)*100,1)</f>
        <v>0</v>
      </c>
    </row>
    <row r="25" spans="2:10" ht="15" customHeight="1">
      <c r="B25" s="4"/>
      <c r="C25" s="5" t="s">
        <v>67</v>
      </c>
      <c r="D25" s="5"/>
      <c r="E25" s="34"/>
      <c r="F25" s="18"/>
      <c r="G25" s="34"/>
      <c r="H25" s="22"/>
      <c r="I25" s="31"/>
      <c r="J25" s="23"/>
    </row>
    <row r="26" spans="2:10" ht="15" customHeight="1">
      <c r="B26" s="4"/>
      <c r="C26" s="3" t="s">
        <v>31</v>
      </c>
      <c r="D26" s="4" t="s">
        <v>90</v>
      </c>
      <c r="E26" s="33">
        <v>49800</v>
      </c>
      <c r="F26" s="13">
        <v>49700</v>
      </c>
      <c r="G26" s="33">
        <v>49500</v>
      </c>
      <c r="H26" s="21">
        <f>ROUND((F26/E26-1)*100,1)</f>
        <v>-0.2</v>
      </c>
      <c r="I26" s="21">
        <f>ROUND((G26/F26-1)*100,1)</f>
        <v>-0.4</v>
      </c>
      <c r="J26" s="21">
        <f>ROUND((G26/E26-1)*100,1)</f>
        <v>-0.6</v>
      </c>
    </row>
    <row r="27" spans="2:10" ht="15" customHeight="1">
      <c r="B27" s="4"/>
      <c r="C27" s="5" t="s">
        <v>41</v>
      </c>
      <c r="D27" s="4"/>
      <c r="E27" s="34"/>
      <c r="F27" s="18"/>
      <c r="G27" s="34"/>
      <c r="H27" s="22"/>
      <c r="I27" s="31"/>
      <c r="J27" s="23"/>
    </row>
    <row r="28" spans="2:10" ht="15" customHeight="1">
      <c r="B28" s="4"/>
      <c r="C28" s="3" t="s">
        <v>81</v>
      </c>
      <c r="D28" s="12" t="s">
        <v>83</v>
      </c>
      <c r="E28" s="33">
        <v>68500</v>
      </c>
      <c r="F28" s="13">
        <v>69200</v>
      </c>
      <c r="G28" s="33">
        <v>70700</v>
      </c>
      <c r="H28" s="21">
        <f>ROUND((F28/E28-1)*100,1)</f>
        <v>1</v>
      </c>
      <c r="I28" s="21">
        <f>ROUND((G28/F28-1)*100,1)</f>
        <v>2.2000000000000002</v>
      </c>
      <c r="J28" s="21">
        <f>ROUND((G28/E28-1)*100,1)</f>
        <v>3.2</v>
      </c>
    </row>
    <row r="29" spans="2:10" ht="15" customHeight="1">
      <c r="B29" s="4"/>
      <c r="C29" s="5" t="s">
        <v>82</v>
      </c>
      <c r="D29" s="5"/>
      <c r="E29" s="34"/>
      <c r="F29" s="18"/>
      <c r="G29" s="34"/>
      <c r="H29" s="22"/>
      <c r="I29" s="30"/>
      <c r="J29" s="23"/>
    </row>
    <row r="30" spans="2:10" ht="15" customHeight="1">
      <c r="B30" s="4"/>
      <c r="C30" s="4" t="s">
        <v>32</v>
      </c>
      <c r="D30" s="4" t="s">
        <v>11</v>
      </c>
      <c r="E30" s="35">
        <v>35200</v>
      </c>
      <c r="F30" s="13">
        <v>35200</v>
      </c>
      <c r="G30" s="35">
        <v>35200</v>
      </c>
      <c r="H30" s="21">
        <f>ROUND((F30/E30-1)*100,1)</f>
        <v>0</v>
      </c>
      <c r="I30" s="21">
        <f>ROUND((G30/F30-1)*100,1)</f>
        <v>0</v>
      </c>
      <c r="J30" s="21">
        <f>ROUND((G30/E30-1)*100,1)</f>
        <v>0</v>
      </c>
    </row>
    <row r="31" spans="2:10" ht="15" customHeight="1">
      <c r="B31" s="4"/>
      <c r="C31" s="5" t="s">
        <v>42</v>
      </c>
      <c r="D31" s="5"/>
      <c r="E31" s="36"/>
      <c r="F31" s="18"/>
      <c r="G31" s="36"/>
      <c r="H31" s="23"/>
      <c r="I31" s="30"/>
      <c r="J31" s="23"/>
    </row>
    <row r="32" spans="2:10" ht="15" customHeight="1">
      <c r="B32" s="4"/>
      <c r="C32" s="4" t="s">
        <v>33</v>
      </c>
      <c r="D32" s="4" t="s">
        <v>3</v>
      </c>
      <c r="E32" s="35">
        <v>45200</v>
      </c>
      <c r="F32" s="13">
        <v>45100</v>
      </c>
      <c r="G32" s="35">
        <v>44900</v>
      </c>
      <c r="H32" s="21">
        <f>ROUND((F32/E32-1)*100,1)</f>
        <v>-0.2</v>
      </c>
      <c r="I32" s="21">
        <f>ROUND((G32/F32-1)*100,1)</f>
        <v>-0.4</v>
      </c>
      <c r="J32" s="21">
        <f>ROUND((G32/E32-1)*100,1)</f>
        <v>-0.7</v>
      </c>
    </row>
    <row r="33" spans="2:10" ht="15" customHeight="1">
      <c r="B33" s="4"/>
      <c r="C33" s="4" t="s">
        <v>43</v>
      </c>
      <c r="D33" s="4"/>
      <c r="E33" s="35"/>
      <c r="F33" s="18"/>
      <c r="G33" s="35"/>
      <c r="H33" s="22"/>
      <c r="I33" s="30"/>
      <c r="J33" s="23"/>
    </row>
    <row r="34" spans="2:10" ht="15" customHeight="1">
      <c r="B34" s="4"/>
      <c r="C34" s="3" t="s">
        <v>34</v>
      </c>
      <c r="D34" s="3" t="s">
        <v>4</v>
      </c>
      <c r="E34" s="33">
        <v>68800</v>
      </c>
      <c r="F34" s="13">
        <v>68800</v>
      </c>
      <c r="G34" s="33">
        <v>69000</v>
      </c>
      <c r="H34" s="21">
        <f>ROUND((F34/E34-1)*100,1)</f>
        <v>0</v>
      </c>
      <c r="I34" s="21">
        <f>ROUND((G34/F34-1)*100,1)</f>
        <v>0.3</v>
      </c>
      <c r="J34" s="21">
        <f>ROUND((G34/E34-1)*100,1)</f>
        <v>0.3</v>
      </c>
    </row>
    <row r="35" spans="2:10" ht="15" customHeight="1">
      <c r="B35" s="4"/>
      <c r="C35" s="11" t="s">
        <v>35</v>
      </c>
      <c r="D35" s="5"/>
      <c r="E35" s="34"/>
      <c r="F35" s="18"/>
      <c r="G35" s="34"/>
      <c r="H35" s="22"/>
      <c r="I35" s="31"/>
      <c r="J35" s="23"/>
    </row>
    <row r="36" spans="2:10" ht="15" customHeight="1">
      <c r="B36" s="4"/>
      <c r="C36" s="4" t="s">
        <v>44</v>
      </c>
      <c r="D36" s="4" t="s">
        <v>18</v>
      </c>
      <c r="E36" s="35">
        <v>54100</v>
      </c>
      <c r="F36" s="13">
        <v>54100</v>
      </c>
      <c r="G36" s="35">
        <v>54100</v>
      </c>
      <c r="H36" s="21">
        <f>ROUND((F36/E36-1)*100,1)</f>
        <v>0</v>
      </c>
      <c r="I36" s="21">
        <f>ROUND((G36/F36-1)*100,1)</f>
        <v>0</v>
      </c>
      <c r="J36" s="21">
        <f>ROUND((G36/E36-1)*100,1)</f>
        <v>0</v>
      </c>
    </row>
    <row r="37" spans="2:10" ht="15" customHeight="1">
      <c r="B37" s="4"/>
      <c r="C37" s="5" t="s">
        <v>45</v>
      </c>
      <c r="D37" s="5"/>
      <c r="E37" s="34"/>
      <c r="F37" s="18"/>
      <c r="G37" s="34"/>
      <c r="H37" s="22"/>
      <c r="I37" s="31"/>
      <c r="J37" s="23"/>
    </row>
    <row r="38" spans="2:10" ht="15" customHeight="1">
      <c r="B38" s="4"/>
      <c r="C38" s="4" t="s">
        <v>17</v>
      </c>
      <c r="D38" s="4" t="s">
        <v>14</v>
      </c>
      <c r="E38" s="35">
        <v>53000</v>
      </c>
      <c r="F38" s="13">
        <v>53000</v>
      </c>
      <c r="G38" s="35">
        <v>53100</v>
      </c>
      <c r="H38" s="21">
        <f>ROUND((F38/E38-1)*100,1)</f>
        <v>0</v>
      </c>
      <c r="I38" s="21">
        <f>ROUND((G38/F38-1)*100,1)</f>
        <v>0.2</v>
      </c>
      <c r="J38" s="21">
        <f>ROUND((G38/E38-1)*100,1)</f>
        <v>0.2</v>
      </c>
    </row>
    <row r="39" spans="2:10" ht="15" customHeight="1">
      <c r="B39" s="4"/>
      <c r="C39" s="4" t="s">
        <v>46</v>
      </c>
      <c r="D39" s="4"/>
      <c r="E39" s="35"/>
      <c r="F39" s="18"/>
      <c r="G39" s="35"/>
      <c r="H39" s="23"/>
      <c r="I39" s="30"/>
      <c r="J39" s="23"/>
    </row>
    <row r="40" spans="2:10" ht="15" customHeight="1">
      <c r="B40" s="4"/>
      <c r="C40" s="3" t="s">
        <v>47</v>
      </c>
      <c r="D40" s="3" t="s">
        <v>5</v>
      </c>
      <c r="E40" s="33">
        <v>41800</v>
      </c>
      <c r="F40" s="13">
        <v>41700</v>
      </c>
      <c r="G40" s="33">
        <v>41600</v>
      </c>
      <c r="H40" s="21">
        <f>ROUND((F40/E40-1)*100,1)</f>
        <v>-0.2</v>
      </c>
      <c r="I40" s="21">
        <f>ROUND((G40/F40-1)*100,1)</f>
        <v>-0.2</v>
      </c>
      <c r="J40" s="21">
        <f>ROUND((G40/E40-1)*100,1)</f>
        <v>-0.5</v>
      </c>
    </row>
    <row r="41" spans="2:10" ht="15" customHeight="1">
      <c r="B41" s="4"/>
      <c r="C41" s="5" t="s">
        <v>48</v>
      </c>
      <c r="D41" s="5"/>
      <c r="E41" s="34"/>
      <c r="F41" s="18"/>
      <c r="G41" s="34"/>
      <c r="H41" s="22"/>
      <c r="I41" s="31"/>
      <c r="J41" s="23"/>
    </row>
    <row r="42" spans="2:10" ht="15" customHeight="1">
      <c r="B42" s="4"/>
      <c r="C42" s="3" t="s">
        <v>49</v>
      </c>
      <c r="D42" s="3" t="s">
        <v>16</v>
      </c>
      <c r="E42" s="35">
        <v>43400</v>
      </c>
      <c r="F42" s="13">
        <v>43200</v>
      </c>
      <c r="G42" s="35">
        <v>43000</v>
      </c>
      <c r="H42" s="21">
        <f>ROUND((F42/E42-1)*100,1)</f>
        <v>-0.5</v>
      </c>
      <c r="I42" s="21">
        <f>ROUND((G42/F42-1)*100,1)</f>
        <v>-0.5</v>
      </c>
      <c r="J42" s="21">
        <f>ROUND((G42/E42-1)*100,1)</f>
        <v>-0.9</v>
      </c>
    </row>
    <row r="43" spans="2:10" ht="15" customHeight="1">
      <c r="B43" s="4"/>
      <c r="C43" s="5" t="s">
        <v>50</v>
      </c>
      <c r="D43" s="5"/>
      <c r="E43" s="35"/>
      <c r="F43" s="18"/>
      <c r="G43" s="35"/>
      <c r="H43" s="22"/>
      <c r="I43" s="30"/>
      <c r="J43" s="23"/>
    </row>
    <row r="44" spans="2:10" ht="15" customHeight="1">
      <c r="B44" s="4"/>
      <c r="C44" s="4" t="s">
        <v>69</v>
      </c>
      <c r="D44" s="4" t="s">
        <v>72</v>
      </c>
      <c r="E44" s="33">
        <v>51300</v>
      </c>
      <c r="F44" s="13">
        <v>51300</v>
      </c>
      <c r="G44" s="33">
        <v>51100</v>
      </c>
      <c r="H44" s="21">
        <f>ROUND((F44/E44-1)*100,1)</f>
        <v>0</v>
      </c>
      <c r="I44" s="21">
        <f>ROUND((G44/F44-1)*100,1)</f>
        <v>-0.4</v>
      </c>
      <c r="J44" s="21">
        <f>ROUND((G44/E44-1)*100,1)</f>
        <v>-0.4</v>
      </c>
    </row>
    <row r="45" spans="2:10" ht="15" customHeight="1">
      <c r="B45" s="4"/>
      <c r="C45" s="4" t="s">
        <v>70</v>
      </c>
      <c r="D45" s="4"/>
      <c r="E45" s="34"/>
      <c r="F45" s="18"/>
      <c r="G45" s="34"/>
      <c r="H45" s="22"/>
      <c r="I45" s="31"/>
      <c r="J45" s="23"/>
    </row>
    <row r="46" spans="2:10" ht="15" customHeight="1">
      <c r="B46" s="3" t="s">
        <v>6</v>
      </c>
      <c r="C46" s="3" t="s">
        <v>51</v>
      </c>
      <c r="D46" s="3" t="s">
        <v>64</v>
      </c>
      <c r="E46" s="13">
        <v>209000</v>
      </c>
      <c r="F46" s="13">
        <v>207000</v>
      </c>
      <c r="G46" s="13">
        <v>205000</v>
      </c>
      <c r="H46" s="21">
        <f>ROUND((F46/E46-1)*100,1)</f>
        <v>-1</v>
      </c>
      <c r="I46" s="21">
        <f>ROUND((G46/F46-1)*100,1)</f>
        <v>-1</v>
      </c>
      <c r="J46" s="21">
        <f>ROUND((G46/E46-1)*100,1)</f>
        <v>-1.9</v>
      </c>
    </row>
    <row r="47" spans="2:10" ht="15" customHeight="1">
      <c r="B47" s="4"/>
      <c r="C47" s="11" t="s">
        <v>52</v>
      </c>
      <c r="D47" s="5"/>
      <c r="E47" s="18"/>
      <c r="F47" s="18"/>
      <c r="G47" s="18"/>
      <c r="H47" s="22"/>
      <c r="I47" s="31"/>
      <c r="J47" s="23"/>
    </row>
    <row r="48" spans="2:10" ht="15" customHeight="1">
      <c r="B48" s="4"/>
      <c r="C48" s="3" t="s">
        <v>73</v>
      </c>
      <c r="D48" s="3" t="s">
        <v>75</v>
      </c>
      <c r="E48" s="37">
        <v>81700</v>
      </c>
      <c r="F48" s="13">
        <v>81100</v>
      </c>
      <c r="G48" s="37">
        <v>80600</v>
      </c>
      <c r="H48" s="21">
        <f>ROUND((F48/E48-1)*100,1)</f>
        <v>-0.7</v>
      </c>
      <c r="I48" s="21">
        <f>ROUND((G48/F48-1)*100,1)</f>
        <v>-0.6</v>
      </c>
      <c r="J48" s="21">
        <f>ROUND((G48/E48-1)*100,1)</f>
        <v>-1.3</v>
      </c>
    </row>
    <row r="49" spans="2:10" ht="15" customHeight="1">
      <c r="B49" s="4"/>
      <c r="C49" s="11" t="s">
        <v>74</v>
      </c>
      <c r="D49" s="5"/>
      <c r="E49" s="36"/>
      <c r="F49" s="18"/>
      <c r="G49" s="36"/>
      <c r="H49" s="22"/>
      <c r="I49" s="30"/>
      <c r="J49" s="23"/>
    </row>
    <row r="50" spans="2:10" ht="15" customHeight="1">
      <c r="B50" s="4"/>
      <c r="C50" s="3" t="s">
        <v>53</v>
      </c>
      <c r="D50" s="3" t="s">
        <v>65</v>
      </c>
      <c r="E50" s="38">
        <v>552000</v>
      </c>
      <c r="F50" s="13">
        <v>566000</v>
      </c>
      <c r="G50" s="38">
        <v>569000</v>
      </c>
      <c r="H50" s="21">
        <f>ROUND((F50/E50-1)*100,1)</f>
        <v>2.5</v>
      </c>
      <c r="I50" s="21">
        <f>ROUND((G50/F50-1)*100,1)</f>
        <v>0.5</v>
      </c>
      <c r="J50" s="21">
        <f>ROUND((G50/E50-1)*100,1)</f>
        <v>3.1</v>
      </c>
    </row>
    <row r="51" spans="2:10" ht="15" customHeight="1">
      <c r="B51" s="4"/>
      <c r="C51" s="11" t="s">
        <v>54</v>
      </c>
      <c r="D51" s="5"/>
      <c r="E51" s="34"/>
      <c r="F51" s="18"/>
      <c r="G51" s="34"/>
      <c r="H51" s="22"/>
      <c r="I51" s="31"/>
      <c r="J51" s="23"/>
    </row>
    <row r="52" spans="2:10" ht="15" customHeight="1">
      <c r="B52" s="4"/>
      <c r="C52" s="4" t="s">
        <v>55</v>
      </c>
      <c r="D52" s="4" t="s">
        <v>19</v>
      </c>
      <c r="E52" s="35">
        <v>113000</v>
      </c>
      <c r="F52" s="13">
        <v>113000</v>
      </c>
      <c r="G52" s="35">
        <v>113000</v>
      </c>
      <c r="H52" s="21">
        <f>ROUND((F52/E52-1)*100,1)</f>
        <v>0</v>
      </c>
      <c r="I52" s="21">
        <f>ROUND((G52/F52-1)*100,1)</f>
        <v>0</v>
      </c>
      <c r="J52" s="21">
        <f>ROUND((G52/E52-1)*100,1)</f>
        <v>0</v>
      </c>
    </row>
    <row r="53" spans="2:10" ht="15" customHeight="1">
      <c r="B53" s="4"/>
      <c r="C53" s="11" t="s">
        <v>56</v>
      </c>
      <c r="D53" s="4"/>
      <c r="E53" s="35"/>
      <c r="F53" s="18"/>
      <c r="G53" s="35"/>
      <c r="H53" s="23"/>
      <c r="I53" s="30"/>
      <c r="J53" s="23"/>
    </row>
    <row r="54" spans="2:10" ht="15" customHeight="1">
      <c r="B54" s="4"/>
      <c r="C54" s="10" t="s">
        <v>57</v>
      </c>
      <c r="D54" s="3" t="s">
        <v>15</v>
      </c>
      <c r="E54" s="33">
        <v>120000</v>
      </c>
      <c r="F54" s="13">
        <v>121000</v>
      </c>
      <c r="G54" s="33">
        <v>122000</v>
      </c>
      <c r="H54" s="21">
        <f>ROUND((F54/E54-1)*100,1)</f>
        <v>0.8</v>
      </c>
      <c r="I54" s="21">
        <f>ROUND((G54/F54-1)*100,1)</f>
        <v>0.8</v>
      </c>
      <c r="J54" s="21">
        <f>ROUND((G54/E54-1)*100,1)</f>
        <v>1.7</v>
      </c>
    </row>
    <row r="55" spans="2:10" ht="15" customHeight="1">
      <c r="B55" s="4"/>
      <c r="C55" s="11" t="s">
        <v>58</v>
      </c>
      <c r="D55" s="5"/>
      <c r="E55" s="34"/>
      <c r="F55" s="18"/>
      <c r="G55" s="34"/>
      <c r="H55" s="22"/>
      <c r="I55" s="31"/>
      <c r="J55" s="23"/>
    </row>
    <row r="56" spans="2:10" ht="15" customHeight="1">
      <c r="B56" s="4"/>
      <c r="C56" s="4" t="s">
        <v>59</v>
      </c>
      <c r="D56" s="4" t="s">
        <v>10</v>
      </c>
      <c r="E56" s="35">
        <v>53200</v>
      </c>
      <c r="F56" s="13">
        <v>52900</v>
      </c>
      <c r="G56" s="35">
        <v>52700</v>
      </c>
      <c r="H56" s="21">
        <f>ROUND((F56/E56-1)*100,1)</f>
        <v>-0.6</v>
      </c>
      <c r="I56" s="21">
        <f>ROUND((G56/F56-1)*100,1)</f>
        <v>-0.4</v>
      </c>
      <c r="J56" s="21">
        <f>ROUND((G56/E56-1)*100,1)</f>
        <v>-0.9</v>
      </c>
    </row>
    <row r="57" spans="2:10" ht="15" customHeight="1">
      <c r="B57" s="4"/>
      <c r="C57" s="11" t="s">
        <v>60</v>
      </c>
      <c r="D57" s="5"/>
      <c r="E57" s="34"/>
      <c r="F57" s="18"/>
      <c r="G57" s="34"/>
      <c r="H57" s="22"/>
      <c r="I57" s="31"/>
      <c r="J57" s="22"/>
    </row>
    <row r="58" spans="2:10" ht="15" customHeight="1">
      <c r="B58" s="4"/>
      <c r="C58" s="4" t="s">
        <v>87</v>
      </c>
      <c r="D58" s="4" t="s">
        <v>88</v>
      </c>
      <c r="E58" s="35">
        <v>80200</v>
      </c>
      <c r="F58" s="13">
        <v>80200</v>
      </c>
      <c r="G58" s="35">
        <v>80200</v>
      </c>
      <c r="H58" s="21">
        <f>ROUND((F58/E58-1)*100,1)</f>
        <v>0</v>
      </c>
      <c r="I58" s="21">
        <f>ROUND((G58/F58-1)*100,1)</f>
        <v>0</v>
      </c>
      <c r="J58" s="21">
        <f>ROUND((G58/E58-1)*100,1)</f>
        <v>0</v>
      </c>
    </row>
    <row r="59" spans="2:10" ht="15" customHeight="1">
      <c r="B59" s="5"/>
      <c r="C59" s="11" t="s">
        <v>89</v>
      </c>
      <c r="D59" s="5"/>
      <c r="E59" s="34"/>
      <c r="F59" s="18"/>
      <c r="G59" s="34"/>
      <c r="H59" s="22"/>
      <c r="I59" s="31"/>
      <c r="J59" s="22"/>
    </row>
    <row r="60" spans="2:10" ht="13.5" customHeight="1">
      <c r="B60" s="6"/>
    </row>
    <row r="61" spans="2:10" ht="13.5" customHeight="1">
      <c r="B61" s="6" t="s">
        <v>76</v>
      </c>
    </row>
    <row r="62" spans="2:10" ht="13.5" customHeight="1">
      <c r="B62" s="6"/>
    </row>
    <row r="63" spans="2:10" ht="13.5" customHeight="1">
      <c r="B63" s="6"/>
    </row>
  </sheetData>
  <phoneticPr fontId="1"/>
  <pageMargins left="0.62992125984251968" right="0.43307086614173229" top="0.74803149606299213" bottom="0.74803149606299213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共通地点</vt:lpstr>
      <vt:lpstr>共通地点!Print_Area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2016-03-02T07:26:29Z</cp:lastPrinted>
  <dcterms:created xsi:type="dcterms:W3CDTF">2000-08-01T10:25:05Z</dcterms:created>
  <dcterms:modified xsi:type="dcterms:W3CDTF">2019-01-25T01:08:14Z</dcterms:modified>
</cp:coreProperties>
</file>