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3199\Box\11225_10_庁内用\ローカル ディスク\資源循環推進係・一般廃棄物係\一廃\01 一般廃棄物\21 オープンデータ\"/>
    </mc:Choice>
  </mc:AlternateContent>
  <xr:revisionPtr revIDLastSave="0" documentId="13_ncr:1_{1FFDC55E-B7B5-48A3-8227-F71B940BB295}" xr6:coauthVersionLast="47" xr6:coauthVersionMax="47" xr10:uidLastSave="{00000000-0000-0000-0000-000000000000}"/>
  <bookViews>
    <workbookView xWindow="828" yWindow="-108" windowWidth="22320" windowHeight="13176" activeTab="7" xr2:uid="{00000000-000D-0000-FFFF-FFFF00000000}"/>
  </bookViews>
  <sheets>
    <sheet name="H27実績" sheetId="5" r:id="rId1"/>
    <sheet name="H28実績" sheetId="4" r:id="rId2"/>
    <sheet name="H29実績" sheetId="6" r:id="rId3"/>
    <sheet name="H30実績" sheetId="3" r:id="rId4"/>
    <sheet name="R1実績" sheetId="2" r:id="rId5"/>
    <sheet name="R2実績" sheetId="7" r:id="rId6"/>
    <sheet name="R3実績" sheetId="8" r:id="rId7"/>
    <sheet name="R4実績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H27実績!$2:$49</definedName>
    <definedName name="_xlnm.Print_Area" localSheetId="1">H28実績!$2:$49</definedName>
    <definedName name="_xlnm.Print_Area" localSheetId="2">H29実績!$2:$49</definedName>
    <definedName name="_xlnm.Print_Area" localSheetId="3">H30実績!$2:$49</definedName>
    <definedName name="_xlnm.Print_Area" localSheetId="4">'R1実績'!$2:$49</definedName>
    <definedName name="_xlnm.Print_Area" localSheetId="5">'R2実績'!$2:$49</definedName>
    <definedName name="_xlnm.Print_Area" localSheetId="6">'R3実績'!$2:$49</definedName>
    <definedName name="_xlnm.Print_Area" localSheetId="7">'R4実績'!$2:$49</definedName>
    <definedName name="_xlnm.Print_Titles" localSheetId="0">H27実績!$A:$B,H27実績!$2:$6</definedName>
    <definedName name="_xlnm.Print_Titles" localSheetId="1">H28実績!$A:$B,H28実績!$2:$6</definedName>
    <definedName name="_xlnm.Print_Titles" localSheetId="2">H29実績!$A:$B,H29実績!$2:$6</definedName>
    <definedName name="_xlnm.Print_Titles" localSheetId="3">H30実績!$A:$B,H30実績!$2:$6</definedName>
    <definedName name="_xlnm.Print_Titles" localSheetId="4">'R1実績'!$A:$B,'R1実績'!$2:$6</definedName>
    <definedName name="_xlnm.Print_Titles" localSheetId="5">'R2実績'!$A:$B,'R2実績'!$2:$6</definedName>
    <definedName name="_xlnm.Print_Titles" localSheetId="6">'R3実績'!$A:$B,'R3実績'!$2:$6</definedName>
    <definedName name="_xlnm.Print_Titles" localSheetId="7">'R4実績'!$A:$B,'R4実績'!$2:$6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B49" i="9" l="1"/>
  <c r="EF49" i="9"/>
  <c r="DJ49" i="9"/>
  <c r="CN49" i="9"/>
  <c r="BR49" i="9"/>
  <c r="AV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FB48" i="9"/>
  <c r="EF48" i="9"/>
  <c r="DJ48" i="9"/>
  <c r="D48" i="9" s="1"/>
  <c r="CN48" i="9"/>
  <c r="BR48" i="9"/>
  <c r="AV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FB47" i="9"/>
  <c r="EF47" i="9"/>
  <c r="DJ47" i="9"/>
  <c r="CN47" i="9"/>
  <c r="BR47" i="9"/>
  <c r="AV47" i="9"/>
  <c r="Z47" i="9"/>
  <c r="D47" i="9" s="1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FB46" i="9"/>
  <c r="EF46" i="9"/>
  <c r="DJ46" i="9"/>
  <c r="CN46" i="9"/>
  <c r="BR46" i="9"/>
  <c r="AV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FB45" i="9"/>
  <c r="EF45" i="9"/>
  <c r="DJ45" i="9"/>
  <c r="CN45" i="9"/>
  <c r="BR45" i="9"/>
  <c r="AV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FB44" i="9"/>
  <c r="EF44" i="9"/>
  <c r="DJ44" i="9"/>
  <c r="CN44" i="9"/>
  <c r="BR44" i="9"/>
  <c r="AV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FB43" i="9"/>
  <c r="EF43" i="9"/>
  <c r="DJ43" i="9"/>
  <c r="CN43" i="9"/>
  <c r="BR43" i="9"/>
  <c r="AV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FB42" i="9"/>
  <c r="EF42" i="9"/>
  <c r="DJ42" i="9"/>
  <c r="CN42" i="9"/>
  <c r="BR42" i="9"/>
  <c r="AV42" i="9"/>
  <c r="Z42" i="9"/>
  <c r="D42" i="9" s="1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FB41" i="9"/>
  <c r="EF41" i="9"/>
  <c r="DJ41" i="9"/>
  <c r="CN41" i="9"/>
  <c r="BR41" i="9"/>
  <c r="AV41" i="9"/>
  <c r="D41" i="9" s="1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FB40" i="9"/>
  <c r="EF40" i="9"/>
  <c r="DJ40" i="9"/>
  <c r="CN40" i="9"/>
  <c r="BR40" i="9"/>
  <c r="AV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FB39" i="9"/>
  <c r="EF39" i="9"/>
  <c r="DJ39" i="9"/>
  <c r="CN39" i="9"/>
  <c r="BR39" i="9"/>
  <c r="AV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FB38" i="9"/>
  <c r="EF38" i="9"/>
  <c r="DJ38" i="9"/>
  <c r="CN38" i="9"/>
  <c r="BR38" i="9"/>
  <c r="AV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FB37" i="9"/>
  <c r="EF37" i="9"/>
  <c r="DJ37" i="9"/>
  <c r="CN37" i="9"/>
  <c r="BR37" i="9"/>
  <c r="AV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FB36" i="9"/>
  <c r="EF36" i="9"/>
  <c r="DJ36" i="9"/>
  <c r="CN36" i="9"/>
  <c r="BR36" i="9"/>
  <c r="AV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FB35" i="9"/>
  <c r="EF35" i="9"/>
  <c r="DJ35" i="9"/>
  <c r="CN35" i="9"/>
  <c r="BR35" i="9"/>
  <c r="AV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FB34" i="9"/>
  <c r="EF34" i="9"/>
  <c r="DJ34" i="9"/>
  <c r="CN34" i="9"/>
  <c r="BR34" i="9"/>
  <c r="AV34" i="9"/>
  <c r="Z34" i="9"/>
  <c r="D34" i="9" s="1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FB33" i="9"/>
  <c r="EF33" i="9"/>
  <c r="DJ33" i="9"/>
  <c r="CN33" i="9"/>
  <c r="BR33" i="9"/>
  <c r="AV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FB32" i="9"/>
  <c r="EF32" i="9"/>
  <c r="DJ32" i="9"/>
  <c r="CN32" i="9"/>
  <c r="BR32" i="9"/>
  <c r="AV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FB31" i="9"/>
  <c r="EF31" i="9"/>
  <c r="DJ31" i="9"/>
  <c r="CN31" i="9"/>
  <c r="BR31" i="9"/>
  <c r="AV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FB30" i="9"/>
  <c r="EF30" i="9"/>
  <c r="DJ30" i="9"/>
  <c r="CN30" i="9"/>
  <c r="BR30" i="9"/>
  <c r="AV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FB29" i="9"/>
  <c r="EF29" i="9"/>
  <c r="DJ29" i="9"/>
  <c r="CN29" i="9"/>
  <c r="BR29" i="9"/>
  <c r="AV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FB28" i="9"/>
  <c r="EF28" i="9"/>
  <c r="DJ28" i="9"/>
  <c r="CN28" i="9"/>
  <c r="BR28" i="9"/>
  <c r="AV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FB27" i="9"/>
  <c r="EF27" i="9"/>
  <c r="DJ27" i="9"/>
  <c r="CN27" i="9"/>
  <c r="BR27" i="9"/>
  <c r="AV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FB26" i="9"/>
  <c r="EF26" i="9"/>
  <c r="DJ26" i="9"/>
  <c r="CN26" i="9"/>
  <c r="BR26" i="9"/>
  <c r="AV26" i="9"/>
  <c r="D26" i="9" s="1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FB25" i="9"/>
  <c r="EF25" i="9"/>
  <c r="DJ25" i="9"/>
  <c r="CN25" i="9"/>
  <c r="BR25" i="9"/>
  <c r="AV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FB24" i="9"/>
  <c r="EF24" i="9"/>
  <c r="DJ24" i="9"/>
  <c r="D24" i="9" s="1"/>
  <c r="CN24" i="9"/>
  <c r="BR24" i="9"/>
  <c r="AV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FB23" i="9"/>
  <c r="EF23" i="9"/>
  <c r="DJ23" i="9"/>
  <c r="CN23" i="9"/>
  <c r="BR23" i="9"/>
  <c r="AV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FB22" i="9"/>
  <c r="EF22" i="9"/>
  <c r="DJ22" i="9"/>
  <c r="CN22" i="9"/>
  <c r="BR22" i="9"/>
  <c r="AV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FB21" i="9"/>
  <c r="EF21" i="9"/>
  <c r="DJ21" i="9"/>
  <c r="CN21" i="9"/>
  <c r="D21" i="9" s="1"/>
  <c r="BR21" i="9"/>
  <c r="AV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FB20" i="9"/>
  <c r="EF20" i="9"/>
  <c r="DJ20" i="9"/>
  <c r="CN20" i="9"/>
  <c r="BR20" i="9"/>
  <c r="AV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FB19" i="9"/>
  <c r="EF19" i="9"/>
  <c r="DJ19" i="9"/>
  <c r="CN19" i="9"/>
  <c r="BR19" i="9"/>
  <c r="AV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FB18" i="9"/>
  <c r="EF18" i="9"/>
  <c r="DJ18" i="9"/>
  <c r="CN18" i="9"/>
  <c r="BR18" i="9"/>
  <c r="AV18" i="9"/>
  <c r="Z18" i="9"/>
  <c r="D18" i="9" s="1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FB17" i="9"/>
  <c r="EF17" i="9"/>
  <c r="DJ17" i="9"/>
  <c r="CN17" i="9"/>
  <c r="BR17" i="9"/>
  <c r="AV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FB16" i="9"/>
  <c r="EF16" i="9"/>
  <c r="DJ16" i="9"/>
  <c r="CN16" i="9"/>
  <c r="BR16" i="9"/>
  <c r="AV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FB15" i="9"/>
  <c r="EF15" i="9"/>
  <c r="DJ15" i="9"/>
  <c r="CN15" i="9"/>
  <c r="BR15" i="9"/>
  <c r="AV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FB14" i="9"/>
  <c r="EF14" i="9"/>
  <c r="DJ14" i="9"/>
  <c r="CN14" i="9"/>
  <c r="BR14" i="9"/>
  <c r="AV14" i="9"/>
  <c r="Z14" i="9"/>
  <c r="D14" i="9" s="1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FB13" i="9"/>
  <c r="EF13" i="9"/>
  <c r="DJ13" i="9"/>
  <c r="CN13" i="9"/>
  <c r="BR13" i="9"/>
  <c r="AV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FB12" i="9"/>
  <c r="EF12" i="9"/>
  <c r="DJ12" i="9"/>
  <c r="CN12" i="9"/>
  <c r="BR12" i="9"/>
  <c r="AV12" i="9"/>
  <c r="Z12" i="9"/>
  <c r="D12" i="9" s="1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FB11" i="9"/>
  <c r="EF11" i="9"/>
  <c r="DJ11" i="9"/>
  <c r="CN11" i="9"/>
  <c r="BR11" i="9"/>
  <c r="AV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FB10" i="9"/>
  <c r="EF10" i="9"/>
  <c r="DJ10" i="9"/>
  <c r="CN10" i="9"/>
  <c r="BR10" i="9"/>
  <c r="AV10" i="9"/>
  <c r="Z10" i="9"/>
  <c r="D10" i="9" s="1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FB9" i="9"/>
  <c r="EF9" i="9"/>
  <c r="DJ9" i="9"/>
  <c r="CN9" i="9"/>
  <c r="BR9" i="9"/>
  <c r="AV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FB8" i="9"/>
  <c r="EF8" i="9"/>
  <c r="DJ8" i="9"/>
  <c r="CN8" i="9"/>
  <c r="BR8" i="9"/>
  <c r="AV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FW7" i="9"/>
  <c r="FV7" i="9"/>
  <c r="X7" i="9" s="1"/>
  <c r="FU7" i="9"/>
  <c r="FT7" i="9"/>
  <c r="V7" i="9" s="1"/>
  <c r="FS7" i="9"/>
  <c r="FO7" i="9"/>
  <c r="FN7" i="9"/>
  <c r="FM7" i="9"/>
  <c r="FL7" i="9"/>
  <c r="FK7" i="9"/>
  <c r="M7" i="9" s="1"/>
  <c r="FJ7" i="9"/>
  <c r="FI7" i="9"/>
  <c r="FH7" i="9"/>
  <c r="FG7" i="9"/>
  <c r="FF7" i="9"/>
  <c r="FE7" i="9"/>
  <c r="FD7" i="9"/>
  <c r="FC7" i="9"/>
  <c r="FB7" i="9" s="1"/>
  <c r="FA7" i="9"/>
  <c r="EZ7" i="9"/>
  <c r="EV7" i="9"/>
  <c r="EU7" i="9"/>
  <c r="EP7" i="9"/>
  <c r="EO7" i="9"/>
  <c r="EN7" i="9"/>
  <c r="EJ7" i="9"/>
  <c r="H7" i="9" s="1"/>
  <c r="EG7" i="9"/>
  <c r="EE7" i="9"/>
  <c r="DZ7" i="9"/>
  <c r="DV7" i="9"/>
  <c r="DI7" i="9"/>
  <c r="CN7" i="9" s="1"/>
  <c r="DA7" i="9"/>
  <c r="CM7" i="9"/>
  <c r="CD7" i="9"/>
  <c r="BQ7" i="9"/>
  <c r="BG7" i="9"/>
  <c r="BF7" i="9"/>
  <c r="BE7" i="9"/>
  <c r="BD7" i="9"/>
  <c r="BC7" i="9"/>
  <c r="BB7" i="9"/>
  <c r="AV7" i="9" s="1"/>
  <c r="BA7" i="9"/>
  <c r="AZ7" i="9"/>
  <c r="AY7" i="9"/>
  <c r="AX7" i="9"/>
  <c r="AW7" i="9"/>
  <c r="AU7" i="9"/>
  <c r="AS7" i="9"/>
  <c r="W7" i="9" s="1"/>
  <c r="AQ7" i="9"/>
  <c r="U7" i="9" s="1"/>
  <c r="AN7" i="9"/>
  <c r="AK7" i="9"/>
  <c r="AJ7" i="9"/>
  <c r="N7" i="9" s="1"/>
  <c r="AI7" i="9"/>
  <c r="AH7" i="9"/>
  <c r="L7" i="9" s="1"/>
  <c r="AG7" i="9"/>
  <c r="AF7" i="9"/>
  <c r="AE7" i="9"/>
  <c r="AD7" i="9"/>
  <c r="AC7" i="9"/>
  <c r="AB7" i="9"/>
  <c r="F7" i="9" s="1"/>
  <c r="AA7" i="9"/>
  <c r="S7" i="9"/>
  <c r="R7" i="9"/>
  <c r="O7" i="9"/>
  <c r="G7" i="9"/>
  <c r="B7" i="9"/>
  <c r="A7" i="9"/>
  <c r="EU49" i="8"/>
  <c r="DZ49" i="8"/>
  <c r="DE49" i="8"/>
  <c r="CJ49" i="8"/>
  <c r="BO49" i="8"/>
  <c r="AT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EU48" i="8"/>
  <c r="DZ48" i="8"/>
  <c r="DE48" i="8"/>
  <c r="CJ48" i="8"/>
  <c r="BO48" i="8"/>
  <c r="AT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EU47" i="8"/>
  <c r="DZ47" i="8"/>
  <c r="DE47" i="8"/>
  <c r="CJ47" i="8"/>
  <c r="BO47" i="8"/>
  <c r="AT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EU46" i="8"/>
  <c r="DZ46" i="8"/>
  <c r="DE46" i="8"/>
  <c r="CJ46" i="8"/>
  <c r="BO46" i="8"/>
  <c r="AT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EU45" i="8"/>
  <c r="DZ45" i="8"/>
  <c r="DE45" i="8"/>
  <c r="CJ45" i="8"/>
  <c r="BO45" i="8"/>
  <c r="AT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EU44" i="8"/>
  <c r="DZ44" i="8"/>
  <c r="DE44" i="8"/>
  <c r="CJ44" i="8"/>
  <c r="BO44" i="8"/>
  <c r="AT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EU43" i="8"/>
  <c r="DZ43" i="8"/>
  <c r="DE43" i="8"/>
  <c r="CJ43" i="8"/>
  <c r="BO43" i="8"/>
  <c r="AT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EU42" i="8"/>
  <c r="DZ42" i="8"/>
  <c r="DE42" i="8"/>
  <c r="CJ42" i="8"/>
  <c r="BO42" i="8"/>
  <c r="AT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EU41" i="8"/>
  <c r="DZ41" i="8"/>
  <c r="DE41" i="8"/>
  <c r="CJ41" i="8"/>
  <c r="BO41" i="8"/>
  <c r="AT41" i="8"/>
  <c r="Y41" i="8"/>
  <c r="D41" i="8" s="1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EU40" i="8"/>
  <c r="DZ40" i="8"/>
  <c r="DE40" i="8"/>
  <c r="CJ40" i="8"/>
  <c r="BO40" i="8"/>
  <c r="D40" i="8" s="1"/>
  <c r="AT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EU39" i="8"/>
  <c r="DZ39" i="8"/>
  <c r="DE39" i="8"/>
  <c r="CJ39" i="8"/>
  <c r="BO39" i="8"/>
  <c r="AT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EU38" i="8"/>
  <c r="DZ38" i="8"/>
  <c r="DE38" i="8"/>
  <c r="CJ38" i="8"/>
  <c r="BO38" i="8"/>
  <c r="AT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EU37" i="8"/>
  <c r="DZ37" i="8"/>
  <c r="DE37" i="8"/>
  <c r="CJ37" i="8"/>
  <c r="BO37" i="8"/>
  <c r="AT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EU36" i="8"/>
  <c r="DZ36" i="8"/>
  <c r="DE36" i="8"/>
  <c r="CJ36" i="8"/>
  <c r="BO36" i="8"/>
  <c r="AT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EU35" i="8"/>
  <c r="DZ35" i="8"/>
  <c r="DE35" i="8"/>
  <c r="CJ35" i="8"/>
  <c r="BO35" i="8"/>
  <c r="AT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EU34" i="8"/>
  <c r="DZ34" i="8"/>
  <c r="DE34" i="8"/>
  <c r="CJ34" i="8"/>
  <c r="BO34" i="8"/>
  <c r="AT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EU33" i="8"/>
  <c r="DZ33" i="8"/>
  <c r="DE33" i="8"/>
  <c r="CJ33" i="8"/>
  <c r="BO33" i="8"/>
  <c r="AT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EU32" i="8"/>
  <c r="DZ32" i="8"/>
  <c r="DE32" i="8"/>
  <c r="CJ32" i="8"/>
  <c r="BO32" i="8"/>
  <c r="D32" i="8" s="1"/>
  <c r="AT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EU31" i="8"/>
  <c r="DZ31" i="8"/>
  <c r="DE31" i="8"/>
  <c r="CJ31" i="8"/>
  <c r="BO31" i="8"/>
  <c r="AT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EU30" i="8"/>
  <c r="DZ30" i="8"/>
  <c r="DE30" i="8"/>
  <c r="CJ30" i="8"/>
  <c r="BO30" i="8"/>
  <c r="AT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EU29" i="8"/>
  <c r="DZ29" i="8"/>
  <c r="DE29" i="8"/>
  <c r="CJ29" i="8"/>
  <c r="BO29" i="8"/>
  <c r="AT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EU28" i="8"/>
  <c r="DZ28" i="8"/>
  <c r="DE28" i="8"/>
  <c r="CJ28" i="8"/>
  <c r="BO28" i="8"/>
  <c r="AT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EU27" i="8"/>
  <c r="DZ27" i="8"/>
  <c r="DE27" i="8"/>
  <c r="CJ27" i="8"/>
  <c r="BO27" i="8"/>
  <c r="AT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EU26" i="8"/>
  <c r="DZ26" i="8"/>
  <c r="DE26" i="8"/>
  <c r="CJ26" i="8"/>
  <c r="BO26" i="8"/>
  <c r="AT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EU25" i="8"/>
  <c r="DZ25" i="8"/>
  <c r="DE25" i="8"/>
  <c r="CJ25" i="8"/>
  <c r="BO25" i="8"/>
  <c r="AT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EU24" i="8"/>
  <c r="DZ24" i="8"/>
  <c r="DE24" i="8"/>
  <c r="CJ24" i="8"/>
  <c r="BO24" i="8"/>
  <c r="D24" i="8" s="1"/>
  <c r="AT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EU23" i="8"/>
  <c r="DZ23" i="8"/>
  <c r="DE23" i="8"/>
  <c r="CJ23" i="8"/>
  <c r="BO23" i="8"/>
  <c r="AT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EU22" i="8"/>
  <c r="DZ22" i="8"/>
  <c r="DE22" i="8"/>
  <c r="CJ22" i="8"/>
  <c r="BO22" i="8"/>
  <c r="AT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EU21" i="8"/>
  <c r="DZ21" i="8"/>
  <c r="DE21" i="8"/>
  <c r="CJ21" i="8"/>
  <c r="BO21" i="8"/>
  <c r="AT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EU20" i="8"/>
  <c r="DZ20" i="8"/>
  <c r="DE20" i="8"/>
  <c r="CJ20" i="8"/>
  <c r="BO20" i="8"/>
  <c r="AT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EU19" i="8"/>
  <c r="DZ19" i="8"/>
  <c r="DE19" i="8"/>
  <c r="CJ19" i="8"/>
  <c r="BO19" i="8"/>
  <c r="AT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EU18" i="8"/>
  <c r="DZ18" i="8"/>
  <c r="DE18" i="8"/>
  <c r="CJ18" i="8"/>
  <c r="BO18" i="8"/>
  <c r="AT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EU17" i="8"/>
  <c r="DZ17" i="8"/>
  <c r="DE17" i="8"/>
  <c r="CJ17" i="8"/>
  <c r="BO17" i="8"/>
  <c r="AT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EU16" i="8"/>
  <c r="DZ16" i="8"/>
  <c r="DE16" i="8"/>
  <c r="CJ16" i="8"/>
  <c r="BO16" i="8"/>
  <c r="D16" i="8" s="1"/>
  <c r="AT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EU15" i="8"/>
  <c r="DZ15" i="8"/>
  <c r="DE15" i="8"/>
  <c r="CJ15" i="8"/>
  <c r="BO15" i="8"/>
  <c r="AT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EU14" i="8"/>
  <c r="DZ14" i="8"/>
  <c r="DE14" i="8"/>
  <c r="CJ14" i="8"/>
  <c r="BO14" i="8"/>
  <c r="AT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EU13" i="8"/>
  <c r="DZ13" i="8"/>
  <c r="DE13" i="8"/>
  <c r="CJ13" i="8"/>
  <c r="BO13" i="8"/>
  <c r="AT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EU12" i="8"/>
  <c r="DZ12" i="8"/>
  <c r="DE12" i="8"/>
  <c r="CJ12" i="8"/>
  <c r="BO12" i="8"/>
  <c r="AT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EU11" i="8"/>
  <c r="DZ11" i="8"/>
  <c r="DE11" i="8"/>
  <c r="CJ11" i="8"/>
  <c r="BO11" i="8"/>
  <c r="AT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EU10" i="8"/>
  <c r="DZ10" i="8"/>
  <c r="DE10" i="8"/>
  <c r="CJ10" i="8"/>
  <c r="BO10" i="8"/>
  <c r="AT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EU9" i="8"/>
  <c r="DZ9" i="8"/>
  <c r="DE9" i="8"/>
  <c r="CJ9" i="8"/>
  <c r="BO9" i="8"/>
  <c r="AT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EU8" i="8"/>
  <c r="DZ8" i="8"/>
  <c r="DE8" i="8"/>
  <c r="CJ8" i="8"/>
  <c r="BO8" i="8"/>
  <c r="D8" i="8" s="1"/>
  <c r="AT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FO7" i="8"/>
  <c r="FN7" i="8"/>
  <c r="FM7" i="8"/>
  <c r="FL7" i="8"/>
  <c r="FK7" i="8"/>
  <c r="FG7" i="8"/>
  <c r="FF7" i="8"/>
  <c r="O7" i="8" s="1"/>
  <c r="FE7" i="8"/>
  <c r="FD7" i="8"/>
  <c r="FC7" i="8"/>
  <c r="FB7" i="8"/>
  <c r="FA7" i="8"/>
  <c r="EZ7" i="8"/>
  <c r="EY7" i="8"/>
  <c r="EX7" i="8"/>
  <c r="EW7" i="8"/>
  <c r="EV7" i="8"/>
  <c r="ET7" i="8"/>
  <c r="ES7" i="8"/>
  <c r="EO7" i="8"/>
  <c r="EN7" i="8"/>
  <c r="EI7" i="8"/>
  <c r="EH7" i="8"/>
  <c r="ED7" i="8"/>
  <c r="EA7" i="8"/>
  <c r="DY7" i="8"/>
  <c r="DT7" i="8"/>
  <c r="DP7" i="8"/>
  <c r="DD7" i="8"/>
  <c r="CV7" i="8"/>
  <c r="CI7" i="8"/>
  <c r="BZ7" i="8"/>
  <c r="BN7" i="8"/>
  <c r="BD7" i="8"/>
  <c r="BC7" i="8"/>
  <c r="BB7" i="8"/>
  <c r="BA7" i="8"/>
  <c r="AZ7" i="8"/>
  <c r="AY7" i="8"/>
  <c r="I7" i="8" s="1"/>
  <c r="AX7" i="8"/>
  <c r="AW7" i="8"/>
  <c r="AV7" i="8"/>
  <c r="AU7" i="8"/>
  <c r="AS7" i="8"/>
  <c r="AQ7" i="8"/>
  <c r="AO7" i="8"/>
  <c r="AL7" i="8"/>
  <c r="Q7" i="8" s="1"/>
  <c r="AI7" i="8"/>
  <c r="AH7" i="8"/>
  <c r="AG7" i="8"/>
  <c r="AF7" i="8"/>
  <c r="AE7" i="8"/>
  <c r="AD7" i="8"/>
  <c r="AC7" i="8"/>
  <c r="AB7" i="8"/>
  <c r="AA7" i="8"/>
  <c r="Z7" i="8"/>
  <c r="W7" i="8"/>
  <c r="V7" i="8"/>
  <c r="U7" i="8"/>
  <c r="T7" i="8"/>
  <c r="S7" i="8"/>
  <c r="R7" i="8"/>
  <c r="P7" i="8"/>
  <c r="K7" i="8"/>
  <c r="J7" i="8"/>
  <c r="H7" i="8"/>
  <c r="B7" i="8"/>
  <c r="A7" i="8"/>
  <c r="EU49" i="7"/>
  <c r="DZ49" i="7"/>
  <c r="DE49" i="7"/>
  <c r="CJ49" i="7"/>
  <c r="BO49" i="7"/>
  <c r="AT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EU48" i="7"/>
  <c r="DZ48" i="7"/>
  <c r="DE48" i="7"/>
  <c r="CJ48" i="7"/>
  <c r="BO48" i="7"/>
  <c r="AT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EU47" i="7"/>
  <c r="DZ47" i="7"/>
  <c r="DE47" i="7"/>
  <c r="CJ47" i="7"/>
  <c r="BO47" i="7"/>
  <c r="AT47" i="7"/>
  <c r="Y47" i="7"/>
  <c r="D47" i="7" s="1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EU46" i="7"/>
  <c r="DZ46" i="7"/>
  <c r="DE46" i="7"/>
  <c r="CJ46" i="7"/>
  <c r="BO46" i="7"/>
  <c r="AT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EU45" i="7"/>
  <c r="DZ45" i="7"/>
  <c r="DE45" i="7"/>
  <c r="CJ45" i="7"/>
  <c r="BO45" i="7"/>
  <c r="AT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EU44" i="7"/>
  <c r="DZ44" i="7"/>
  <c r="DE44" i="7"/>
  <c r="CJ44" i="7"/>
  <c r="BO44" i="7"/>
  <c r="AT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EU43" i="7"/>
  <c r="DZ43" i="7"/>
  <c r="DE43" i="7"/>
  <c r="CJ43" i="7"/>
  <c r="BO43" i="7"/>
  <c r="AT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EU42" i="7"/>
  <c r="DZ42" i="7"/>
  <c r="DE42" i="7"/>
  <c r="CJ42" i="7"/>
  <c r="BO42" i="7"/>
  <c r="D42" i="7" s="1"/>
  <c r="AT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EU41" i="7"/>
  <c r="DZ41" i="7"/>
  <c r="DE41" i="7"/>
  <c r="CJ41" i="7"/>
  <c r="BO41" i="7"/>
  <c r="AT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EU40" i="7"/>
  <c r="DZ40" i="7"/>
  <c r="DE40" i="7"/>
  <c r="CJ40" i="7"/>
  <c r="BO40" i="7"/>
  <c r="AT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EU39" i="7"/>
  <c r="DZ39" i="7"/>
  <c r="DE39" i="7"/>
  <c r="CJ39" i="7"/>
  <c r="BO39" i="7"/>
  <c r="AT39" i="7"/>
  <c r="Y39" i="7"/>
  <c r="D39" i="7" s="1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EU38" i="7"/>
  <c r="DZ38" i="7"/>
  <c r="DE38" i="7"/>
  <c r="CJ38" i="7"/>
  <c r="BO38" i="7"/>
  <c r="AT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EU37" i="7"/>
  <c r="DZ37" i="7"/>
  <c r="DE37" i="7"/>
  <c r="CJ37" i="7"/>
  <c r="BO37" i="7"/>
  <c r="AT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EU36" i="7"/>
  <c r="DZ36" i="7"/>
  <c r="DE36" i="7"/>
  <c r="CJ36" i="7"/>
  <c r="BO36" i="7"/>
  <c r="AT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EU35" i="7"/>
  <c r="DZ35" i="7"/>
  <c r="DE35" i="7"/>
  <c r="D35" i="7" s="1"/>
  <c r="CJ35" i="7"/>
  <c r="BO35" i="7"/>
  <c r="AT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EU34" i="7"/>
  <c r="DZ34" i="7"/>
  <c r="DE34" i="7"/>
  <c r="CJ34" i="7"/>
  <c r="BO34" i="7"/>
  <c r="AT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EU33" i="7"/>
  <c r="DZ33" i="7"/>
  <c r="DE33" i="7"/>
  <c r="CJ33" i="7"/>
  <c r="BO33" i="7"/>
  <c r="D33" i="7" s="1"/>
  <c r="AT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EU32" i="7"/>
  <c r="DZ32" i="7"/>
  <c r="DE32" i="7"/>
  <c r="CJ32" i="7"/>
  <c r="BO32" i="7"/>
  <c r="AT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EU31" i="7"/>
  <c r="DZ31" i="7"/>
  <c r="DE31" i="7"/>
  <c r="CJ31" i="7"/>
  <c r="BO31" i="7"/>
  <c r="AT31" i="7"/>
  <c r="D31" i="7" s="1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EU30" i="7"/>
  <c r="DZ30" i="7"/>
  <c r="DE30" i="7"/>
  <c r="CJ30" i="7"/>
  <c r="BO30" i="7"/>
  <c r="AT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EU29" i="7"/>
  <c r="DZ29" i="7"/>
  <c r="DE29" i="7"/>
  <c r="CJ29" i="7"/>
  <c r="BO29" i="7"/>
  <c r="AT29" i="7"/>
  <c r="Y29" i="7"/>
  <c r="D29" i="7" s="1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EU28" i="7"/>
  <c r="DZ28" i="7"/>
  <c r="DE28" i="7"/>
  <c r="CJ28" i="7"/>
  <c r="BO28" i="7"/>
  <c r="AT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EU27" i="7"/>
  <c r="DZ27" i="7"/>
  <c r="DE27" i="7"/>
  <c r="CJ27" i="7"/>
  <c r="BO27" i="7"/>
  <c r="AT27" i="7"/>
  <c r="Y27" i="7"/>
  <c r="D27" i="7" s="1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EU26" i="7"/>
  <c r="DZ26" i="7"/>
  <c r="DE26" i="7"/>
  <c r="CJ26" i="7"/>
  <c r="BO26" i="7"/>
  <c r="AT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EU25" i="7"/>
  <c r="DZ25" i="7"/>
  <c r="DE25" i="7"/>
  <c r="CJ25" i="7"/>
  <c r="BO25" i="7"/>
  <c r="AT25" i="7"/>
  <c r="D25" i="7" s="1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EU24" i="7"/>
  <c r="DZ24" i="7"/>
  <c r="DE24" i="7"/>
  <c r="CJ24" i="7"/>
  <c r="BO24" i="7"/>
  <c r="AT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EU23" i="7"/>
  <c r="DZ23" i="7"/>
  <c r="DE23" i="7"/>
  <c r="CJ23" i="7"/>
  <c r="BO23" i="7"/>
  <c r="AT23" i="7"/>
  <c r="Y23" i="7"/>
  <c r="D23" i="7" s="1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EU22" i="7"/>
  <c r="DZ22" i="7"/>
  <c r="DE22" i="7"/>
  <c r="CJ22" i="7"/>
  <c r="BO22" i="7"/>
  <c r="AT22" i="7"/>
  <c r="D22" i="7" s="1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EU21" i="7"/>
  <c r="DZ21" i="7"/>
  <c r="DE21" i="7"/>
  <c r="D21" i="7" s="1"/>
  <c r="CJ21" i="7"/>
  <c r="BO21" i="7"/>
  <c r="AT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EU20" i="7"/>
  <c r="DZ20" i="7"/>
  <c r="DE20" i="7"/>
  <c r="CJ20" i="7"/>
  <c r="BO20" i="7"/>
  <c r="AT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EU19" i="7"/>
  <c r="DZ19" i="7"/>
  <c r="DE19" i="7"/>
  <c r="CJ19" i="7"/>
  <c r="BO19" i="7"/>
  <c r="AT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EU18" i="7"/>
  <c r="DZ18" i="7"/>
  <c r="DE18" i="7"/>
  <c r="CJ18" i="7"/>
  <c r="BO18" i="7"/>
  <c r="AT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EU17" i="7"/>
  <c r="DZ17" i="7"/>
  <c r="DE17" i="7"/>
  <c r="CJ17" i="7"/>
  <c r="BO17" i="7"/>
  <c r="D17" i="7" s="1"/>
  <c r="AT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EU16" i="7"/>
  <c r="DZ16" i="7"/>
  <c r="DE16" i="7"/>
  <c r="CJ16" i="7"/>
  <c r="BO16" i="7"/>
  <c r="AT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EU15" i="7"/>
  <c r="DZ15" i="7"/>
  <c r="DE15" i="7"/>
  <c r="CJ15" i="7"/>
  <c r="BO15" i="7"/>
  <c r="AT15" i="7"/>
  <c r="D15" i="7" s="1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EU14" i="7"/>
  <c r="DZ14" i="7"/>
  <c r="DE14" i="7"/>
  <c r="CJ14" i="7"/>
  <c r="BO14" i="7"/>
  <c r="AT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EU13" i="7"/>
  <c r="DZ13" i="7"/>
  <c r="DE13" i="7"/>
  <c r="CJ13" i="7"/>
  <c r="BO13" i="7"/>
  <c r="AT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EU12" i="7"/>
  <c r="DZ12" i="7"/>
  <c r="DE12" i="7"/>
  <c r="CJ12" i="7"/>
  <c r="BO12" i="7"/>
  <c r="AT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EU11" i="7"/>
  <c r="DZ11" i="7"/>
  <c r="DE11" i="7"/>
  <c r="CJ11" i="7"/>
  <c r="BO11" i="7"/>
  <c r="AT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EU10" i="7"/>
  <c r="DZ10" i="7"/>
  <c r="DE10" i="7"/>
  <c r="CJ10" i="7"/>
  <c r="BO10" i="7"/>
  <c r="AT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EU9" i="7"/>
  <c r="DZ9" i="7"/>
  <c r="DE9" i="7"/>
  <c r="CJ9" i="7"/>
  <c r="BO9" i="7"/>
  <c r="AT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EU8" i="7"/>
  <c r="DZ8" i="7"/>
  <c r="DE8" i="7"/>
  <c r="CJ8" i="7"/>
  <c r="BO8" i="7"/>
  <c r="AT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FO7" i="7"/>
  <c r="FN7" i="7"/>
  <c r="FM7" i="7"/>
  <c r="FL7" i="7"/>
  <c r="U7" i="7" s="1"/>
  <c r="FK7" i="7"/>
  <c r="FG7" i="7"/>
  <c r="FF7" i="7"/>
  <c r="FE7" i="7"/>
  <c r="FD7" i="7"/>
  <c r="FC7" i="7"/>
  <c r="FB7" i="7"/>
  <c r="FA7" i="7"/>
  <c r="EZ7" i="7"/>
  <c r="EY7" i="7"/>
  <c r="EX7" i="7"/>
  <c r="EW7" i="7"/>
  <c r="EV7" i="7"/>
  <c r="ET7" i="7"/>
  <c r="ES7" i="7"/>
  <c r="EO7" i="7"/>
  <c r="EN7" i="7"/>
  <c r="EJ7" i="7"/>
  <c r="EI7" i="7"/>
  <c r="EH7" i="7"/>
  <c r="EG7" i="7"/>
  <c r="EF7" i="7"/>
  <c r="EE7" i="7"/>
  <c r="ED7" i="7"/>
  <c r="EC7" i="7"/>
  <c r="EB7" i="7"/>
  <c r="EA7" i="7"/>
  <c r="DY7" i="7"/>
  <c r="DT7" i="7"/>
  <c r="DQ7" i="7"/>
  <c r="DP7" i="7"/>
  <c r="DO7" i="7"/>
  <c r="DN7" i="7"/>
  <c r="DM7" i="7"/>
  <c r="DL7" i="7"/>
  <c r="DK7" i="7"/>
  <c r="DJ7" i="7"/>
  <c r="DI7" i="7"/>
  <c r="DH7" i="7"/>
  <c r="DG7" i="7"/>
  <c r="DF7" i="7"/>
  <c r="DD7" i="7"/>
  <c r="CV7" i="7"/>
  <c r="CU7" i="7"/>
  <c r="CT7" i="7"/>
  <c r="CS7" i="7"/>
  <c r="CR7" i="7"/>
  <c r="CQ7" i="7"/>
  <c r="CP7" i="7"/>
  <c r="CO7" i="7"/>
  <c r="CN7" i="7"/>
  <c r="CM7" i="7"/>
  <c r="CL7" i="7"/>
  <c r="CK7" i="7"/>
  <c r="CI7" i="7"/>
  <c r="CA7" i="7"/>
  <c r="P7" i="7" s="1"/>
  <c r="BZ7" i="7"/>
  <c r="O7" i="7" s="1"/>
  <c r="BY7" i="7"/>
  <c r="BX7" i="7"/>
  <c r="BW7" i="7"/>
  <c r="BV7" i="7"/>
  <c r="BU7" i="7"/>
  <c r="BT7" i="7"/>
  <c r="BS7" i="7"/>
  <c r="BR7" i="7"/>
  <c r="BQ7" i="7"/>
  <c r="BP7" i="7"/>
  <c r="BN7" i="7"/>
  <c r="BD7" i="7"/>
  <c r="BC7" i="7"/>
  <c r="BB7" i="7"/>
  <c r="BA7" i="7"/>
  <c r="AZ7" i="7"/>
  <c r="AY7" i="7"/>
  <c r="AX7" i="7"/>
  <c r="AW7" i="7"/>
  <c r="AV7" i="7"/>
  <c r="AU7" i="7"/>
  <c r="AS7" i="7"/>
  <c r="AQ7" i="7"/>
  <c r="V7" i="7" s="1"/>
  <c r="AO7" i="7"/>
  <c r="T7" i="7" s="1"/>
  <c r="AL7" i="7"/>
  <c r="Q7" i="7" s="1"/>
  <c r="AI7" i="7"/>
  <c r="AH7" i="7"/>
  <c r="AG7" i="7"/>
  <c r="AF7" i="7"/>
  <c r="AE7" i="7"/>
  <c r="AD7" i="7"/>
  <c r="AC7" i="7"/>
  <c r="AB7" i="7"/>
  <c r="AA7" i="7"/>
  <c r="Z7" i="7"/>
  <c r="W7" i="7"/>
  <c r="S7" i="7"/>
  <c r="R7" i="7"/>
  <c r="B7" i="7"/>
  <c r="A7" i="7"/>
  <c r="D20" i="7" l="1"/>
  <c r="G7" i="7"/>
  <c r="X7" i="7"/>
  <c r="DE7" i="7"/>
  <c r="H7" i="7"/>
  <c r="D10" i="7"/>
  <c r="D24" i="7"/>
  <c r="D38" i="7"/>
  <c r="D46" i="7"/>
  <c r="D11" i="8"/>
  <c r="D19" i="8"/>
  <c r="D27" i="8"/>
  <c r="D35" i="8"/>
  <c r="D43" i="8"/>
  <c r="BR7" i="9"/>
  <c r="E7" i="9"/>
  <c r="D13" i="9"/>
  <c r="D33" i="9"/>
  <c r="D39" i="9"/>
  <c r="D40" i="9"/>
  <c r="D44" i="7"/>
  <c r="DZ7" i="8"/>
  <c r="D9" i="8"/>
  <c r="D17" i="8"/>
  <c r="D25" i="8"/>
  <c r="D33" i="8"/>
  <c r="D48" i="8"/>
  <c r="Z7" i="9"/>
  <c r="D11" i="9"/>
  <c r="D20" i="9"/>
  <c r="D22" i="9"/>
  <c r="D27" i="9"/>
  <c r="D29" i="9"/>
  <c r="D49" i="9"/>
  <c r="I7" i="7"/>
  <c r="D11" i="7"/>
  <c r="D18" i="7"/>
  <c r="D34" i="7"/>
  <c r="D45" i="7"/>
  <c r="D14" i="8"/>
  <c r="D22" i="8"/>
  <c r="D30" i="8"/>
  <c r="D38" i="8"/>
  <c r="D46" i="8"/>
  <c r="D49" i="8"/>
  <c r="K7" i="9"/>
  <c r="D19" i="9"/>
  <c r="D28" i="9"/>
  <c r="D30" i="9"/>
  <c r="D35" i="9"/>
  <c r="D37" i="9"/>
  <c r="D16" i="7"/>
  <c r="D32" i="7"/>
  <c r="D15" i="8"/>
  <c r="D23" i="8"/>
  <c r="D31" i="8"/>
  <c r="D39" i="8"/>
  <c r="D47" i="8"/>
  <c r="D8" i="9"/>
  <c r="D9" i="9"/>
  <c r="D36" i="9"/>
  <c r="D38" i="9"/>
  <c r="D43" i="9"/>
  <c r="D45" i="9"/>
  <c r="D14" i="7"/>
  <c r="D30" i="7"/>
  <c r="D43" i="7"/>
  <c r="CJ7" i="8"/>
  <c r="D12" i="8"/>
  <c r="D20" i="8"/>
  <c r="D28" i="8"/>
  <c r="D36" i="8"/>
  <c r="D44" i="8"/>
  <c r="DJ7" i="9"/>
  <c r="I7" i="9"/>
  <c r="Q7" i="9"/>
  <c r="D15" i="9"/>
  <c r="D16" i="9"/>
  <c r="D44" i="9"/>
  <c r="D46" i="9"/>
  <c r="D12" i="7"/>
  <c r="D28" i="7"/>
  <c r="D40" i="7"/>
  <c r="D48" i="7"/>
  <c r="D13" i="8"/>
  <c r="D21" i="8"/>
  <c r="D29" i="8"/>
  <c r="D37" i="8"/>
  <c r="D45" i="8"/>
  <c r="T7" i="9"/>
  <c r="D17" i="9"/>
  <c r="D23" i="9"/>
  <c r="D8" i="7"/>
  <c r="D26" i="7"/>
  <c r="D41" i="7"/>
  <c r="D49" i="7"/>
  <c r="DE7" i="8"/>
  <c r="D10" i="8"/>
  <c r="D18" i="8"/>
  <c r="D26" i="8"/>
  <c r="D34" i="8"/>
  <c r="D42" i="8"/>
  <c r="Y7" i="9"/>
  <c r="D25" i="9"/>
  <c r="D31" i="9"/>
  <c r="D32" i="9"/>
  <c r="EF7" i="9"/>
  <c r="J7" i="9"/>
  <c r="P7" i="9"/>
  <c r="EU7" i="8"/>
  <c r="J7" i="7"/>
  <c r="D13" i="7"/>
  <c r="BO7" i="8"/>
  <c r="F7" i="8"/>
  <c r="N7" i="8"/>
  <c r="AT7" i="7"/>
  <c r="D36" i="7"/>
  <c r="K7" i="7"/>
  <c r="CJ7" i="7"/>
  <c r="X7" i="8"/>
  <c r="D9" i="7"/>
  <c r="EU7" i="7"/>
  <c r="G7" i="8"/>
  <c r="Y7" i="7"/>
  <c r="F7" i="7"/>
  <c r="N7" i="7"/>
  <c r="D37" i="7"/>
  <c r="AT7" i="8"/>
  <c r="M7" i="8"/>
  <c r="BO7" i="7"/>
  <c r="DZ7" i="7"/>
  <c r="M7" i="7"/>
  <c r="Y7" i="8"/>
  <c r="L7" i="8"/>
  <c r="E7" i="8"/>
  <c r="L7" i="7"/>
  <c r="E7" i="7"/>
  <c r="EU49" i="6"/>
  <c r="DZ49" i="6"/>
  <c r="DE49" i="6"/>
  <c r="CJ49" i="6"/>
  <c r="BO49" i="6"/>
  <c r="AT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EU48" i="6"/>
  <c r="DZ48" i="6"/>
  <c r="DE48" i="6"/>
  <c r="CJ48" i="6"/>
  <c r="BO48" i="6"/>
  <c r="AT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EU47" i="6"/>
  <c r="DZ47" i="6"/>
  <c r="DE47" i="6"/>
  <c r="CJ47" i="6"/>
  <c r="BO47" i="6"/>
  <c r="AT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EU46" i="6"/>
  <c r="DZ46" i="6"/>
  <c r="DE46" i="6"/>
  <c r="CJ46" i="6"/>
  <c r="BO46" i="6"/>
  <c r="AT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EU45" i="6"/>
  <c r="DZ45" i="6"/>
  <c r="DE45" i="6"/>
  <c r="CJ45" i="6"/>
  <c r="BO45" i="6"/>
  <c r="AT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EU44" i="6"/>
  <c r="DZ44" i="6"/>
  <c r="DE44" i="6"/>
  <c r="CJ44" i="6"/>
  <c r="BO44" i="6"/>
  <c r="AT44" i="6"/>
  <c r="Y44" i="6"/>
  <c r="D44" i="6" s="1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EU43" i="6"/>
  <c r="DZ43" i="6"/>
  <c r="DE43" i="6"/>
  <c r="CJ43" i="6"/>
  <c r="BO43" i="6"/>
  <c r="AT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EU42" i="6"/>
  <c r="DZ42" i="6"/>
  <c r="DE42" i="6"/>
  <c r="CJ42" i="6"/>
  <c r="BO42" i="6"/>
  <c r="AT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EU41" i="6"/>
  <c r="DZ41" i="6"/>
  <c r="DE41" i="6"/>
  <c r="CJ41" i="6"/>
  <c r="BO41" i="6"/>
  <c r="AT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EU40" i="6"/>
  <c r="DZ40" i="6"/>
  <c r="DE40" i="6"/>
  <c r="CJ40" i="6"/>
  <c r="BO40" i="6"/>
  <c r="AT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EU39" i="6"/>
  <c r="DZ39" i="6"/>
  <c r="DE39" i="6"/>
  <c r="CJ39" i="6"/>
  <c r="BO39" i="6"/>
  <c r="AT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EU38" i="6"/>
  <c r="DZ38" i="6"/>
  <c r="DE38" i="6"/>
  <c r="CJ38" i="6"/>
  <c r="BO38" i="6"/>
  <c r="AT38" i="6"/>
  <c r="D38" i="6" s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EU37" i="6"/>
  <c r="DZ37" i="6"/>
  <c r="DE37" i="6"/>
  <c r="CJ37" i="6"/>
  <c r="BO37" i="6"/>
  <c r="AT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EU36" i="6"/>
  <c r="DZ36" i="6"/>
  <c r="DE36" i="6"/>
  <c r="CJ36" i="6"/>
  <c r="BO36" i="6"/>
  <c r="AT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EU35" i="6"/>
  <c r="DZ35" i="6"/>
  <c r="DE35" i="6"/>
  <c r="CJ35" i="6"/>
  <c r="BO35" i="6"/>
  <c r="AT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EU34" i="6"/>
  <c r="DZ34" i="6"/>
  <c r="DE34" i="6"/>
  <c r="CJ34" i="6"/>
  <c r="BO34" i="6"/>
  <c r="AT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EU33" i="6"/>
  <c r="DZ33" i="6"/>
  <c r="DE33" i="6"/>
  <c r="CJ33" i="6"/>
  <c r="BO33" i="6"/>
  <c r="AT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EU32" i="6"/>
  <c r="DZ32" i="6"/>
  <c r="DE32" i="6"/>
  <c r="CJ32" i="6"/>
  <c r="BO32" i="6"/>
  <c r="AT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EU31" i="6"/>
  <c r="DZ31" i="6"/>
  <c r="DE31" i="6"/>
  <c r="CJ31" i="6"/>
  <c r="BO31" i="6"/>
  <c r="AT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EU30" i="6"/>
  <c r="DZ30" i="6"/>
  <c r="DE30" i="6"/>
  <c r="CJ30" i="6"/>
  <c r="BO30" i="6"/>
  <c r="AT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EU29" i="6"/>
  <c r="DZ29" i="6"/>
  <c r="DE29" i="6"/>
  <c r="CJ29" i="6"/>
  <c r="BO29" i="6"/>
  <c r="AT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EU28" i="6"/>
  <c r="DZ28" i="6"/>
  <c r="DE28" i="6"/>
  <c r="CJ28" i="6"/>
  <c r="BO28" i="6"/>
  <c r="AT28" i="6"/>
  <c r="Y28" i="6"/>
  <c r="D28" i="6" s="1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EU27" i="6"/>
  <c r="DZ27" i="6"/>
  <c r="DE27" i="6"/>
  <c r="CJ27" i="6"/>
  <c r="BO27" i="6"/>
  <c r="AT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EU26" i="6"/>
  <c r="DZ26" i="6"/>
  <c r="DE26" i="6"/>
  <c r="CJ26" i="6"/>
  <c r="BO26" i="6"/>
  <c r="AT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EU25" i="6"/>
  <c r="DZ25" i="6"/>
  <c r="DE25" i="6"/>
  <c r="CJ25" i="6"/>
  <c r="BO25" i="6"/>
  <c r="AT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EU24" i="6"/>
  <c r="DZ24" i="6"/>
  <c r="DE24" i="6"/>
  <c r="CJ24" i="6"/>
  <c r="BO24" i="6"/>
  <c r="AT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EU23" i="6"/>
  <c r="DZ23" i="6"/>
  <c r="DE23" i="6"/>
  <c r="CJ23" i="6"/>
  <c r="BO23" i="6"/>
  <c r="AT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EU22" i="6"/>
  <c r="DZ22" i="6"/>
  <c r="DE22" i="6"/>
  <c r="CJ22" i="6"/>
  <c r="BO22" i="6"/>
  <c r="D22" i="6" s="1"/>
  <c r="AT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EU21" i="6"/>
  <c r="DZ21" i="6"/>
  <c r="DE21" i="6"/>
  <c r="CJ21" i="6"/>
  <c r="BO21" i="6"/>
  <c r="AT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EU20" i="6"/>
  <c r="DZ20" i="6"/>
  <c r="DE20" i="6"/>
  <c r="CJ20" i="6"/>
  <c r="BO20" i="6"/>
  <c r="AT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EU19" i="6"/>
  <c r="DZ19" i="6"/>
  <c r="DE19" i="6"/>
  <c r="CJ19" i="6"/>
  <c r="BO19" i="6"/>
  <c r="AT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EU18" i="6"/>
  <c r="DZ18" i="6"/>
  <c r="DE18" i="6"/>
  <c r="CJ18" i="6"/>
  <c r="BO18" i="6"/>
  <c r="AT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EU17" i="6"/>
  <c r="DZ17" i="6"/>
  <c r="DE17" i="6"/>
  <c r="CJ17" i="6"/>
  <c r="BO17" i="6"/>
  <c r="AT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EU16" i="6"/>
  <c r="DZ16" i="6"/>
  <c r="DE16" i="6"/>
  <c r="CJ16" i="6"/>
  <c r="BO16" i="6"/>
  <c r="AT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EU15" i="6"/>
  <c r="DZ15" i="6"/>
  <c r="DE15" i="6"/>
  <c r="CJ15" i="6"/>
  <c r="BO15" i="6"/>
  <c r="AT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EU14" i="6"/>
  <c r="DZ14" i="6"/>
  <c r="DE14" i="6"/>
  <c r="CJ14" i="6"/>
  <c r="BO14" i="6"/>
  <c r="AT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EU13" i="6"/>
  <c r="DZ13" i="6"/>
  <c r="DE13" i="6"/>
  <c r="CJ13" i="6"/>
  <c r="BO13" i="6"/>
  <c r="AT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EU12" i="6"/>
  <c r="DZ12" i="6"/>
  <c r="DE12" i="6"/>
  <c r="CJ12" i="6"/>
  <c r="BO12" i="6"/>
  <c r="AT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EU11" i="6"/>
  <c r="DZ11" i="6"/>
  <c r="DE11" i="6"/>
  <c r="CJ11" i="6"/>
  <c r="BO11" i="6"/>
  <c r="AT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EU10" i="6"/>
  <c r="DZ10" i="6"/>
  <c r="DE10" i="6"/>
  <c r="CJ10" i="6"/>
  <c r="BO10" i="6"/>
  <c r="AT10" i="6"/>
  <c r="Y10" i="6"/>
  <c r="D10" i="6" s="1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EU9" i="6"/>
  <c r="DZ9" i="6"/>
  <c r="DE9" i="6"/>
  <c r="CJ9" i="6"/>
  <c r="BO9" i="6"/>
  <c r="AT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EU8" i="6"/>
  <c r="DZ8" i="6"/>
  <c r="DE8" i="6"/>
  <c r="CJ8" i="6"/>
  <c r="BO8" i="6"/>
  <c r="AT8" i="6"/>
  <c r="Y8" i="6"/>
  <c r="D8" i="6" s="1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FO7" i="6"/>
  <c r="FN7" i="6"/>
  <c r="FM7" i="6"/>
  <c r="FL7" i="6"/>
  <c r="FK7" i="6"/>
  <c r="FG7" i="6"/>
  <c r="P7" i="6" s="1"/>
  <c r="FF7" i="6"/>
  <c r="FE7" i="6"/>
  <c r="FD7" i="6"/>
  <c r="FC7" i="6"/>
  <c r="FB7" i="6"/>
  <c r="FA7" i="6"/>
  <c r="EZ7" i="6"/>
  <c r="EY7" i="6"/>
  <c r="EX7" i="6"/>
  <c r="EW7" i="6"/>
  <c r="EV7" i="6"/>
  <c r="ET7" i="6"/>
  <c r="ES7" i="6"/>
  <c r="EO7" i="6"/>
  <c r="EN7" i="6"/>
  <c r="R7" i="6" s="1"/>
  <c r="EJ7" i="6"/>
  <c r="EI7" i="6"/>
  <c r="EH7" i="6"/>
  <c r="EG7" i="6"/>
  <c r="EF7" i="6"/>
  <c r="EE7" i="6"/>
  <c r="ED7" i="6"/>
  <c r="EC7" i="6"/>
  <c r="EB7" i="6"/>
  <c r="EA7" i="6"/>
  <c r="DY7" i="6"/>
  <c r="DT7" i="6"/>
  <c r="DQ7" i="6"/>
  <c r="DP7" i="6"/>
  <c r="DO7" i="6"/>
  <c r="DN7" i="6"/>
  <c r="DM7" i="6"/>
  <c r="DL7" i="6"/>
  <c r="DK7" i="6"/>
  <c r="DJ7" i="6"/>
  <c r="DI7" i="6"/>
  <c r="DH7" i="6"/>
  <c r="DG7" i="6"/>
  <c r="DF7" i="6"/>
  <c r="DD7" i="6"/>
  <c r="CV7" i="6"/>
  <c r="CU7" i="6"/>
  <c r="CT7" i="6"/>
  <c r="CS7" i="6"/>
  <c r="CR7" i="6"/>
  <c r="CQ7" i="6"/>
  <c r="CP7" i="6"/>
  <c r="CO7" i="6"/>
  <c r="CN7" i="6"/>
  <c r="CM7" i="6"/>
  <c r="CL7" i="6"/>
  <c r="CK7" i="6"/>
  <c r="CI7" i="6"/>
  <c r="CA7" i="6"/>
  <c r="BZ7" i="6"/>
  <c r="O7" i="6" s="1"/>
  <c r="BY7" i="6"/>
  <c r="BX7" i="6"/>
  <c r="BW7" i="6"/>
  <c r="BV7" i="6"/>
  <c r="BU7" i="6"/>
  <c r="BT7" i="6"/>
  <c r="BS7" i="6"/>
  <c r="BR7" i="6"/>
  <c r="BQ7" i="6"/>
  <c r="BP7" i="6"/>
  <c r="BN7" i="6"/>
  <c r="BD7" i="6"/>
  <c r="BC7" i="6"/>
  <c r="BB7" i="6"/>
  <c r="BA7" i="6"/>
  <c r="AZ7" i="6"/>
  <c r="AY7" i="6"/>
  <c r="AX7" i="6"/>
  <c r="AW7" i="6"/>
  <c r="AV7" i="6"/>
  <c r="AU7" i="6"/>
  <c r="AS7" i="6"/>
  <c r="AQ7" i="6"/>
  <c r="V7" i="6" s="1"/>
  <c r="AO7" i="6"/>
  <c r="T7" i="6" s="1"/>
  <c r="AL7" i="6"/>
  <c r="AI7" i="6"/>
  <c r="AH7" i="6"/>
  <c r="AG7" i="6"/>
  <c r="AF7" i="6"/>
  <c r="AE7" i="6"/>
  <c r="AD7" i="6"/>
  <c r="AC7" i="6"/>
  <c r="AB7" i="6"/>
  <c r="G7" i="6" s="1"/>
  <c r="AA7" i="6"/>
  <c r="Z7" i="6"/>
  <c r="W7" i="6"/>
  <c r="U7" i="6"/>
  <c r="S7" i="6"/>
  <c r="Q7" i="6"/>
  <c r="B7" i="6"/>
  <c r="A7" i="6"/>
  <c r="EU49" i="5"/>
  <c r="DZ49" i="5"/>
  <c r="DE49" i="5"/>
  <c r="CJ49" i="5"/>
  <c r="BO49" i="5"/>
  <c r="AT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EU48" i="5"/>
  <c r="DZ48" i="5"/>
  <c r="DE48" i="5"/>
  <c r="CJ48" i="5"/>
  <c r="BO48" i="5"/>
  <c r="AT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EU47" i="5"/>
  <c r="DZ47" i="5"/>
  <c r="DE47" i="5"/>
  <c r="CJ47" i="5"/>
  <c r="BO47" i="5"/>
  <c r="AT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EU46" i="5"/>
  <c r="DZ46" i="5"/>
  <c r="DE46" i="5"/>
  <c r="CJ46" i="5"/>
  <c r="BO46" i="5"/>
  <c r="AT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EU45" i="5"/>
  <c r="DZ45" i="5"/>
  <c r="DE45" i="5"/>
  <c r="CJ45" i="5"/>
  <c r="BO45" i="5"/>
  <c r="AT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EU44" i="5"/>
  <c r="DZ44" i="5"/>
  <c r="DE44" i="5"/>
  <c r="CJ44" i="5"/>
  <c r="BO44" i="5"/>
  <c r="AT44" i="5"/>
  <c r="Y44" i="5"/>
  <c r="D44" i="5" s="1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EU43" i="5"/>
  <c r="DZ43" i="5"/>
  <c r="DE43" i="5"/>
  <c r="CJ43" i="5"/>
  <c r="BO43" i="5"/>
  <c r="AT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EU42" i="5"/>
  <c r="DZ42" i="5"/>
  <c r="DE42" i="5"/>
  <c r="CJ42" i="5"/>
  <c r="BO42" i="5"/>
  <c r="AT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EU41" i="5"/>
  <c r="DZ41" i="5"/>
  <c r="DE41" i="5"/>
  <c r="CJ41" i="5"/>
  <c r="BO41" i="5"/>
  <c r="AT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EU40" i="5"/>
  <c r="DZ40" i="5"/>
  <c r="DE40" i="5"/>
  <c r="D40" i="5" s="1"/>
  <c r="CJ40" i="5"/>
  <c r="BO40" i="5"/>
  <c r="AT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EU39" i="5"/>
  <c r="DZ39" i="5"/>
  <c r="DE39" i="5"/>
  <c r="CJ39" i="5"/>
  <c r="BO39" i="5"/>
  <c r="AT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EU38" i="5"/>
  <c r="DZ38" i="5"/>
  <c r="DE38" i="5"/>
  <c r="CJ38" i="5"/>
  <c r="BO38" i="5"/>
  <c r="D38" i="5" s="1"/>
  <c r="AT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EU37" i="5"/>
  <c r="DZ37" i="5"/>
  <c r="DE37" i="5"/>
  <c r="CJ37" i="5"/>
  <c r="BO37" i="5"/>
  <c r="AT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EU36" i="5"/>
  <c r="DZ36" i="5"/>
  <c r="DE36" i="5"/>
  <c r="CJ36" i="5"/>
  <c r="BO36" i="5"/>
  <c r="AT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EU35" i="5"/>
  <c r="DZ35" i="5"/>
  <c r="DE35" i="5"/>
  <c r="CJ35" i="5"/>
  <c r="BO35" i="5"/>
  <c r="AT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EU34" i="5"/>
  <c r="DZ34" i="5"/>
  <c r="DE34" i="5"/>
  <c r="CJ34" i="5"/>
  <c r="BO34" i="5"/>
  <c r="AT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EU33" i="5"/>
  <c r="DZ33" i="5"/>
  <c r="DE33" i="5"/>
  <c r="CJ33" i="5"/>
  <c r="BO33" i="5"/>
  <c r="AT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EU32" i="5"/>
  <c r="DZ32" i="5"/>
  <c r="DE32" i="5"/>
  <c r="CJ32" i="5"/>
  <c r="BO32" i="5"/>
  <c r="AT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EU31" i="5"/>
  <c r="DZ31" i="5"/>
  <c r="DE31" i="5"/>
  <c r="CJ31" i="5"/>
  <c r="BO31" i="5"/>
  <c r="AT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EU30" i="5"/>
  <c r="DZ30" i="5"/>
  <c r="DE30" i="5"/>
  <c r="CJ30" i="5"/>
  <c r="BO30" i="5"/>
  <c r="AT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EU29" i="5"/>
  <c r="DZ29" i="5"/>
  <c r="DE29" i="5"/>
  <c r="CJ29" i="5"/>
  <c r="BO29" i="5"/>
  <c r="AT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EU28" i="5"/>
  <c r="DZ28" i="5"/>
  <c r="DE28" i="5"/>
  <c r="CJ28" i="5"/>
  <c r="BO28" i="5"/>
  <c r="AT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EU27" i="5"/>
  <c r="DZ27" i="5"/>
  <c r="DE27" i="5"/>
  <c r="CJ27" i="5"/>
  <c r="BO27" i="5"/>
  <c r="AT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EU26" i="5"/>
  <c r="DZ26" i="5"/>
  <c r="DE26" i="5"/>
  <c r="CJ26" i="5"/>
  <c r="BO26" i="5"/>
  <c r="AT26" i="5"/>
  <c r="Y26" i="5"/>
  <c r="D26" i="5" s="1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EU25" i="5"/>
  <c r="DZ25" i="5"/>
  <c r="DE25" i="5"/>
  <c r="CJ25" i="5"/>
  <c r="BO25" i="5"/>
  <c r="AT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EU24" i="5"/>
  <c r="DZ24" i="5"/>
  <c r="DE24" i="5"/>
  <c r="CJ24" i="5"/>
  <c r="BO24" i="5"/>
  <c r="AT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EU23" i="5"/>
  <c r="DZ23" i="5"/>
  <c r="DE23" i="5"/>
  <c r="CJ23" i="5"/>
  <c r="BO23" i="5"/>
  <c r="AT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EU22" i="5"/>
  <c r="DZ22" i="5"/>
  <c r="DE22" i="5"/>
  <c r="CJ22" i="5"/>
  <c r="BO22" i="5"/>
  <c r="AT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EU21" i="5"/>
  <c r="DZ21" i="5"/>
  <c r="DE21" i="5"/>
  <c r="CJ21" i="5"/>
  <c r="BO21" i="5"/>
  <c r="AT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EU20" i="5"/>
  <c r="DZ20" i="5"/>
  <c r="DE20" i="5"/>
  <c r="CJ20" i="5"/>
  <c r="BO20" i="5"/>
  <c r="D20" i="5" s="1"/>
  <c r="AT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EU19" i="5"/>
  <c r="DZ19" i="5"/>
  <c r="DE19" i="5"/>
  <c r="CJ19" i="5"/>
  <c r="BO19" i="5"/>
  <c r="AT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EU18" i="5"/>
  <c r="DZ18" i="5"/>
  <c r="DE18" i="5"/>
  <c r="CJ18" i="5"/>
  <c r="BO18" i="5"/>
  <c r="AT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EU17" i="5"/>
  <c r="DZ17" i="5"/>
  <c r="DE17" i="5"/>
  <c r="CJ17" i="5"/>
  <c r="BO17" i="5"/>
  <c r="AT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EU16" i="5"/>
  <c r="DZ16" i="5"/>
  <c r="DE16" i="5"/>
  <c r="CJ16" i="5"/>
  <c r="BO16" i="5"/>
  <c r="AT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EU15" i="5"/>
  <c r="DZ15" i="5"/>
  <c r="DE15" i="5"/>
  <c r="CJ15" i="5"/>
  <c r="BO15" i="5"/>
  <c r="AT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EU14" i="5"/>
  <c r="DZ14" i="5"/>
  <c r="DE14" i="5"/>
  <c r="CJ14" i="5"/>
  <c r="BO14" i="5"/>
  <c r="AT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EU13" i="5"/>
  <c r="DZ13" i="5"/>
  <c r="DE13" i="5"/>
  <c r="CJ13" i="5"/>
  <c r="BO13" i="5"/>
  <c r="AT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EU12" i="5"/>
  <c r="DZ12" i="5"/>
  <c r="DE12" i="5"/>
  <c r="CJ12" i="5"/>
  <c r="BO12" i="5"/>
  <c r="AT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EU11" i="5"/>
  <c r="DZ11" i="5"/>
  <c r="DE11" i="5"/>
  <c r="CJ11" i="5"/>
  <c r="BO11" i="5"/>
  <c r="AT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EU10" i="5"/>
  <c r="DZ10" i="5"/>
  <c r="DE10" i="5"/>
  <c r="CJ10" i="5"/>
  <c r="BO10" i="5"/>
  <c r="AT10" i="5"/>
  <c r="Y10" i="5"/>
  <c r="D10" i="5" s="1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EU9" i="5"/>
  <c r="DZ9" i="5"/>
  <c r="DE9" i="5"/>
  <c r="CJ9" i="5"/>
  <c r="BO9" i="5"/>
  <c r="AT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EU8" i="5"/>
  <c r="DZ8" i="5"/>
  <c r="DE8" i="5"/>
  <c r="CJ8" i="5"/>
  <c r="BO8" i="5"/>
  <c r="AT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FO7" i="5"/>
  <c r="FN7" i="5"/>
  <c r="FM7" i="5"/>
  <c r="FL7" i="5"/>
  <c r="FK7" i="5"/>
  <c r="FG7" i="5"/>
  <c r="FF7" i="5"/>
  <c r="FE7" i="5"/>
  <c r="FD7" i="5"/>
  <c r="FC7" i="5"/>
  <c r="FB7" i="5"/>
  <c r="FA7" i="5"/>
  <c r="EZ7" i="5"/>
  <c r="EY7" i="5"/>
  <c r="EX7" i="5"/>
  <c r="EW7" i="5"/>
  <c r="EV7" i="5"/>
  <c r="ET7" i="5"/>
  <c r="ES7" i="5"/>
  <c r="EO7" i="5"/>
  <c r="EN7" i="5"/>
  <c r="EJ7" i="5"/>
  <c r="EI7" i="5"/>
  <c r="EH7" i="5"/>
  <c r="EG7" i="5"/>
  <c r="EF7" i="5"/>
  <c r="EE7" i="5"/>
  <c r="ED7" i="5"/>
  <c r="EC7" i="5"/>
  <c r="EB7" i="5"/>
  <c r="EA7" i="5"/>
  <c r="DY7" i="5"/>
  <c r="DT7" i="5"/>
  <c r="DQ7" i="5"/>
  <c r="DP7" i="5"/>
  <c r="DO7" i="5"/>
  <c r="DN7" i="5"/>
  <c r="DM7" i="5"/>
  <c r="DL7" i="5"/>
  <c r="DK7" i="5"/>
  <c r="DJ7" i="5"/>
  <c r="DI7" i="5"/>
  <c r="DH7" i="5"/>
  <c r="DG7" i="5"/>
  <c r="DF7" i="5"/>
  <c r="DD7" i="5"/>
  <c r="CV7" i="5"/>
  <c r="CU7" i="5"/>
  <c r="CT7" i="5"/>
  <c r="CS7" i="5"/>
  <c r="CR7" i="5"/>
  <c r="CQ7" i="5"/>
  <c r="CP7" i="5"/>
  <c r="CO7" i="5"/>
  <c r="CN7" i="5"/>
  <c r="CM7" i="5"/>
  <c r="CL7" i="5"/>
  <c r="CK7" i="5"/>
  <c r="CI7" i="5"/>
  <c r="CA7" i="5"/>
  <c r="BZ7" i="5"/>
  <c r="O7" i="5" s="1"/>
  <c r="BY7" i="5"/>
  <c r="BX7" i="5"/>
  <c r="BW7" i="5"/>
  <c r="BV7" i="5"/>
  <c r="BU7" i="5"/>
  <c r="BT7" i="5"/>
  <c r="BS7" i="5"/>
  <c r="BR7" i="5"/>
  <c r="BQ7" i="5"/>
  <c r="BP7" i="5"/>
  <c r="BN7" i="5"/>
  <c r="BD7" i="5"/>
  <c r="BC7" i="5"/>
  <c r="BB7" i="5"/>
  <c r="BA7" i="5"/>
  <c r="AZ7" i="5"/>
  <c r="AY7" i="5"/>
  <c r="AX7" i="5"/>
  <c r="AW7" i="5"/>
  <c r="AV7" i="5"/>
  <c r="AU7" i="5"/>
  <c r="AS7" i="5"/>
  <c r="AQ7" i="5"/>
  <c r="V7" i="5" s="1"/>
  <c r="AO7" i="5"/>
  <c r="T7" i="5" s="1"/>
  <c r="AL7" i="5"/>
  <c r="AI7" i="5"/>
  <c r="AH7" i="5"/>
  <c r="AG7" i="5"/>
  <c r="AF7" i="5"/>
  <c r="AE7" i="5"/>
  <c r="AD7" i="5"/>
  <c r="AC7" i="5"/>
  <c r="AB7" i="5"/>
  <c r="AA7" i="5"/>
  <c r="Z7" i="5"/>
  <c r="W7" i="5"/>
  <c r="U7" i="5"/>
  <c r="S7" i="5"/>
  <c r="R7" i="5"/>
  <c r="Q7" i="5"/>
  <c r="B7" i="5"/>
  <c r="A7" i="5"/>
  <c r="EU49" i="4"/>
  <c r="DZ49" i="4"/>
  <c r="DE49" i="4"/>
  <c r="CJ49" i="4"/>
  <c r="BO49" i="4"/>
  <c r="AT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EU48" i="4"/>
  <c r="DZ48" i="4"/>
  <c r="DE48" i="4"/>
  <c r="CJ48" i="4"/>
  <c r="BO48" i="4"/>
  <c r="AT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EU47" i="4"/>
  <c r="DZ47" i="4"/>
  <c r="DE47" i="4"/>
  <c r="CJ47" i="4"/>
  <c r="BO47" i="4"/>
  <c r="AT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EU46" i="4"/>
  <c r="DZ46" i="4"/>
  <c r="DE46" i="4"/>
  <c r="CJ46" i="4"/>
  <c r="BO46" i="4"/>
  <c r="AT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EU45" i="4"/>
  <c r="DZ45" i="4"/>
  <c r="DE45" i="4"/>
  <c r="CJ45" i="4"/>
  <c r="BO45" i="4"/>
  <c r="AT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EU44" i="4"/>
  <c r="DZ44" i="4"/>
  <c r="DE44" i="4"/>
  <c r="CJ44" i="4"/>
  <c r="BO44" i="4"/>
  <c r="AT44" i="4"/>
  <c r="Y44" i="4"/>
  <c r="D44" i="4" s="1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EU43" i="4"/>
  <c r="DZ43" i="4"/>
  <c r="DE43" i="4"/>
  <c r="CJ43" i="4"/>
  <c r="BO43" i="4"/>
  <c r="AT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EU42" i="4"/>
  <c r="DZ42" i="4"/>
  <c r="DE42" i="4"/>
  <c r="CJ42" i="4"/>
  <c r="BO42" i="4"/>
  <c r="AT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EU41" i="4"/>
  <c r="DZ41" i="4"/>
  <c r="DE41" i="4"/>
  <c r="CJ41" i="4"/>
  <c r="BO41" i="4"/>
  <c r="AT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EU40" i="4"/>
  <c r="DZ40" i="4"/>
  <c r="DE40" i="4"/>
  <c r="CJ40" i="4"/>
  <c r="BO40" i="4"/>
  <c r="AT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EU39" i="4"/>
  <c r="DZ39" i="4"/>
  <c r="DE39" i="4"/>
  <c r="CJ39" i="4"/>
  <c r="BO39" i="4"/>
  <c r="AT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EU38" i="4"/>
  <c r="DZ38" i="4"/>
  <c r="DE38" i="4"/>
  <c r="CJ38" i="4"/>
  <c r="BO38" i="4"/>
  <c r="AT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EU37" i="4"/>
  <c r="DZ37" i="4"/>
  <c r="DE37" i="4"/>
  <c r="CJ37" i="4"/>
  <c r="BO37" i="4"/>
  <c r="AT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EU36" i="4"/>
  <c r="DZ36" i="4"/>
  <c r="DE36" i="4"/>
  <c r="CJ36" i="4"/>
  <c r="BO36" i="4"/>
  <c r="AT36" i="4"/>
  <c r="Y36" i="4"/>
  <c r="D36" i="4" s="1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EU35" i="4"/>
  <c r="DZ35" i="4"/>
  <c r="DE35" i="4"/>
  <c r="CJ35" i="4"/>
  <c r="BO35" i="4"/>
  <c r="AT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EU34" i="4"/>
  <c r="DZ34" i="4"/>
  <c r="DE34" i="4"/>
  <c r="CJ34" i="4"/>
  <c r="BO34" i="4"/>
  <c r="AT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EU33" i="4"/>
  <c r="DZ33" i="4"/>
  <c r="DE33" i="4"/>
  <c r="CJ33" i="4"/>
  <c r="BO33" i="4"/>
  <c r="AT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EU32" i="4"/>
  <c r="DZ32" i="4"/>
  <c r="DE32" i="4"/>
  <c r="CJ32" i="4"/>
  <c r="BO32" i="4"/>
  <c r="AT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EU31" i="4"/>
  <c r="DZ31" i="4"/>
  <c r="DE31" i="4"/>
  <c r="CJ31" i="4"/>
  <c r="BO31" i="4"/>
  <c r="AT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EU30" i="4"/>
  <c r="DZ30" i="4"/>
  <c r="DE30" i="4"/>
  <c r="CJ30" i="4"/>
  <c r="BO30" i="4"/>
  <c r="AT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EU29" i="4"/>
  <c r="DZ29" i="4"/>
  <c r="DE29" i="4"/>
  <c r="CJ29" i="4"/>
  <c r="BO29" i="4"/>
  <c r="AT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EU28" i="4"/>
  <c r="DZ28" i="4"/>
  <c r="DE28" i="4"/>
  <c r="CJ28" i="4"/>
  <c r="BO28" i="4"/>
  <c r="AT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EU27" i="4"/>
  <c r="DZ27" i="4"/>
  <c r="DE27" i="4"/>
  <c r="CJ27" i="4"/>
  <c r="BO27" i="4"/>
  <c r="AT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EU26" i="4"/>
  <c r="DZ26" i="4"/>
  <c r="DE26" i="4"/>
  <c r="CJ26" i="4"/>
  <c r="BO26" i="4"/>
  <c r="AT26" i="4"/>
  <c r="Y26" i="4"/>
  <c r="D26" i="4" s="1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EU25" i="4"/>
  <c r="DZ25" i="4"/>
  <c r="DE25" i="4"/>
  <c r="CJ25" i="4"/>
  <c r="BO25" i="4"/>
  <c r="D25" i="4" s="1"/>
  <c r="AT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EU24" i="4"/>
  <c r="DZ24" i="4"/>
  <c r="DE24" i="4"/>
  <c r="CJ24" i="4"/>
  <c r="BO24" i="4"/>
  <c r="AT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EU23" i="4"/>
  <c r="DZ23" i="4"/>
  <c r="DE23" i="4"/>
  <c r="CJ23" i="4"/>
  <c r="BO23" i="4"/>
  <c r="AT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EU22" i="4"/>
  <c r="DZ22" i="4"/>
  <c r="DE22" i="4"/>
  <c r="CJ22" i="4"/>
  <c r="BO22" i="4"/>
  <c r="AT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EU21" i="4"/>
  <c r="DZ21" i="4"/>
  <c r="DE21" i="4"/>
  <c r="CJ21" i="4"/>
  <c r="BO21" i="4"/>
  <c r="AT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EU20" i="4"/>
  <c r="DZ20" i="4"/>
  <c r="DE20" i="4"/>
  <c r="CJ20" i="4"/>
  <c r="BO20" i="4"/>
  <c r="AT20" i="4"/>
  <c r="D20" i="4" s="1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EU19" i="4"/>
  <c r="DZ19" i="4"/>
  <c r="DE19" i="4"/>
  <c r="CJ19" i="4"/>
  <c r="BO19" i="4"/>
  <c r="AT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EU18" i="4"/>
  <c r="DZ18" i="4"/>
  <c r="DE18" i="4"/>
  <c r="CJ18" i="4"/>
  <c r="BO18" i="4"/>
  <c r="AT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EU17" i="4"/>
  <c r="DZ17" i="4"/>
  <c r="DE17" i="4"/>
  <c r="CJ17" i="4"/>
  <c r="BO17" i="4"/>
  <c r="AT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EU16" i="4"/>
  <c r="DZ16" i="4"/>
  <c r="DE16" i="4"/>
  <c r="CJ16" i="4"/>
  <c r="BO16" i="4"/>
  <c r="AT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EU15" i="4"/>
  <c r="DZ15" i="4"/>
  <c r="DE15" i="4"/>
  <c r="CJ15" i="4"/>
  <c r="BO15" i="4"/>
  <c r="AT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EU14" i="4"/>
  <c r="DZ14" i="4"/>
  <c r="DE14" i="4"/>
  <c r="CJ14" i="4"/>
  <c r="BO14" i="4"/>
  <c r="AT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EU13" i="4"/>
  <c r="DZ13" i="4"/>
  <c r="DE13" i="4"/>
  <c r="CJ13" i="4"/>
  <c r="BO13" i="4"/>
  <c r="AT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EU12" i="4"/>
  <c r="DZ12" i="4"/>
  <c r="DE12" i="4"/>
  <c r="CJ12" i="4"/>
  <c r="BO12" i="4"/>
  <c r="AT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EU11" i="4"/>
  <c r="DZ11" i="4"/>
  <c r="DE11" i="4"/>
  <c r="CJ11" i="4"/>
  <c r="BO11" i="4"/>
  <c r="AT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EU10" i="4"/>
  <c r="DZ10" i="4"/>
  <c r="DE10" i="4"/>
  <c r="CJ10" i="4"/>
  <c r="BO10" i="4"/>
  <c r="AT10" i="4"/>
  <c r="Y10" i="4"/>
  <c r="D10" i="4" s="1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EU9" i="4"/>
  <c r="DZ9" i="4"/>
  <c r="DE9" i="4"/>
  <c r="CJ9" i="4"/>
  <c r="BO9" i="4"/>
  <c r="AT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EU8" i="4"/>
  <c r="DZ8" i="4"/>
  <c r="DE8" i="4"/>
  <c r="CJ8" i="4"/>
  <c r="BO8" i="4"/>
  <c r="AT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FO7" i="4"/>
  <c r="FN7" i="4"/>
  <c r="FM7" i="4"/>
  <c r="FL7" i="4"/>
  <c r="U7" i="4" s="1"/>
  <c r="FK7" i="4"/>
  <c r="FG7" i="4"/>
  <c r="FF7" i="4"/>
  <c r="FE7" i="4"/>
  <c r="FD7" i="4"/>
  <c r="FC7" i="4"/>
  <c r="FB7" i="4"/>
  <c r="FA7" i="4"/>
  <c r="EZ7" i="4"/>
  <c r="EY7" i="4"/>
  <c r="EX7" i="4"/>
  <c r="EW7" i="4"/>
  <c r="EV7" i="4"/>
  <c r="ET7" i="4"/>
  <c r="ES7" i="4"/>
  <c r="EO7" i="4"/>
  <c r="EN7" i="4"/>
  <c r="R7" i="4" s="1"/>
  <c r="EJ7" i="4"/>
  <c r="EI7" i="4"/>
  <c r="EH7" i="4"/>
  <c r="EG7" i="4"/>
  <c r="EF7" i="4"/>
  <c r="EE7" i="4"/>
  <c r="ED7" i="4"/>
  <c r="EC7" i="4"/>
  <c r="EB7" i="4"/>
  <c r="EA7" i="4"/>
  <c r="DY7" i="4"/>
  <c r="DT7" i="4"/>
  <c r="DQ7" i="4"/>
  <c r="DP7" i="4"/>
  <c r="DO7" i="4"/>
  <c r="DN7" i="4"/>
  <c r="DM7" i="4"/>
  <c r="DE7" i="4" s="1"/>
  <c r="DL7" i="4"/>
  <c r="DK7" i="4"/>
  <c r="DJ7" i="4"/>
  <c r="DI7" i="4"/>
  <c r="DH7" i="4"/>
  <c r="DG7" i="4"/>
  <c r="DF7" i="4"/>
  <c r="DD7" i="4"/>
  <c r="CV7" i="4"/>
  <c r="CU7" i="4"/>
  <c r="CT7" i="4"/>
  <c r="CS7" i="4"/>
  <c r="CR7" i="4"/>
  <c r="CQ7" i="4"/>
  <c r="CP7" i="4"/>
  <c r="CO7" i="4"/>
  <c r="CN7" i="4"/>
  <c r="CM7" i="4"/>
  <c r="CL7" i="4"/>
  <c r="CK7" i="4"/>
  <c r="CI7" i="4"/>
  <c r="CA7" i="4"/>
  <c r="BZ7" i="4"/>
  <c r="BY7" i="4"/>
  <c r="BX7" i="4"/>
  <c r="BW7" i="4"/>
  <c r="BV7" i="4"/>
  <c r="BU7" i="4"/>
  <c r="BT7" i="4"/>
  <c r="BS7" i="4"/>
  <c r="BR7" i="4"/>
  <c r="BQ7" i="4"/>
  <c r="BP7" i="4"/>
  <c r="BN7" i="4"/>
  <c r="BD7" i="4"/>
  <c r="BC7" i="4"/>
  <c r="BB7" i="4"/>
  <c r="BA7" i="4"/>
  <c r="AZ7" i="4"/>
  <c r="AY7" i="4"/>
  <c r="AX7" i="4"/>
  <c r="AW7" i="4"/>
  <c r="AV7" i="4"/>
  <c r="AU7" i="4"/>
  <c r="AS7" i="4"/>
  <c r="AQ7" i="4"/>
  <c r="V7" i="4" s="1"/>
  <c r="AO7" i="4"/>
  <c r="AL7" i="4"/>
  <c r="Q7" i="4" s="1"/>
  <c r="AI7" i="4"/>
  <c r="AH7" i="4"/>
  <c r="AG7" i="4"/>
  <c r="AF7" i="4"/>
  <c r="AE7" i="4"/>
  <c r="AD7" i="4"/>
  <c r="AC7" i="4"/>
  <c r="AB7" i="4"/>
  <c r="AA7" i="4"/>
  <c r="Z7" i="4"/>
  <c r="W7" i="4"/>
  <c r="S7" i="4"/>
  <c r="B7" i="4"/>
  <c r="A7" i="4"/>
  <c r="EU49" i="3"/>
  <c r="DZ49" i="3"/>
  <c r="DE49" i="3"/>
  <c r="CJ49" i="3"/>
  <c r="BO49" i="3"/>
  <c r="AT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EU48" i="3"/>
  <c r="DZ48" i="3"/>
  <c r="DE48" i="3"/>
  <c r="CJ48" i="3"/>
  <c r="BO48" i="3"/>
  <c r="AT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EU47" i="3"/>
  <c r="DZ47" i="3"/>
  <c r="DE47" i="3"/>
  <c r="CJ47" i="3"/>
  <c r="BO47" i="3"/>
  <c r="AT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EU46" i="3"/>
  <c r="DZ46" i="3"/>
  <c r="DE46" i="3"/>
  <c r="CJ46" i="3"/>
  <c r="BO46" i="3"/>
  <c r="AT46" i="3"/>
  <c r="Y46" i="3"/>
  <c r="D46" i="3" s="1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EU45" i="3"/>
  <c r="DZ45" i="3"/>
  <c r="DE45" i="3"/>
  <c r="CJ45" i="3"/>
  <c r="BO45" i="3"/>
  <c r="AT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EU44" i="3"/>
  <c r="DZ44" i="3"/>
  <c r="DE44" i="3"/>
  <c r="CJ44" i="3"/>
  <c r="BO44" i="3"/>
  <c r="AT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EU43" i="3"/>
  <c r="DZ43" i="3"/>
  <c r="DE43" i="3"/>
  <c r="CJ43" i="3"/>
  <c r="BO43" i="3"/>
  <c r="AT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EU42" i="3"/>
  <c r="DZ42" i="3"/>
  <c r="DE42" i="3"/>
  <c r="CJ42" i="3"/>
  <c r="BO42" i="3"/>
  <c r="AT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EU41" i="3"/>
  <c r="DZ41" i="3"/>
  <c r="DE41" i="3"/>
  <c r="CJ41" i="3"/>
  <c r="BO41" i="3"/>
  <c r="AT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EU40" i="3"/>
  <c r="DZ40" i="3"/>
  <c r="DE40" i="3"/>
  <c r="CJ40" i="3"/>
  <c r="BO40" i="3"/>
  <c r="AT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EU39" i="3"/>
  <c r="DZ39" i="3"/>
  <c r="D39" i="3" s="1"/>
  <c r="DE39" i="3"/>
  <c r="CJ39" i="3"/>
  <c r="BO39" i="3"/>
  <c r="AT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EU38" i="3"/>
  <c r="DZ38" i="3"/>
  <c r="DE38" i="3"/>
  <c r="CJ38" i="3"/>
  <c r="BO38" i="3"/>
  <c r="AT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EU37" i="3"/>
  <c r="DZ37" i="3"/>
  <c r="DE37" i="3"/>
  <c r="CJ37" i="3"/>
  <c r="BO37" i="3"/>
  <c r="AT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EU36" i="3"/>
  <c r="DZ36" i="3"/>
  <c r="DE36" i="3"/>
  <c r="CJ36" i="3"/>
  <c r="BO36" i="3"/>
  <c r="AT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EU35" i="3"/>
  <c r="DZ35" i="3"/>
  <c r="DE35" i="3"/>
  <c r="CJ35" i="3"/>
  <c r="BO35" i="3"/>
  <c r="AT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EU34" i="3"/>
  <c r="DZ34" i="3"/>
  <c r="DE34" i="3"/>
  <c r="CJ34" i="3"/>
  <c r="BO34" i="3"/>
  <c r="AT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EU33" i="3"/>
  <c r="DZ33" i="3"/>
  <c r="DE33" i="3"/>
  <c r="CJ33" i="3"/>
  <c r="BO33" i="3"/>
  <c r="AT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EU32" i="3"/>
  <c r="DZ32" i="3"/>
  <c r="DE32" i="3"/>
  <c r="CJ32" i="3"/>
  <c r="BO32" i="3"/>
  <c r="AT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EU31" i="3"/>
  <c r="DZ31" i="3"/>
  <c r="D31" i="3" s="1"/>
  <c r="DE31" i="3"/>
  <c r="CJ31" i="3"/>
  <c r="BO31" i="3"/>
  <c r="AT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EU30" i="3"/>
  <c r="DZ30" i="3"/>
  <c r="DE30" i="3"/>
  <c r="CJ30" i="3"/>
  <c r="BO30" i="3"/>
  <c r="AT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EU29" i="3"/>
  <c r="DZ29" i="3"/>
  <c r="DE29" i="3"/>
  <c r="CJ29" i="3"/>
  <c r="BO29" i="3"/>
  <c r="AT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EU28" i="3"/>
  <c r="DZ28" i="3"/>
  <c r="DE28" i="3"/>
  <c r="CJ28" i="3"/>
  <c r="BO28" i="3"/>
  <c r="AT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EU27" i="3"/>
  <c r="DZ27" i="3"/>
  <c r="DE27" i="3"/>
  <c r="CJ27" i="3"/>
  <c r="BO27" i="3"/>
  <c r="AT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EU26" i="3"/>
  <c r="DZ26" i="3"/>
  <c r="DE26" i="3"/>
  <c r="CJ26" i="3"/>
  <c r="BO26" i="3"/>
  <c r="AT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EU25" i="3"/>
  <c r="DZ25" i="3"/>
  <c r="DE25" i="3"/>
  <c r="CJ25" i="3"/>
  <c r="BO25" i="3"/>
  <c r="AT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EU24" i="3"/>
  <c r="DZ24" i="3"/>
  <c r="DE24" i="3"/>
  <c r="CJ24" i="3"/>
  <c r="BO24" i="3"/>
  <c r="AT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EU23" i="3"/>
  <c r="DZ23" i="3"/>
  <c r="D23" i="3" s="1"/>
  <c r="DE23" i="3"/>
  <c r="CJ23" i="3"/>
  <c r="BO23" i="3"/>
  <c r="AT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EU22" i="3"/>
  <c r="DZ22" i="3"/>
  <c r="DE22" i="3"/>
  <c r="CJ22" i="3"/>
  <c r="BO22" i="3"/>
  <c r="AT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EU21" i="3"/>
  <c r="DZ21" i="3"/>
  <c r="DE21" i="3"/>
  <c r="CJ21" i="3"/>
  <c r="BO21" i="3"/>
  <c r="AT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EU20" i="3"/>
  <c r="DZ20" i="3"/>
  <c r="DE20" i="3"/>
  <c r="CJ20" i="3"/>
  <c r="BO20" i="3"/>
  <c r="AT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EU19" i="3"/>
  <c r="DZ19" i="3"/>
  <c r="DE19" i="3"/>
  <c r="CJ19" i="3"/>
  <c r="BO19" i="3"/>
  <c r="AT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EU18" i="3"/>
  <c r="DZ18" i="3"/>
  <c r="DE18" i="3"/>
  <c r="CJ18" i="3"/>
  <c r="BO18" i="3"/>
  <c r="AT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EU17" i="3"/>
  <c r="DZ17" i="3"/>
  <c r="DE17" i="3"/>
  <c r="CJ17" i="3"/>
  <c r="BO17" i="3"/>
  <c r="AT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EU16" i="3"/>
  <c r="DZ16" i="3"/>
  <c r="DE16" i="3"/>
  <c r="CJ16" i="3"/>
  <c r="BO16" i="3"/>
  <c r="AT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EU15" i="3"/>
  <c r="DZ15" i="3"/>
  <c r="D15" i="3" s="1"/>
  <c r="DE15" i="3"/>
  <c r="CJ15" i="3"/>
  <c r="BO15" i="3"/>
  <c r="AT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EU14" i="3"/>
  <c r="DZ14" i="3"/>
  <c r="DE14" i="3"/>
  <c r="CJ14" i="3"/>
  <c r="BO14" i="3"/>
  <c r="AT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EU13" i="3"/>
  <c r="DZ13" i="3"/>
  <c r="DE13" i="3"/>
  <c r="CJ13" i="3"/>
  <c r="BO13" i="3"/>
  <c r="AT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EU12" i="3"/>
  <c r="DZ12" i="3"/>
  <c r="DE12" i="3"/>
  <c r="CJ12" i="3"/>
  <c r="BO12" i="3"/>
  <c r="AT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EU11" i="3"/>
  <c r="DZ11" i="3"/>
  <c r="DE11" i="3"/>
  <c r="CJ11" i="3"/>
  <c r="BO11" i="3"/>
  <c r="AT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EU10" i="3"/>
  <c r="DZ10" i="3"/>
  <c r="DE10" i="3"/>
  <c r="CJ10" i="3"/>
  <c r="BO10" i="3"/>
  <c r="AT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EU9" i="3"/>
  <c r="DZ9" i="3"/>
  <c r="DE9" i="3"/>
  <c r="CJ9" i="3"/>
  <c r="BO9" i="3"/>
  <c r="AT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EU8" i="3"/>
  <c r="DZ8" i="3"/>
  <c r="DE8" i="3"/>
  <c r="CJ8" i="3"/>
  <c r="BO8" i="3"/>
  <c r="AT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FO7" i="3"/>
  <c r="FN7" i="3"/>
  <c r="W7" i="3" s="1"/>
  <c r="FM7" i="3"/>
  <c r="FL7" i="3"/>
  <c r="FK7" i="3"/>
  <c r="FG7" i="3"/>
  <c r="FF7" i="3"/>
  <c r="FE7" i="3"/>
  <c r="FD7" i="3"/>
  <c r="FC7" i="3"/>
  <c r="FB7" i="3"/>
  <c r="FA7" i="3"/>
  <c r="EZ7" i="3"/>
  <c r="EY7" i="3"/>
  <c r="EX7" i="3"/>
  <c r="EW7" i="3"/>
  <c r="EV7" i="3"/>
  <c r="ET7" i="3"/>
  <c r="ES7" i="3"/>
  <c r="EO7" i="3"/>
  <c r="EN7" i="3"/>
  <c r="EJ7" i="3"/>
  <c r="EI7" i="3"/>
  <c r="EH7" i="3"/>
  <c r="EG7" i="3"/>
  <c r="EF7" i="3"/>
  <c r="EE7" i="3"/>
  <c r="ED7" i="3"/>
  <c r="EC7" i="3"/>
  <c r="EB7" i="3"/>
  <c r="EA7" i="3"/>
  <c r="DY7" i="3"/>
  <c r="DT7" i="3"/>
  <c r="DQ7" i="3"/>
  <c r="DP7" i="3"/>
  <c r="DO7" i="3"/>
  <c r="DN7" i="3"/>
  <c r="DM7" i="3"/>
  <c r="DL7" i="3"/>
  <c r="DK7" i="3"/>
  <c r="DJ7" i="3"/>
  <c r="DI7" i="3"/>
  <c r="DH7" i="3"/>
  <c r="DG7" i="3"/>
  <c r="DF7" i="3"/>
  <c r="DD7" i="3"/>
  <c r="CV7" i="3"/>
  <c r="CU7" i="3"/>
  <c r="CT7" i="3"/>
  <c r="CS7" i="3"/>
  <c r="CR7" i="3"/>
  <c r="CQ7" i="3"/>
  <c r="CP7" i="3"/>
  <c r="CO7" i="3"/>
  <c r="CN7" i="3"/>
  <c r="CM7" i="3"/>
  <c r="CL7" i="3"/>
  <c r="CK7" i="3"/>
  <c r="CJ7" i="3" s="1"/>
  <c r="CI7" i="3"/>
  <c r="CA7" i="3"/>
  <c r="BZ7" i="3"/>
  <c r="O7" i="3" s="1"/>
  <c r="BY7" i="3"/>
  <c r="BX7" i="3"/>
  <c r="BW7" i="3"/>
  <c r="BV7" i="3"/>
  <c r="BU7" i="3"/>
  <c r="BT7" i="3"/>
  <c r="BS7" i="3"/>
  <c r="BR7" i="3"/>
  <c r="BQ7" i="3"/>
  <c r="BP7" i="3"/>
  <c r="BN7" i="3"/>
  <c r="BD7" i="3"/>
  <c r="BC7" i="3"/>
  <c r="BB7" i="3"/>
  <c r="BA7" i="3"/>
  <c r="AZ7" i="3"/>
  <c r="AY7" i="3"/>
  <c r="AX7" i="3"/>
  <c r="AW7" i="3"/>
  <c r="AV7" i="3"/>
  <c r="AU7" i="3"/>
  <c r="AS7" i="3"/>
  <c r="AQ7" i="3"/>
  <c r="V7" i="3" s="1"/>
  <c r="AO7" i="3"/>
  <c r="T7" i="3" s="1"/>
  <c r="AL7" i="3"/>
  <c r="AI7" i="3"/>
  <c r="AH7" i="3"/>
  <c r="AG7" i="3"/>
  <c r="AF7" i="3"/>
  <c r="K7" i="3" s="1"/>
  <c r="AE7" i="3"/>
  <c r="AD7" i="3"/>
  <c r="AC7" i="3"/>
  <c r="AB7" i="3"/>
  <c r="G7" i="3" s="1"/>
  <c r="AA7" i="3"/>
  <c r="Z7" i="3"/>
  <c r="U7" i="3"/>
  <c r="R7" i="3"/>
  <c r="Q7" i="3"/>
  <c r="B7" i="3"/>
  <c r="A7" i="3"/>
  <c r="EU49" i="2"/>
  <c r="DZ49" i="2"/>
  <c r="DE49" i="2"/>
  <c r="CJ49" i="2"/>
  <c r="BO49" i="2"/>
  <c r="AT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EU48" i="2"/>
  <c r="DZ48" i="2"/>
  <c r="DE48" i="2"/>
  <c r="CJ48" i="2"/>
  <c r="BO48" i="2"/>
  <c r="AT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EU47" i="2"/>
  <c r="DZ47" i="2"/>
  <c r="DE47" i="2"/>
  <c r="CJ47" i="2"/>
  <c r="BO47" i="2"/>
  <c r="AT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EU46" i="2"/>
  <c r="DZ46" i="2"/>
  <c r="DE46" i="2"/>
  <c r="CJ46" i="2"/>
  <c r="BO46" i="2"/>
  <c r="AT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EU45" i="2"/>
  <c r="DZ45" i="2"/>
  <c r="DE45" i="2"/>
  <c r="CJ45" i="2"/>
  <c r="BO45" i="2"/>
  <c r="AT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EU44" i="2"/>
  <c r="DZ44" i="2"/>
  <c r="DE44" i="2"/>
  <c r="CJ44" i="2"/>
  <c r="BO44" i="2"/>
  <c r="AT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EU43" i="2"/>
  <c r="DZ43" i="2"/>
  <c r="DE43" i="2"/>
  <c r="CJ43" i="2"/>
  <c r="BO43" i="2"/>
  <c r="AT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EU42" i="2"/>
  <c r="DZ42" i="2"/>
  <c r="DE42" i="2"/>
  <c r="CJ42" i="2"/>
  <c r="BO42" i="2"/>
  <c r="AT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U41" i="2"/>
  <c r="DZ41" i="2"/>
  <c r="DE41" i="2"/>
  <c r="CJ41" i="2"/>
  <c r="BO41" i="2"/>
  <c r="AT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EU40" i="2"/>
  <c r="DZ40" i="2"/>
  <c r="DE40" i="2"/>
  <c r="CJ40" i="2"/>
  <c r="BO40" i="2"/>
  <c r="AT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EU39" i="2"/>
  <c r="DZ39" i="2"/>
  <c r="DE39" i="2"/>
  <c r="CJ39" i="2"/>
  <c r="BO39" i="2"/>
  <c r="AT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EU38" i="2"/>
  <c r="DZ38" i="2"/>
  <c r="DE38" i="2"/>
  <c r="CJ38" i="2"/>
  <c r="BO38" i="2"/>
  <c r="AT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EU37" i="2"/>
  <c r="DZ37" i="2"/>
  <c r="DE37" i="2"/>
  <c r="CJ37" i="2"/>
  <c r="BO37" i="2"/>
  <c r="AT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EU36" i="2"/>
  <c r="DZ36" i="2"/>
  <c r="DE36" i="2"/>
  <c r="CJ36" i="2"/>
  <c r="BO36" i="2"/>
  <c r="AT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EU35" i="2"/>
  <c r="DZ35" i="2"/>
  <c r="DE35" i="2"/>
  <c r="CJ35" i="2"/>
  <c r="BO35" i="2"/>
  <c r="AT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EU34" i="2"/>
  <c r="DZ34" i="2"/>
  <c r="DE34" i="2"/>
  <c r="CJ34" i="2"/>
  <c r="BO34" i="2"/>
  <c r="AT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EU33" i="2"/>
  <c r="DZ33" i="2"/>
  <c r="DE33" i="2"/>
  <c r="CJ33" i="2"/>
  <c r="BO33" i="2"/>
  <c r="AT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EU32" i="2"/>
  <c r="DZ32" i="2"/>
  <c r="DE32" i="2"/>
  <c r="CJ32" i="2"/>
  <c r="BO32" i="2"/>
  <c r="AT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EU31" i="2"/>
  <c r="DZ31" i="2"/>
  <c r="DE31" i="2"/>
  <c r="CJ31" i="2"/>
  <c r="BO31" i="2"/>
  <c r="AT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EU30" i="2"/>
  <c r="DZ30" i="2"/>
  <c r="DE30" i="2"/>
  <c r="CJ30" i="2"/>
  <c r="BO30" i="2"/>
  <c r="AT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EU29" i="2"/>
  <c r="DZ29" i="2"/>
  <c r="DE29" i="2"/>
  <c r="CJ29" i="2"/>
  <c r="BO29" i="2"/>
  <c r="AT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EU28" i="2"/>
  <c r="DZ28" i="2"/>
  <c r="DE28" i="2"/>
  <c r="CJ28" i="2"/>
  <c r="BO28" i="2"/>
  <c r="AT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EU27" i="2"/>
  <c r="DZ27" i="2"/>
  <c r="DE27" i="2"/>
  <c r="CJ27" i="2"/>
  <c r="BO27" i="2"/>
  <c r="AT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EU26" i="2"/>
  <c r="DZ26" i="2"/>
  <c r="DE26" i="2"/>
  <c r="CJ26" i="2"/>
  <c r="BO26" i="2"/>
  <c r="AT26" i="2"/>
  <c r="D26" i="2" s="1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EU25" i="2"/>
  <c r="DZ25" i="2"/>
  <c r="DE25" i="2"/>
  <c r="CJ25" i="2"/>
  <c r="BO25" i="2"/>
  <c r="AT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EU24" i="2"/>
  <c r="DZ24" i="2"/>
  <c r="DE24" i="2"/>
  <c r="CJ24" i="2"/>
  <c r="BO24" i="2"/>
  <c r="AT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EU23" i="2"/>
  <c r="DZ23" i="2"/>
  <c r="DE23" i="2"/>
  <c r="CJ23" i="2"/>
  <c r="BO23" i="2"/>
  <c r="AT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EU22" i="2"/>
  <c r="DZ22" i="2"/>
  <c r="DE22" i="2"/>
  <c r="CJ22" i="2"/>
  <c r="BO22" i="2"/>
  <c r="AT22" i="2"/>
  <c r="D22" i="2" s="1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EU21" i="2"/>
  <c r="DZ21" i="2"/>
  <c r="DE21" i="2"/>
  <c r="CJ21" i="2"/>
  <c r="BO21" i="2"/>
  <c r="AT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EU20" i="2"/>
  <c r="DZ20" i="2"/>
  <c r="DE20" i="2"/>
  <c r="CJ20" i="2"/>
  <c r="BO20" i="2"/>
  <c r="AT20" i="2"/>
  <c r="Y20" i="2"/>
  <c r="D20" i="2" s="1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EU19" i="2"/>
  <c r="DZ19" i="2"/>
  <c r="DE19" i="2"/>
  <c r="CJ19" i="2"/>
  <c r="BO19" i="2"/>
  <c r="AT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EU18" i="2"/>
  <c r="DZ18" i="2"/>
  <c r="DE18" i="2"/>
  <c r="CJ18" i="2"/>
  <c r="BO18" i="2"/>
  <c r="AT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EU17" i="2"/>
  <c r="DZ17" i="2"/>
  <c r="DE17" i="2"/>
  <c r="CJ17" i="2"/>
  <c r="BO17" i="2"/>
  <c r="AT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EU16" i="2"/>
  <c r="DZ16" i="2"/>
  <c r="DE16" i="2"/>
  <c r="CJ16" i="2"/>
  <c r="BO16" i="2"/>
  <c r="AT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EU15" i="2"/>
  <c r="DZ15" i="2"/>
  <c r="DE15" i="2"/>
  <c r="CJ15" i="2"/>
  <c r="BO15" i="2"/>
  <c r="AT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EU14" i="2"/>
  <c r="DZ14" i="2"/>
  <c r="DE14" i="2"/>
  <c r="CJ14" i="2"/>
  <c r="BO14" i="2"/>
  <c r="AT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EU13" i="2"/>
  <c r="DZ13" i="2"/>
  <c r="DE13" i="2"/>
  <c r="CJ13" i="2"/>
  <c r="BO13" i="2"/>
  <c r="AT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EU12" i="2"/>
  <c r="DZ12" i="2"/>
  <c r="DE12" i="2"/>
  <c r="CJ12" i="2"/>
  <c r="BO12" i="2"/>
  <c r="AT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EU11" i="2"/>
  <c r="DZ11" i="2"/>
  <c r="DE11" i="2"/>
  <c r="CJ11" i="2"/>
  <c r="BO11" i="2"/>
  <c r="AT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EU10" i="2"/>
  <c r="DZ10" i="2"/>
  <c r="D10" i="2" s="1"/>
  <c r="DE10" i="2"/>
  <c r="CJ10" i="2"/>
  <c r="BO10" i="2"/>
  <c r="AT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EU9" i="2"/>
  <c r="DZ9" i="2"/>
  <c r="DE9" i="2"/>
  <c r="CJ9" i="2"/>
  <c r="BO9" i="2"/>
  <c r="AT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EU8" i="2"/>
  <c r="DZ8" i="2"/>
  <c r="DE8" i="2"/>
  <c r="CJ8" i="2"/>
  <c r="BO8" i="2"/>
  <c r="AT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FO7" i="2"/>
  <c r="FN7" i="2"/>
  <c r="FM7" i="2"/>
  <c r="FL7" i="2"/>
  <c r="FK7" i="2"/>
  <c r="FG7" i="2"/>
  <c r="FF7" i="2"/>
  <c r="FE7" i="2"/>
  <c r="FD7" i="2"/>
  <c r="FC7" i="2"/>
  <c r="FB7" i="2"/>
  <c r="FA7" i="2"/>
  <c r="EZ7" i="2"/>
  <c r="EY7" i="2"/>
  <c r="EX7" i="2"/>
  <c r="EW7" i="2"/>
  <c r="EV7" i="2"/>
  <c r="ET7" i="2"/>
  <c r="ES7" i="2"/>
  <c r="EO7" i="2"/>
  <c r="EN7" i="2"/>
  <c r="EJ7" i="2"/>
  <c r="EI7" i="2"/>
  <c r="EH7" i="2"/>
  <c r="EG7" i="2"/>
  <c r="EF7" i="2"/>
  <c r="EE7" i="2"/>
  <c r="ED7" i="2"/>
  <c r="EC7" i="2"/>
  <c r="EB7" i="2"/>
  <c r="EA7" i="2"/>
  <c r="DY7" i="2"/>
  <c r="DT7" i="2"/>
  <c r="S7" i="2" s="1"/>
  <c r="DQ7" i="2"/>
  <c r="DP7" i="2"/>
  <c r="DO7" i="2"/>
  <c r="DN7" i="2"/>
  <c r="DM7" i="2"/>
  <c r="DL7" i="2"/>
  <c r="DK7" i="2"/>
  <c r="DJ7" i="2"/>
  <c r="DI7" i="2"/>
  <c r="DH7" i="2"/>
  <c r="DG7" i="2"/>
  <c r="DF7" i="2"/>
  <c r="DD7" i="2"/>
  <c r="CV7" i="2"/>
  <c r="CU7" i="2"/>
  <c r="CT7" i="2"/>
  <c r="CS7" i="2"/>
  <c r="CR7" i="2"/>
  <c r="CQ7" i="2"/>
  <c r="CP7" i="2"/>
  <c r="CO7" i="2"/>
  <c r="CN7" i="2"/>
  <c r="CM7" i="2"/>
  <c r="CL7" i="2"/>
  <c r="CK7" i="2"/>
  <c r="CI7" i="2"/>
  <c r="CA7" i="2"/>
  <c r="BZ7" i="2"/>
  <c r="BY7" i="2"/>
  <c r="BX7" i="2"/>
  <c r="BW7" i="2"/>
  <c r="BV7" i="2"/>
  <c r="BU7" i="2"/>
  <c r="BT7" i="2"/>
  <c r="BS7" i="2"/>
  <c r="BR7" i="2"/>
  <c r="BQ7" i="2"/>
  <c r="BP7" i="2"/>
  <c r="BN7" i="2"/>
  <c r="BD7" i="2"/>
  <c r="BC7" i="2"/>
  <c r="BB7" i="2"/>
  <c r="BA7" i="2"/>
  <c r="AZ7" i="2"/>
  <c r="AY7" i="2"/>
  <c r="AX7" i="2"/>
  <c r="AW7" i="2"/>
  <c r="AV7" i="2"/>
  <c r="AU7" i="2"/>
  <c r="AS7" i="2"/>
  <c r="X7" i="2" s="1"/>
  <c r="AQ7" i="2"/>
  <c r="AO7" i="2"/>
  <c r="AL7" i="2"/>
  <c r="AI7" i="2"/>
  <c r="AH7" i="2"/>
  <c r="AG7" i="2"/>
  <c r="AF7" i="2"/>
  <c r="AE7" i="2"/>
  <c r="AD7" i="2"/>
  <c r="AC7" i="2"/>
  <c r="AB7" i="2"/>
  <c r="AA7" i="2"/>
  <c r="Z7" i="2"/>
  <c r="V7" i="2"/>
  <c r="U7" i="2"/>
  <c r="T7" i="2"/>
  <c r="R7" i="2"/>
  <c r="Q7" i="2"/>
  <c r="P7" i="2"/>
  <c r="H7" i="2"/>
  <c r="B7" i="2"/>
  <c r="A7" i="2"/>
  <c r="D30" i="3" l="1"/>
  <c r="D18" i="5"/>
  <c r="H7" i="6"/>
  <c r="D12" i="2"/>
  <c r="D36" i="2"/>
  <c r="X7" i="3"/>
  <c r="D13" i="3"/>
  <c r="D21" i="3"/>
  <c r="D29" i="3"/>
  <c r="D37" i="3"/>
  <c r="D44" i="3"/>
  <c r="P7" i="4"/>
  <c r="D8" i="4"/>
  <c r="D34" i="4"/>
  <c r="D38" i="4"/>
  <c r="D42" i="4"/>
  <c r="I7" i="5"/>
  <c r="P7" i="5"/>
  <c r="D8" i="5"/>
  <c r="D16" i="5"/>
  <c r="D34" i="5"/>
  <c r="D42" i="5"/>
  <c r="D18" i="6"/>
  <c r="D26" i="6"/>
  <c r="D36" i="6"/>
  <c r="D28" i="2"/>
  <c r="D12" i="3"/>
  <c r="D20" i="3"/>
  <c r="D28" i="3"/>
  <c r="D36" i="3"/>
  <c r="D16" i="4"/>
  <c r="D24" i="4"/>
  <c r="D32" i="5"/>
  <c r="D34" i="6"/>
  <c r="D42" i="6"/>
  <c r="D7" i="8"/>
  <c r="D38" i="2"/>
  <c r="D14" i="3"/>
  <c r="D38" i="3"/>
  <c r="D41" i="4"/>
  <c r="D8" i="2"/>
  <c r="D14" i="2"/>
  <c r="D18" i="2"/>
  <c r="D44" i="2"/>
  <c r="D11" i="3"/>
  <c r="D19" i="3"/>
  <c r="D27" i="3"/>
  <c r="D35" i="3"/>
  <c r="D47" i="3"/>
  <c r="D14" i="4"/>
  <c r="D32" i="4"/>
  <c r="D40" i="4"/>
  <c r="D14" i="5"/>
  <c r="D48" i="5"/>
  <c r="K7" i="6"/>
  <c r="D24" i="6"/>
  <c r="D32" i="6"/>
  <c r="D7" i="7"/>
  <c r="G7" i="2"/>
  <c r="O7" i="2"/>
  <c r="W7" i="2"/>
  <c r="D13" i="2"/>
  <c r="D16" i="2"/>
  <c r="D24" i="2"/>
  <c r="D30" i="2"/>
  <c r="D34" i="2"/>
  <c r="D10" i="3"/>
  <c r="D18" i="3"/>
  <c r="D26" i="3"/>
  <c r="D34" i="3"/>
  <c r="D42" i="3"/>
  <c r="D30" i="4"/>
  <c r="D48" i="4"/>
  <c r="D11" i="5"/>
  <c r="D30" i="5"/>
  <c r="D14" i="6"/>
  <c r="D31" i="6"/>
  <c r="D40" i="6"/>
  <c r="D48" i="6"/>
  <c r="D7" i="9"/>
  <c r="D22" i="4"/>
  <c r="D20" i="6"/>
  <c r="D29" i="2"/>
  <c r="D32" i="2"/>
  <c r="D40" i="2"/>
  <c r="D46" i="2"/>
  <c r="I7" i="3"/>
  <c r="P7" i="3"/>
  <c r="S7" i="3"/>
  <c r="D9" i="3"/>
  <c r="D17" i="3"/>
  <c r="D25" i="3"/>
  <c r="D33" i="3"/>
  <c r="D41" i="3"/>
  <c r="E7" i="4"/>
  <c r="X7" i="4"/>
  <c r="D12" i="4"/>
  <c r="D46" i="4"/>
  <c r="G7" i="5"/>
  <c r="X7" i="5"/>
  <c r="D12" i="5"/>
  <c r="D27" i="5"/>
  <c r="Y7" i="6"/>
  <c r="X7" i="6"/>
  <c r="EU7" i="6"/>
  <c r="N7" i="6"/>
  <c r="D30" i="6"/>
  <c r="D47" i="6"/>
  <c r="D22" i="3"/>
  <c r="D18" i="4"/>
  <c r="D36" i="5"/>
  <c r="D45" i="2"/>
  <c r="D48" i="2"/>
  <c r="D8" i="3"/>
  <c r="D16" i="3"/>
  <c r="D24" i="3"/>
  <c r="D32" i="3"/>
  <c r="D40" i="3"/>
  <c r="D9" i="4"/>
  <c r="D28" i="4"/>
  <c r="BO7" i="5"/>
  <c r="D24" i="5"/>
  <c r="D28" i="5"/>
  <c r="D43" i="5"/>
  <c r="D46" i="5"/>
  <c r="D12" i="6"/>
  <c r="D46" i="6"/>
  <c r="E7" i="2"/>
  <c r="M7" i="2"/>
  <c r="F7" i="2"/>
  <c r="N7" i="2"/>
  <c r="D11" i="2"/>
  <c r="D27" i="2"/>
  <c r="D43" i="2"/>
  <c r="EU7" i="3"/>
  <c r="D45" i="3"/>
  <c r="I7" i="4"/>
  <c r="T7" i="4"/>
  <c r="D23" i="4"/>
  <c r="D39" i="4"/>
  <c r="DE7" i="5"/>
  <c r="D9" i="5"/>
  <c r="D25" i="5"/>
  <c r="D41" i="5"/>
  <c r="BO7" i="6"/>
  <c r="DZ7" i="6"/>
  <c r="M7" i="6"/>
  <c r="D15" i="6"/>
  <c r="D29" i="6"/>
  <c r="D45" i="6"/>
  <c r="DZ7" i="5"/>
  <c r="CJ7" i="2"/>
  <c r="Y7" i="3"/>
  <c r="N7" i="3"/>
  <c r="CJ7" i="5"/>
  <c r="D23" i="5"/>
  <c r="D39" i="5"/>
  <c r="DE7" i="6"/>
  <c r="D13" i="6"/>
  <c r="D27" i="6"/>
  <c r="D43" i="6"/>
  <c r="DZ7" i="2"/>
  <c r="D9" i="2"/>
  <c r="F7" i="3"/>
  <c r="H7" i="4"/>
  <c r="D21" i="4"/>
  <c r="D37" i="4"/>
  <c r="DE7" i="2"/>
  <c r="D23" i="2"/>
  <c r="D39" i="2"/>
  <c r="BO7" i="3"/>
  <c r="DZ7" i="3"/>
  <c r="M7" i="3"/>
  <c r="J7" i="4"/>
  <c r="AT7" i="4"/>
  <c r="O7" i="4"/>
  <c r="D19" i="4"/>
  <c r="D35" i="4"/>
  <c r="H7" i="5"/>
  <c r="D21" i="5"/>
  <c r="D37" i="5"/>
  <c r="D49" i="5"/>
  <c r="J7" i="6"/>
  <c r="D11" i="6"/>
  <c r="D16" i="6"/>
  <c r="D25" i="6"/>
  <c r="D41" i="6"/>
  <c r="BO7" i="2"/>
  <c r="D41" i="2"/>
  <c r="D43" i="3"/>
  <c r="J7" i="2"/>
  <c r="D21" i="2"/>
  <c r="D37" i="2"/>
  <c r="DE7" i="3"/>
  <c r="K7" i="4"/>
  <c r="M7" i="4"/>
  <c r="CJ7" i="4"/>
  <c r="D17" i="4"/>
  <c r="D33" i="4"/>
  <c r="D49" i="4"/>
  <c r="L7" i="5"/>
  <c r="D19" i="5"/>
  <c r="D35" i="5"/>
  <c r="I7" i="6"/>
  <c r="D9" i="6"/>
  <c r="D23" i="6"/>
  <c r="D39" i="6"/>
  <c r="D25" i="2"/>
  <c r="I7" i="2"/>
  <c r="D19" i="2"/>
  <c r="D35" i="2"/>
  <c r="J7" i="3"/>
  <c r="L7" i="4"/>
  <c r="EU7" i="4"/>
  <c r="D15" i="4"/>
  <c r="D31" i="4"/>
  <c r="D47" i="4"/>
  <c r="K7" i="5"/>
  <c r="D17" i="5"/>
  <c r="D33" i="5"/>
  <c r="L7" i="6"/>
  <c r="D21" i="6"/>
  <c r="D37" i="6"/>
  <c r="D13" i="4"/>
  <c r="D29" i="4"/>
  <c r="D45" i="4"/>
  <c r="F7" i="5"/>
  <c r="EU7" i="5"/>
  <c r="D15" i="5"/>
  <c r="D31" i="5"/>
  <c r="D47" i="5"/>
  <c r="CJ7" i="6"/>
  <c r="D19" i="6"/>
  <c r="D35" i="6"/>
  <c r="L7" i="2"/>
  <c r="D17" i="2"/>
  <c r="D33" i="2"/>
  <c r="D49" i="2"/>
  <c r="H7" i="3"/>
  <c r="D48" i="3"/>
  <c r="D49" i="3"/>
  <c r="G7" i="4"/>
  <c r="K7" i="2"/>
  <c r="D15" i="2"/>
  <c r="D31" i="2"/>
  <c r="D47" i="2"/>
  <c r="L7" i="3"/>
  <c r="F7" i="4"/>
  <c r="N7" i="4"/>
  <c r="DZ7" i="4"/>
  <c r="D11" i="4"/>
  <c r="D27" i="4"/>
  <c r="D43" i="4"/>
  <c r="E7" i="5"/>
  <c r="M7" i="5"/>
  <c r="N7" i="5"/>
  <c r="D13" i="5"/>
  <c r="D29" i="5"/>
  <c r="D45" i="5"/>
  <c r="D17" i="6"/>
  <c r="D33" i="6"/>
  <c r="D49" i="6"/>
  <c r="D7" i="6"/>
  <c r="AT7" i="6"/>
  <c r="E7" i="6"/>
  <c r="F7" i="6"/>
  <c r="AT7" i="5"/>
  <c r="Y7" i="5"/>
  <c r="J7" i="5"/>
  <c r="Y7" i="4"/>
  <c r="BO7" i="4"/>
  <c r="AT7" i="3"/>
  <c r="E7" i="3"/>
  <c r="Y7" i="2"/>
  <c r="AT7" i="2"/>
  <c r="EU7" i="2"/>
  <c r="D7" i="4" l="1"/>
  <c r="D7" i="5"/>
  <c r="D7" i="3"/>
  <c r="D7" i="2"/>
</calcChain>
</file>

<file path=xl/sharedStrings.xml><?xml version="1.0" encoding="utf-8"?>
<sst xmlns="http://schemas.openxmlformats.org/spreadsheetml/2006/main" count="22429" uniqueCount="141">
  <si>
    <t>中間処理後の再生利用量の状況（令和1年度実績）</t>
    <phoneticPr fontId="4"/>
  </si>
  <si>
    <t>都道府県名</t>
    <phoneticPr fontId="4"/>
  </si>
  <si>
    <t>地方公共団体コード</t>
    <phoneticPr fontId="4"/>
  </si>
  <si>
    <t>市区町村名</t>
    <phoneticPr fontId="4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</si>
  <si>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4"/>
  </si>
  <si>
    <t>合計</t>
    <phoneticPr fontId="4"/>
  </si>
  <si>
    <t>紙類(02、03を除く)</t>
    <phoneticPr fontId="4"/>
  </si>
  <si>
    <t>紙パック</t>
    <phoneticPr fontId="4"/>
  </si>
  <si>
    <t>紙製容器包装</t>
    <phoneticPr fontId="4"/>
  </si>
  <si>
    <t>金属類</t>
    <phoneticPr fontId="4"/>
  </si>
  <si>
    <t>ガラス類</t>
    <phoneticPr fontId="4"/>
  </si>
  <si>
    <t>ペットボトル</t>
    <phoneticPr fontId="4"/>
  </si>
  <si>
    <t>白色トレイ</t>
    <phoneticPr fontId="4"/>
  </si>
  <si>
    <t>容器包装プラスチック（07を除く）</t>
    <phoneticPr fontId="4"/>
  </si>
  <si>
    <t>プラスチック類（07,08を除く）</t>
    <phoneticPr fontId="4"/>
  </si>
  <si>
    <t>布類</t>
    <phoneticPr fontId="4"/>
  </si>
  <si>
    <t>肥料</t>
    <phoneticPr fontId="4"/>
  </si>
  <si>
    <t>飼料</t>
    <phoneticPr fontId="4"/>
  </si>
  <si>
    <t>溶融スラグ</t>
    <phoneticPr fontId="4"/>
  </si>
  <si>
    <t>固形燃料
（RDF,RPF）</t>
    <phoneticPr fontId="4"/>
  </si>
  <si>
    <t>燃料
（14を除く）</t>
    <phoneticPr fontId="4"/>
  </si>
  <si>
    <t>焼却灰・飛灰のセメント原料化</t>
    <phoneticPr fontId="4"/>
  </si>
  <si>
    <t>セメント等への直接投入</t>
    <phoneticPr fontId="4"/>
  </si>
  <si>
    <t>飛灰の山元還元</t>
    <phoneticPr fontId="4"/>
  </si>
  <si>
    <t>廃食用油（BDF)</t>
    <phoneticPr fontId="4"/>
  </si>
  <si>
    <t>その他</t>
    <phoneticPr fontId="4"/>
  </si>
  <si>
    <t>焼却施設処理に伴う資源化量(紙類+金属類+ガラス類+ペットボトル+容器包装プラスチック+プラスチック類+布類+溶融スラグ+焼却灰・飛灰+その他)</t>
    <phoneticPr fontId="4"/>
  </si>
  <si>
    <t>粗大ごみ処理施設処理に伴う資源化量(紙類+金属類+ガラス類+ペットボトル+容器包装プラスチック+プラスチック類+布類+その他)</t>
    <phoneticPr fontId="4"/>
  </si>
  <si>
    <t>ごみ堆肥化施設処理に伴う資源化量(紙類+金属類+ガラス類+ペットボトル+容器包装プラスチック+プラスチック類+布類+肥料+飼料+その他)</t>
    <phoneticPr fontId="4"/>
  </si>
  <si>
    <t>ごみ飼料化施設処理に伴う資源化量 (紙類+金属類+ガラス類+ペットボトル+容器包装プラスチック+プラスチック類+布類+肥料+飼料+その他)</t>
    <phoneticPr fontId="4"/>
  </si>
  <si>
    <t>メタン化施設処理に伴う資源化量 (紙類+金属類+ガラス類+プラスチック+容器包装プラスチック+プラスチック類+布類+肥料+飼料+燃料+その他)</t>
    <phoneticPr fontId="4"/>
  </si>
  <si>
    <t>ごみ燃料化施設処理に伴う資源化量 (紙類+金属類+ガラス類+ペットボトル+容器包装プラスチック+プラスチック類+布類+固形燃料+燃料+廃食用油+その他)</t>
    <phoneticPr fontId="4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</si>
  <si>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4"/>
  </si>
  <si>
    <t>プラスチック類(07,08を除く)</t>
    <phoneticPr fontId="4"/>
  </si>
  <si>
    <t>（ｔ）</t>
  </si>
  <si>
    <t>-</t>
    <phoneticPr fontId="4"/>
  </si>
  <si>
    <t>岐阜県</t>
  </si>
  <si>
    <t>21201</t>
  </si>
  <si>
    <t>岐阜市</t>
  </si>
  <si>
    <t>-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</si>
  <si>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</si>
  <si>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</si>
  <si>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</si>
  <si>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</si>
  <si>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</si>
  <si>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</si>
  <si>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</si>
  <si>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</si>
  <si>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</si>
  <si>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</si>
  <si>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</si>
  <si>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</si>
  <si>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</si>
  <si>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</si>
  <si>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</si>
  <si>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</si>
  <si>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</si>
  <si>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</si>
  <si>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</si>
  <si>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</si>
  <si>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</si>
  <si>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</si>
  <si>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</si>
  <si>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</si>
  <si>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</si>
  <si>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</si>
  <si>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</si>
  <si>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</si>
  <si>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</si>
  <si>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</si>
  <si>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</si>
  <si>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</si>
  <si>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</si>
  <si>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</si>
  <si>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</si>
  <si>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</si>
  <si>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</si>
  <si>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</si>
  <si>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</si>
  <si>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</si>
  <si>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</si>
  <si>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</si>
  <si>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</si>
  <si>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</si>
  <si>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</si>
  <si>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</si>
  <si>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</si>
  <si>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</si>
  <si>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</si>
  <si>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</si>
  <si>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</si>
  <si>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</si>
  <si>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</si>
  <si>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</si>
  <si>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</si>
  <si>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</si>
  <si>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</si>
  <si>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</si>
  <si>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</si>
  <si>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</si>
  <si>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</si>
  <si>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</si>
  <si>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</si>
  <si>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</si>
  <si>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</si>
  <si>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</si>
  <si>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</si>
  <si>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</si>
  <si>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</si>
  <si>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</si>
  <si>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</si>
  <si>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</si>
  <si>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</si>
  <si>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</si>
  <si>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</si>
  <si>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</si>
  <si>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</si>
  <si>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</si>
  <si>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</si>
  <si>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</si>
  <si>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</si>
  <si>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</si>
  <si>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中間処理後の再生利用量の状況（平成30年度実績）</t>
    <phoneticPr fontId="4"/>
  </si>
  <si>
    <t>中間処理後の再生利用量の状況（平成28年度実績）</t>
    <phoneticPr fontId="4"/>
  </si>
  <si>
    <t>中間処理後の再生利用量の状況（平成27年度実績）</t>
    <phoneticPr fontId="4"/>
  </si>
  <si>
    <t>中間処理後の再生利用量の状況（平成29年度実績）</t>
    <phoneticPr fontId="4"/>
  </si>
  <si>
    <t>中間処理後の再生利用量の状況（令和2年度実績）</t>
    <phoneticPr fontId="4"/>
  </si>
  <si>
    <t>中間処理後の再生利用量の状況（令和3年度実績）</t>
    <phoneticPr fontId="4"/>
  </si>
  <si>
    <t>（ｔ）</t>
    <phoneticPr fontId="4"/>
  </si>
  <si>
    <t>中間処理後の再生利用量の状況（令和4年度実績）</t>
    <phoneticPr fontId="4"/>
  </si>
  <si>
    <t>中間処理後再生利用量 (紙類+金属類+ガラス類+ペットボトル+白色トレイ+容器包装プラスチック+プラスチック類+布類+肥料+飼料+溶融スラグ+固形燃料+燃料+焼却灰・飛灰+セメント直接投入+廃食用油+その他)</t>
    <phoneticPr fontId="4"/>
  </si>
  <si>
    <t>製品プラスチック</t>
    <phoneticPr fontId="4"/>
  </si>
  <si>
    <t>その他プラスチック類</t>
  </si>
  <si>
    <t>燃料
（15を除く）</t>
    <phoneticPr fontId="4"/>
  </si>
  <si>
    <t>焼却施設処理に伴う資源化量(紙類+金属類+ガラス類+ペットボトル+白色トレイ+容器包装プラスチック+プラスチック類+布類+溶融スラグ+焼却灰・飛灰+その他)</t>
    <phoneticPr fontId="4"/>
  </si>
  <si>
    <t>粗大ごみ処理施設処理に伴う資源化量(紙類+金属類+ガラス類+ペットボトル+白色トレイ+容器包装プラスチック+プラスチック類+布類+その他)</t>
    <phoneticPr fontId="4"/>
  </si>
  <si>
    <t>ごみ堆肥化施設処理に伴う資源化量(紙類+金属類+ガラス類+ペットボトル+白色トレイ+容器包装プラスチック+プラスチック類+布類+肥料+飼料+その他)</t>
    <phoneticPr fontId="4"/>
  </si>
  <si>
    <t>ごみ飼料化施設処理に伴う資源化量 (紙類+金属類+ガラス類+ペットボトル+白色トレイ+容器包装プラスチック+プラスチック類+布類+肥料+飼料+その他)</t>
    <phoneticPr fontId="4"/>
  </si>
  <si>
    <t>メタン化施設処理に伴う資源化量 (紙類+金属類+ガラス類+ペットボトル+白色トレイ+容器包装プラスチック+プラスチック類+布類+肥料+飼料+その他)</t>
    <phoneticPr fontId="4"/>
  </si>
  <si>
    <t>ごみ燃料化施設処理に伴う資源化量 (紙類+金属類+ガラス類+ペットボトル+白色トレイ+容器包装プラスチック+プラスチック類+布類+固形燃料+燃料+廃食用油+その他)</t>
    <phoneticPr fontId="4"/>
  </si>
  <si>
    <t>その他の資源化等を行う施設処理に伴う資源化量  (紙類+金属類+ガラス類+ペットボトル+白色トレイ+容器包装プラスチック+プラスチック類+布類+肥料+飼料+焼却灰・飛灰+セメント直接投入+廃食用油+その他)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</si>
</sst>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5" fillId="0" borderId="0" xfId="1" quotePrefix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horizontal="right" vertical="center"/>
    </xf>
    <xf numFmtId="0" fontId="7" fillId="2" borderId="2" xfId="2" quotePrefix="1" applyNumberFormat="1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vertical="center"/>
    </xf>
    <xf numFmtId="0" fontId="7" fillId="2" borderId="3" xfId="2" quotePrefix="1" applyNumberFormat="1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horizontal="right" vertical="center"/>
    </xf>
    <xf numFmtId="0" fontId="7" fillId="2" borderId="4" xfId="2" quotePrefix="1" applyNumberFormat="1" applyFont="1" applyFill="1" applyBorder="1" applyAlignment="1">
      <alignment vertical="center" wrapText="1"/>
    </xf>
    <xf numFmtId="0" fontId="6" fillId="2" borderId="5" xfId="3" applyNumberFormat="1" applyFont="1" applyFill="1" applyBorder="1" applyAlignment="1">
      <alignment vertical="center"/>
    </xf>
    <xf numFmtId="0" fontId="6" fillId="0" borderId="0" xfId="3" applyNumberFormat="1" applyFont="1" applyAlignment="1">
      <alignment vertical="center"/>
    </xf>
    <xf numFmtId="0" fontId="7" fillId="2" borderId="2" xfId="3" quotePrefix="1" applyNumberFormat="1" applyFont="1" applyFill="1" applyBorder="1" applyAlignment="1">
      <alignment vertical="center"/>
    </xf>
    <xf numFmtId="0" fontId="6" fillId="2" borderId="4" xfId="3" quotePrefix="1" applyNumberFormat="1" applyFont="1" applyFill="1" applyBorder="1" applyAlignment="1">
      <alignment vertical="center" wrapText="1"/>
    </xf>
    <xf numFmtId="0" fontId="6" fillId="2" borderId="4" xfId="3" quotePrefix="1" applyNumberFormat="1" applyFont="1" applyFill="1" applyBorder="1" applyAlignment="1">
      <alignment horizontal="right" vertical="center" wrapText="1"/>
    </xf>
    <xf numFmtId="0" fontId="6" fillId="2" borderId="4" xfId="3" applyNumberFormat="1" applyFont="1" applyFill="1" applyBorder="1" applyAlignment="1">
      <alignment vertical="center" wrapText="1"/>
    </xf>
    <xf numFmtId="0" fontId="6" fillId="2" borderId="4" xfId="3" applyNumberFormat="1" applyFont="1" applyFill="1" applyBorder="1" applyAlignment="1">
      <alignment horizontal="right" vertical="center" wrapText="1"/>
    </xf>
    <xf numFmtId="0" fontId="6" fillId="2" borderId="7" xfId="3" applyNumberFormat="1" applyFont="1" applyFill="1" applyBorder="1" applyAlignment="1">
      <alignment vertical="center" wrapText="1"/>
    </xf>
    <xf numFmtId="0" fontId="6" fillId="2" borderId="6" xfId="3" applyNumberFormat="1" applyFont="1" applyFill="1" applyBorder="1" applyAlignment="1">
      <alignment horizontal="center" vertical="center"/>
    </xf>
    <xf numFmtId="0" fontId="6" fillId="2" borderId="6" xfId="2" quotePrefix="1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6" fillId="0" borderId="0" xfId="3" applyNumberFormat="1" applyFont="1" applyAlignment="1">
      <alignment horizontal="center" vertical="center"/>
    </xf>
    <xf numFmtId="0" fontId="5" fillId="3" borderId="8" xfId="1" applyNumberFormat="1" applyFont="1" applyFill="1" applyBorder="1" applyAlignment="1">
      <alignment vertical="center"/>
    </xf>
    <xf numFmtId="49" fontId="5" fillId="3" borderId="8" xfId="1" applyNumberFormat="1" applyFont="1" applyFill="1" applyBorder="1" applyAlignment="1">
      <alignment vertical="center"/>
    </xf>
    <xf numFmtId="0" fontId="5" fillId="3" borderId="8" xfId="1" applyNumberFormat="1" applyFont="1" applyFill="1" applyBorder="1" applyAlignment="1">
      <alignment vertical="center" wrapText="1"/>
    </xf>
    <xf numFmtId="3" fontId="5" fillId="3" borderId="8" xfId="4" applyNumberFormat="1" applyFont="1" applyFill="1" applyBorder="1" applyAlignment="1">
      <alignment horizontal="right" vertical="center"/>
    </xf>
    <xf numFmtId="3" fontId="5" fillId="3" borderId="8" xfId="4" quotePrefix="1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horizontal="right" vertical="center"/>
    </xf>
    <xf numFmtId="49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7" fillId="4" borderId="2" xfId="2" quotePrefix="1" applyNumberFormat="1" applyFont="1" applyFill="1" applyBorder="1" applyAlignment="1">
      <alignment vertical="center"/>
    </xf>
    <xf numFmtId="0" fontId="6" fillId="4" borderId="3" xfId="3" applyNumberFormat="1" applyFont="1" applyFill="1" applyBorder="1" applyAlignment="1">
      <alignment vertical="center"/>
    </xf>
    <xf numFmtId="0" fontId="7" fillId="4" borderId="3" xfId="2" quotePrefix="1" applyNumberFormat="1" applyFont="1" applyFill="1" applyBorder="1" applyAlignment="1">
      <alignment vertical="center"/>
    </xf>
    <xf numFmtId="0" fontId="6" fillId="4" borderId="3" xfId="3" applyNumberFormat="1" applyFont="1" applyFill="1" applyBorder="1" applyAlignment="1">
      <alignment horizontal="right" vertical="center"/>
    </xf>
    <xf numFmtId="0" fontId="7" fillId="4" borderId="4" xfId="2" quotePrefix="1" applyNumberFormat="1" applyFont="1" applyFill="1" applyBorder="1" applyAlignment="1">
      <alignment vertical="center" wrapText="1"/>
    </xf>
    <xf numFmtId="0" fontId="6" fillId="4" borderId="5" xfId="3" applyNumberFormat="1" applyFont="1" applyFill="1" applyBorder="1" applyAlignment="1">
      <alignment vertical="center"/>
    </xf>
    <xf numFmtId="0" fontId="7" fillId="4" borderId="2" xfId="3" quotePrefix="1" applyNumberFormat="1" applyFont="1" applyFill="1" applyBorder="1" applyAlignment="1">
      <alignment vertical="center"/>
    </xf>
    <xf numFmtId="0" fontId="6" fillId="4" borderId="4" xfId="3" quotePrefix="1" applyNumberFormat="1" applyFont="1" applyFill="1" applyBorder="1" applyAlignment="1">
      <alignment vertical="center" wrapText="1"/>
    </xf>
    <xf numFmtId="0" fontId="6" fillId="4" borderId="4" xfId="3" quotePrefix="1" applyNumberFormat="1" applyFont="1" applyFill="1" applyBorder="1" applyAlignment="1">
      <alignment horizontal="right" vertical="center" wrapText="1"/>
    </xf>
    <xf numFmtId="0" fontId="6" fillId="4" borderId="4" xfId="3" applyNumberFormat="1" applyFont="1" applyFill="1" applyBorder="1" applyAlignment="1">
      <alignment vertical="center" wrapText="1"/>
    </xf>
    <xf numFmtId="0" fontId="6" fillId="4" borderId="4" xfId="3" applyNumberFormat="1" applyFont="1" applyFill="1" applyBorder="1" applyAlignment="1">
      <alignment horizontal="right" vertical="center" wrapText="1"/>
    </xf>
    <xf numFmtId="0" fontId="6" fillId="4" borderId="7" xfId="3" applyNumberFormat="1" applyFont="1" applyFill="1" applyBorder="1" applyAlignment="1">
      <alignment vertical="center" wrapText="1"/>
    </xf>
    <xf numFmtId="0" fontId="6" fillId="4" borderId="6" xfId="3" applyNumberFormat="1" applyFont="1" applyFill="1" applyBorder="1" applyAlignment="1">
      <alignment horizontal="center" vertical="center"/>
    </xf>
    <xf numFmtId="0" fontId="6" fillId="4" borderId="6" xfId="2" quotePrefix="1" applyNumberFormat="1" applyFont="1" applyFill="1" applyBorder="1" applyAlignment="1">
      <alignment horizontal="center" vertical="center" wrapText="1"/>
    </xf>
    <xf numFmtId="0" fontId="6" fillId="4" borderId="6" xfId="2" applyNumberFormat="1" applyFont="1" applyFill="1" applyBorder="1" applyAlignment="1">
      <alignment horizontal="center" vertical="center" wrapText="1"/>
    </xf>
    <xf numFmtId="0" fontId="5" fillId="5" borderId="8" xfId="1" applyNumberFormat="1" applyFont="1" applyFill="1" applyBorder="1" applyAlignment="1">
      <alignment vertical="center"/>
    </xf>
    <xf numFmtId="49" fontId="5" fillId="5" borderId="8" xfId="1" applyNumberFormat="1" applyFont="1" applyFill="1" applyBorder="1" applyAlignment="1">
      <alignment vertical="center"/>
    </xf>
    <xf numFmtId="0" fontId="5" fillId="5" borderId="8" xfId="1" applyNumberFormat="1" applyFont="1" applyFill="1" applyBorder="1" applyAlignment="1">
      <alignment vertical="center" wrapText="1"/>
    </xf>
    <xf numFmtId="3" fontId="5" fillId="5" borderId="8" xfId="4" applyNumberFormat="1" applyFont="1" applyFill="1" applyBorder="1" applyAlignment="1">
      <alignment horizontal="right" vertical="center"/>
    </xf>
    <xf numFmtId="3" fontId="5" fillId="5" borderId="8" xfId="4" quotePrefix="1" applyNumberFormat="1" applyFont="1" applyFill="1" applyBorder="1" applyAlignment="1">
      <alignment horizontal="right" vertical="center"/>
    </xf>
    <xf numFmtId="0" fontId="3" fillId="0" borderId="0" xfId="1" applyFont="1">
      <alignment vertical="center"/>
    </xf>
    <xf numFmtId="0" fontId="5" fillId="0" borderId="0" xfId="1" quotePrefix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7" fillId="2" borderId="2" xfId="2" quotePrefix="1" applyFont="1" applyFill="1" applyBorder="1" applyAlignment="1">
      <alignment vertical="center"/>
    </xf>
    <xf numFmtId="0" fontId="6" fillId="2" borderId="3" xfId="3" applyFont="1" applyFill="1" applyBorder="1">
      <alignment vertical="center"/>
    </xf>
    <xf numFmtId="0" fontId="7" fillId="2" borderId="3" xfId="2" quotePrefix="1" applyFont="1" applyFill="1" applyBorder="1" applyAlignment="1">
      <alignment vertical="center"/>
    </xf>
    <xf numFmtId="0" fontId="6" fillId="2" borderId="3" xfId="3" applyFont="1" applyFill="1" applyBorder="1" applyAlignment="1">
      <alignment horizontal="right" vertical="center"/>
    </xf>
    <xf numFmtId="0" fontId="7" fillId="2" borderId="4" xfId="2" quotePrefix="1" applyFont="1" applyFill="1" applyBorder="1" applyAlignment="1">
      <alignment vertical="center" wrapText="1"/>
    </xf>
    <xf numFmtId="0" fontId="6" fillId="2" borderId="5" xfId="3" applyFont="1" applyFill="1" applyBorder="1">
      <alignment vertical="center"/>
    </xf>
    <xf numFmtId="0" fontId="6" fillId="0" borderId="0" xfId="3" applyFont="1">
      <alignment vertical="center"/>
    </xf>
    <xf numFmtId="0" fontId="7" fillId="2" borderId="2" xfId="3" quotePrefix="1" applyFont="1" applyFill="1" applyBorder="1">
      <alignment vertical="center"/>
    </xf>
    <xf numFmtId="0" fontId="6" fillId="2" borderId="4" xfId="3" quotePrefix="1" applyFont="1" applyFill="1" applyBorder="1" applyAlignment="1">
      <alignment vertical="center" wrapText="1"/>
    </xf>
    <xf numFmtId="0" fontId="6" fillId="2" borderId="4" xfId="3" quotePrefix="1" applyFont="1" applyFill="1" applyBorder="1" applyAlignment="1">
      <alignment horizontal="right" vertical="center" wrapText="1"/>
    </xf>
    <xf numFmtId="0" fontId="6" fillId="2" borderId="4" xfId="3" applyFont="1" applyFill="1" applyBorder="1" applyAlignment="1">
      <alignment vertical="center" wrapText="1"/>
    </xf>
    <xf numFmtId="0" fontId="6" fillId="2" borderId="4" xfId="3" applyFont="1" applyFill="1" applyBorder="1" applyAlignment="1">
      <alignment horizontal="right" vertical="center" wrapText="1"/>
    </xf>
    <xf numFmtId="0" fontId="6" fillId="2" borderId="7" xfId="3" applyFont="1" applyFill="1" applyBorder="1" applyAlignment="1">
      <alignment vertical="center" wrapText="1"/>
    </xf>
    <xf numFmtId="0" fontId="6" fillId="2" borderId="6" xfId="3" applyFont="1" applyFill="1" applyBorder="1" applyAlignment="1">
      <alignment horizontal="center" vertical="center"/>
    </xf>
    <xf numFmtId="0" fontId="6" fillId="2" borderId="6" xfId="2" quotePrefix="1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5" fillId="3" borderId="8" xfId="1" applyFont="1" applyFill="1" applyBorder="1">
      <alignment vertical="center"/>
    </xf>
    <xf numFmtId="49" fontId="5" fillId="3" borderId="8" xfId="1" applyNumberFormat="1" applyFont="1" applyFill="1" applyBorder="1">
      <alignment vertical="center"/>
    </xf>
    <xf numFmtId="0" fontId="5" fillId="3" borderId="8" xfId="1" applyFont="1" applyFill="1" applyBorder="1" applyAlignment="1">
      <alignment vertical="center" wrapText="1"/>
    </xf>
    <xf numFmtId="0" fontId="5" fillId="0" borderId="0" xfId="3" applyFont="1">
      <alignment vertical="center"/>
    </xf>
    <xf numFmtId="0" fontId="5" fillId="0" borderId="8" xfId="1" applyFont="1" applyBorder="1">
      <alignment vertical="center"/>
    </xf>
    <xf numFmtId="49" fontId="5" fillId="0" borderId="8" xfId="1" applyNumberFormat="1" applyFont="1" applyBorder="1">
      <alignment vertical="center"/>
    </xf>
    <xf numFmtId="3" fontId="5" fillId="0" borderId="8" xfId="1" applyNumberFormat="1" applyFont="1" applyBorder="1">
      <alignment vertical="center"/>
    </xf>
    <xf numFmtId="49" fontId="5" fillId="0" borderId="0" xfId="1" applyNumberFormat="1" applyFont="1">
      <alignment vertical="center"/>
    </xf>
    <xf numFmtId="3" fontId="5" fillId="0" borderId="0" xfId="1" applyNumberFormat="1" applyFont="1">
      <alignment vertical="center"/>
    </xf>
    <xf numFmtId="0" fontId="6" fillId="4" borderId="1" xfId="3" applyNumberFormat="1" applyFont="1" applyFill="1" applyBorder="1" applyAlignment="1">
      <alignment vertical="center" wrapText="1"/>
    </xf>
    <xf numFmtId="0" fontId="6" fillId="4" borderId="6" xfId="3" applyNumberFormat="1" applyFont="1" applyFill="1" applyBorder="1" applyAlignment="1">
      <alignment vertical="center" wrapText="1"/>
    </xf>
    <xf numFmtId="0" fontId="6" fillId="4" borderId="1" xfId="3" quotePrefix="1" applyNumberFormat="1" applyFont="1" applyFill="1" applyBorder="1" applyAlignment="1">
      <alignment vertical="center" wrapText="1"/>
    </xf>
    <xf numFmtId="0" fontId="6" fillId="4" borderId="6" xfId="3" quotePrefix="1" applyNumberFormat="1" applyFont="1" applyFill="1" applyBorder="1" applyAlignment="1">
      <alignment vertical="center" wrapText="1"/>
    </xf>
    <xf numFmtId="0" fontId="6" fillId="4" borderId="6" xfId="3" applyNumberFormat="1" applyFont="1" applyFill="1" applyBorder="1" applyAlignment="1">
      <alignment vertical="center"/>
    </xf>
    <xf numFmtId="0" fontId="6" fillId="4" borderId="1" xfId="1" quotePrefix="1" applyNumberFormat="1" applyFont="1" applyFill="1" applyBorder="1" applyAlignment="1">
      <alignment vertical="center" wrapText="1"/>
    </xf>
    <xf numFmtId="0" fontId="6" fillId="4" borderId="6" xfId="1" quotePrefix="1" applyNumberFormat="1" applyFont="1" applyFill="1" applyBorder="1" applyAlignment="1">
      <alignment vertical="center" wrapText="1"/>
    </xf>
    <xf numFmtId="0" fontId="6" fillId="4" borderId="1" xfId="1" applyNumberFormat="1" applyFont="1" applyFill="1" applyBorder="1" applyAlignment="1">
      <alignment vertical="center" wrapText="1"/>
    </xf>
    <xf numFmtId="0" fontId="6" fillId="4" borderId="6" xfId="1" applyNumberFormat="1" applyFont="1" applyFill="1" applyBorder="1" applyAlignment="1">
      <alignment vertical="center" wrapText="1"/>
    </xf>
    <xf numFmtId="0" fontId="6" fillId="2" borderId="1" xfId="3" applyNumberFormat="1" applyFont="1" applyFill="1" applyBorder="1" applyAlignment="1">
      <alignment vertical="center" wrapText="1"/>
    </xf>
    <xf numFmtId="0" fontId="6" fillId="2" borderId="6" xfId="3" applyNumberFormat="1" applyFont="1" applyFill="1" applyBorder="1" applyAlignment="1">
      <alignment vertical="center" wrapText="1"/>
    </xf>
    <xf numFmtId="0" fontId="6" fillId="2" borderId="1" xfId="3" quotePrefix="1" applyNumberFormat="1" applyFont="1" applyFill="1" applyBorder="1" applyAlignment="1">
      <alignment vertical="center" wrapText="1"/>
    </xf>
    <xf numFmtId="0" fontId="6" fillId="2" borderId="6" xfId="3" quotePrefix="1" applyNumberFormat="1" applyFont="1" applyFill="1" applyBorder="1" applyAlignment="1">
      <alignment vertical="center" wrapText="1"/>
    </xf>
    <xf numFmtId="0" fontId="6" fillId="2" borderId="6" xfId="3" applyNumberFormat="1" applyFont="1" applyFill="1" applyBorder="1" applyAlignment="1">
      <alignment vertical="center"/>
    </xf>
    <xf numFmtId="0" fontId="6" fillId="2" borderId="1" xfId="1" quotePrefix="1" applyNumberFormat="1" applyFont="1" applyFill="1" applyBorder="1" applyAlignment="1">
      <alignment vertical="center" wrapText="1"/>
    </xf>
    <xf numFmtId="0" fontId="6" fillId="2" borderId="6" xfId="1" quotePrefix="1" applyNumberFormat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vertical="center" wrapText="1"/>
    </xf>
    <xf numFmtId="0" fontId="6" fillId="2" borderId="6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vertical="center" wrapText="1"/>
    </xf>
    <xf numFmtId="0" fontId="6" fillId="2" borderId="1" xfId="1" quotePrefix="1" applyFont="1" applyFill="1" applyBorder="1" applyAlignment="1">
      <alignment vertical="center" wrapText="1"/>
    </xf>
    <xf numFmtId="0" fontId="6" fillId="2" borderId="6" xfId="1" quotePrefix="1" applyFont="1" applyFill="1" applyBorder="1" applyAlignment="1">
      <alignment vertical="center" wrapText="1"/>
    </xf>
    <xf numFmtId="0" fontId="6" fillId="2" borderId="6" xfId="3" applyFont="1" applyFill="1" applyBorder="1">
      <alignment vertical="center"/>
    </xf>
    <xf numFmtId="0" fontId="6" fillId="2" borderId="1" xfId="3" quotePrefix="1" applyFont="1" applyFill="1" applyBorder="1" applyAlignment="1">
      <alignment vertical="center" wrapText="1"/>
    </xf>
    <xf numFmtId="0" fontId="6" fillId="2" borderId="6" xfId="3" quotePrefix="1" applyFont="1" applyFill="1" applyBorder="1" applyAlignment="1">
      <alignment vertical="center" wrapText="1"/>
    </xf>
    <xf numFmtId="0" fontId="6" fillId="2" borderId="1" xfId="3" applyFont="1" applyFill="1" applyBorder="1" applyAlignment="1">
      <alignment vertical="center" wrapText="1"/>
    </xf>
    <xf numFmtId="0" fontId="6" fillId="2" borderId="6" xfId="3" applyFont="1" applyFill="1" applyBorder="1" applyAlignment="1">
      <alignment vertical="center" wrapText="1"/>
    </xf>
  </cellXfs>
  <cellStyles count="5">
    <cellStyle name="桁区切り 2" xfId="4" xr:uid="{00000000-0005-0000-0000-000000000000}"/>
    <cellStyle name="標準" xfId="0" builtinId="0"/>
    <cellStyle name="標準 2" xfId="1" xr:uid="{00000000-0005-0000-0000-000002000000}"/>
    <cellStyle name="標準 2_H19集計結果（ごみ処理状況）" xfId="3" xr:uid="{00000000-0005-0000-0000-000003000000}"/>
    <cellStyle name="標準_表ごみPrg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7682/AppData/Local/Temp/Temp1_&#22338;&#20117;&#30000;+&#24357;&#24076;&#12373;&#12435;&#12363;&#12425;&#12501;&#12449;&#12452;&#12523;&#12364;&#23626;&#12356;&#12390;&#12356;&#12414;&#12377;&#12290;.zip/h2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8gomisyorizyok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0%20&#23455;&#24907;&#35519;&#26619;\R1\H29&#24180;&#24230;&#23455;&#32318;%20&#26085;&#26412;&#12398;&#24259;&#26820;&#29289;&#12487;&#12540;&#12479;\&#9315;&#20966;&#29702;&#29366;&#27841;\&#9313;&#21508;&#37117;&#36947;&#24220;&#30476;&#21029;&#12487;&#12540;&#12479;\21&#23696;&#38428;&#30476;\1&#23696;&#38428;&#30476;&#38598;&#35336;&#32080;&#26524;&#65288;&#12372;&#12415;&#20966;&#29702;&#29366;&#2784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30gomi-jyoky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R1_&#12372;&#12415;&#20966;&#29702;&#12398;&#29366;&#2784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4/00&#23696;&#38428;&#30476;&#12398;&#24259;&#26820;&#29289;/&#23696;&#38428;&#30476;&#12398;&#24259;&#26820;&#29289;(R2&#23455;&#32318;)/&#12372;&#12415;&#20966;&#29702;&#12398;&#29366;&#2784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0&#23696;&#38428;&#30476;&#12398;&#24259;&#26820;&#29289;/&#23696;&#38428;&#30476;&#12398;&#24259;&#26820;&#29289;(R3&#23455;&#32318;)/R3&#23455;&#24907;&#35519;&#26619;&#65288;&#23696;&#38428;&#30476;&#65289;/&#20966;&#29702;&#29366;&#27841;&#65288;&#37117;&#36947;&#24220;&#30476;&#65289;/&#20966;&#29702;&#29366;&#27841;&#65288;&#37117;&#36947;&#24220;&#30476;&#65289;/01_&#12372;&#12415;&#20966;&#29702;&#29366;&#2784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2_&#26412;&#35519;&#26619;/&#9733;R5&#30906;&#23450;&#65288;&#20840;&#22269;&#65289;/&#9314;&#20966;&#29702;&#29366;&#27841;/&#9313;&#21508;&#37117;&#36947;&#24220;&#30476;&#21029;&#12487;&#12540;&#12479;/21&#23696;&#38428;&#30476;/1&#23696;&#38428;&#30476;&#38598;&#35336;&#32080;&#26524;&#65288;&#12372;&#12415;&#20966;&#29702;&#29366;&#2784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>
        <row r="7">
          <cell r="E7">
            <v>515953</v>
          </cell>
        </row>
      </sheetData>
      <sheetData sheetId="4">
        <row r="7">
          <cell r="D7">
            <v>121897</v>
          </cell>
        </row>
      </sheetData>
      <sheetData sheetId="5">
        <row r="7">
          <cell r="Y7">
            <v>23228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O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 customHeight="1" x14ac:dyDescent="0.2"/>
  <cols>
    <col min="1" max="1" width="10.77734375" style="3" customWidth="1"/>
    <col min="2" max="2" width="8.77734375" style="33" customWidth="1"/>
    <col min="3" max="3" width="12.6640625" style="3" customWidth="1"/>
    <col min="4" max="35" width="10.6640625" style="34" customWidth="1"/>
    <col min="36" max="37" width="10.6640625" style="35" customWidth="1"/>
    <col min="38" max="38" width="10.6640625" style="34" customWidth="1"/>
    <col min="39" max="40" width="10.6640625" style="35" customWidth="1"/>
    <col min="41" max="41" width="10.6640625" style="34" customWidth="1"/>
    <col min="42" max="42" width="10.6640625" style="35" customWidth="1"/>
    <col min="43" max="43" width="10.6640625" style="34" customWidth="1"/>
    <col min="44" max="44" width="10.6640625" style="35" customWidth="1"/>
    <col min="45" max="58" width="10.6640625" style="34" customWidth="1"/>
    <col min="59" max="65" width="10.6640625" style="35" customWidth="1"/>
    <col min="66" max="79" width="10.6640625" style="34" customWidth="1"/>
    <col min="80" max="86" width="10.6640625" style="35" customWidth="1"/>
    <col min="87" max="100" width="10.6640625" style="34" customWidth="1"/>
    <col min="101" max="107" width="10.6640625" style="35" customWidth="1"/>
    <col min="108" max="121" width="10.6640625" style="34" customWidth="1"/>
    <col min="122" max="123" width="10.6640625" style="35" customWidth="1"/>
    <col min="124" max="124" width="10.6640625" style="34" customWidth="1"/>
    <col min="125" max="128" width="10.6640625" style="35" customWidth="1"/>
    <col min="129" max="140" width="10.6640625" style="34" customWidth="1"/>
    <col min="141" max="143" width="10.6640625" style="35" customWidth="1"/>
    <col min="144" max="145" width="10.6640625" style="34" customWidth="1"/>
    <col min="146" max="148" width="10.6640625" style="35" customWidth="1"/>
    <col min="149" max="163" width="10.6640625" style="34" customWidth="1"/>
    <col min="164" max="166" width="10.6640625" style="35" customWidth="1"/>
    <col min="167" max="171" width="10.6640625" style="34" customWidth="1"/>
    <col min="172" max="256" width="9" style="3"/>
    <col min="257" max="257" width="10.77734375" style="3" customWidth="1"/>
    <col min="258" max="258" width="8.77734375" style="3" customWidth="1"/>
    <col min="259" max="259" width="12.6640625" style="3" customWidth="1"/>
    <col min="260" max="427" width="10.6640625" style="3" customWidth="1"/>
    <col min="428" max="512" width="9" style="3"/>
    <col min="513" max="513" width="10.77734375" style="3" customWidth="1"/>
    <col min="514" max="514" width="8.77734375" style="3" customWidth="1"/>
    <col min="515" max="515" width="12.6640625" style="3" customWidth="1"/>
    <col min="516" max="683" width="10.6640625" style="3" customWidth="1"/>
    <col min="684" max="768" width="9" style="3"/>
    <col min="769" max="769" width="10.77734375" style="3" customWidth="1"/>
    <col min="770" max="770" width="8.77734375" style="3" customWidth="1"/>
    <col min="771" max="771" width="12.6640625" style="3" customWidth="1"/>
    <col min="772" max="939" width="10.6640625" style="3" customWidth="1"/>
    <col min="940" max="1024" width="9" style="3"/>
    <col min="1025" max="1025" width="10.77734375" style="3" customWidth="1"/>
    <col min="1026" max="1026" width="8.77734375" style="3" customWidth="1"/>
    <col min="1027" max="1027" width="12.6640625" style="3" customWidth="1"/>
    <col min="1028" max="1195" width="10.6640625" style="3" customWidth="1"/>
    <col min="1196" max="1280" width="9" style="3"/>
    <col min="1281" max="1281" width="10.77734375" style="3" customWidth="1"/>
    <col min="1282" max="1282" width="8.77734375" style="3" customWidth="1"/>
    <col min="1283" max="1283" width="12.6640625" style="3" customWidth="1"/>
    <col min="1284" max="1451" width="10.6640625" style="3" customWidth="1"/>
    <col min="1452" max="1536" width="9" style="3"/>
    <col min="1537" max="1537" width="10.77734375" style="3" customWidth="1"/>
    <col min="1538" max="1538" width="8.77734375" style="3" customWidth="1"/>
    <col min="1539" max="1539" width="12.6640625" style="3" customWidth="1"/>
    <col min="1540" max="1707" width="10.6640625" style="3" customWidth="1"/>
    <col min="1708" max="1792" width="9" style="3"/>
    <col min="1793" max="1793" width="10.77734375" style="3" customWidth="1"/>
    <col min="1794" max="1794" width="8.77734375" style="3" customWidth="1"/>
    <col min="1795" max="1795" width="12.6640625" style="3" customWidth="1"/>
    <col min="1796" max="1963" width="10.6640625" style="3" customWidth="1"/>
    <col min="1964" max="2048" width="9" style="3"/>
    <col min="2049" max="2049" width="10.77734375" style="3" customWidth="1"/>
    <col min="2050" max="2050" width="8.77734375" style="3" customWidth="1"/>
    <col min="2051" max="2051" width="12.6640625" style="3" customWidth="1"/>
    <col min="2052" max="2219" width="10.6640625" style="3" customWidth="1"/>
    <col min="2220" max="2304" width="9" style="3"/>
    <col min="2305" max="2305" width="10.77734375" style="3" customWidth="1"/>
    <col min="2306" max="2306" width="8.77734375" style="3" customWidth="1"/>
    <col min="2307" max="2307" width="12.6640625" style="3" customWidth="1"/>
    <col min="2308" max="2475" width="10.6640625" style="3" customWidth="1"/>
    <col min="2476" max="2560" width="9" style="3"/>
    <col min="2561" max="2561" width="10.77734375" style="3" customWidth="1"/>
    <col min="2562" max="2562" width="8.77734375" style="3" customWidth="1"/>
    <col min="2563" max="2563" width="12.6640625" style="3" customWidth="1"/>
    <col min="2564" max="2731" width="10.6640625" style="3" customWidth="1"/>
    <col min="2732" max="2816" width="9" style="3"/>
    <col min="2817" max="2817" width="10.77734375" style="3" customWidth="1"/>
    <col min="2818" max="2818" width="8.77734375" style="3" customWidth="1"/>
    <col min="2819" max="2819" width="12.6640625" style="3" customWidth="1"/>
    <col min="2820" max="2987" width="10.6640625" style="3" customWidth="1"/>
    <col min="2988" max="3072" width="9" style="3"/>
    <col min="3073" max="3073" width="10.77734375" style="3" customWidth="1"/>
    <col min="3074" max="3074" width="8.77734375" style="3" customWidth="1"/>
    <col min="3075" max="3075" width="12.6640625" style="3" customWidth="1"/>
    <col min="3076" max="3243" width="10.6640625" style="3" customWidth="1"/>
    <col min="3244" max="3328" width="9" style="3"/>
    <col min="3329" max="3329" width="10.77734375" style="3" customWidth="1"/>
    <col min="3330" max="3330" width="8.77734375" style="3" customWidth="1"/>
    <col min="3331" max="3331" width="12.6640625" style="3" customWidth="1"/>
    <col min="3332" max="3499" width="10.6640625" style="3" customWidth="1"/>
    <col min="3500" max="3584" width="9" style="3"/>
    <col min="3585" max="3585" width="10.77734375" style="3" customWidth="1"/>
    <col min="3586" max="3586" width="8.77734375" style="3" customWidth="1"/>
    <col min="3587" max="3587" width="12.6640625" style="3" customWidth="1"/>
    <col min="3588" max="3755" width="10.6640625" style="3" customWidth="1"/>
    <col min="3756" max="3840" width="9" style="3"/>
    <col min="3841" max="3841" width="10.77734375" style="3" customWidth="1"/>
    <col min="3842" max="3842" width="8.77734375" style="3" customWidth="1"/>
    <col min="3843" max="3843" width="12.6640625" style="3" customWidth="1"/>
    <col min="3844" max="4011" width="10.6640625" style="3" customWidth="1"/>
    <col min="4012" max="4096" width="9" style="3"/>
    <col min="4097" max="4097" width="10.77734375" style="3" customWidth="1"/>
    <col min="4098" max="4098" width="8.77734375" style="3" customWidth="1"/>
    <col min="4099" max="4099" width="12.6640625" style="3" customWidth="1"/>
    <col min="4100" max="4267" width="10.6640625" style="3" customWidth="1"/>
    <col min="4268" max="4352" width="9" style="3"/>
    <col min="4353" max="4353" width="10.77734375" style="3" customWidth="1"/>
    <col min="4354" max="4354" width="8.77734375" style="3" customWidth="1"/>
    <col min="4355" max="4355" width="12.6640625" style="3" customWidth="1"/>
    <col min="4356" max="4523" width="10.6640625" style="3" customWidth="1"/>
    <col min="4524" max="4608" width="9" style="3"/>
    <col min="4609" max="4609" width="10.77734375" style="3" customWidth="1"/>
    <col min="4610" max="4610" width="8.77734375" style="3" customWidth="1"/>
    <col min="4611" max="4611" width="12.6640625" style="3" customWidth="1"/>
    <col min="4612" max="4779" width="10.6640625" style="3" customWidth="1"/>
    <col min="4780" max="4864" width="9" style="3"/>
    <col min="4865" max="4865" width="10.77734375" style="3" customWidth="1"/>
    <col min="4866" max="4866" width="8.77734375" style="3" customWidth="1"/>
    <col min="4867" max="4867" width="12.6640625" style="3" customWidth="1"/>
    <col min="4868" max="5035" width="10.6640625" style="3" customWidth="1"/>
    <col min="5036" max="5120" width="9" style="3"/>
    <col min="5121" max="5121" width="10.77734375" style="3" customWidth="1"/>
    <col min="5122" max="5122" width="8.77734375" style="3" customWidth="1"/>
    <col min="5123" max="5123" width="12.6640625" style="3" customWidth="1"/>
    <col min="5124" max="5291" width="10.6640625" style="3" customWidth="1"/>
    <col min="5292" max="5376" width="9" style="3"/>
    <col min="5377" max="5377" width="10.77734375" style="3" customWidth="1"/>
    <col min="5378" max="5378" width="8.77734375" style="3" customWidth="1"/>
    <col min="5379" max="5379" width="12.6640625" style="3" customWidth="1"/>
    <col min="5380" max="5547" width="10.6640625" style="3" customWidth="1"/>
    <col min="5548" max="5632" width="9" style="3"/>
    <col min="5633" max="5633" width="10.77734375" style="3" customWidth="1"/>
    <col min="5634" max="5634" width="8.77734375" style="3" customWidth="1"/>
    <col min="5635" max="5635" width="12.6640625" style="3" customWidth="1"/>
    <col min="5636" max="5803" width="10.6640625" style="3" customWidth="1"/>
    <col min="5804" max="5888" width="9" style="3"/>
    <col min="5889" max="5889" width="10.77734375" style="3" customWidth="1"/>
    <col min="5890" max="5890" width="8.77734375" style="3" customWidth="1"/>
    <col min="5891" max="5891" width="12.6640625" style="3" customWidth="1"/>
    <col min="5892" max="6059" width="10.6640625" style="3" customWidth="1"/>
    <col min="6060" max="6144" width="9" style="3"/>
    <col min="6145" max="6145" width="10.77734375" style="3" customWidth="1"/>
    <col min="6146" max="6146" width="8.77734375" style="3" customWidth="1"/>
    <col min="6147" max="6147" width="12.6640625" style="3" customWidth="1"/>
    <col min="6148" max="6315" width="10.6640625" style="3" customWidth="1"/>
    <col min="6316" max="6400" width="9" style="3"/>
    <col min="6401" max="6401" width="10.77734375" style="3" customWidth="1"/>
    <col min="6402" max="6402" width="8.77734375" style="3" customWidth="1"/>
    <col min="6403" max="6403" width="12.6640625" style="3" customWidth="1"/>
    <col min="6404" max="6571" width="10.6640625" style="3" customWidth="1"/>
    <col min="6572" max="6656" width="9" style="3"/>
    <col min="6657" max="6657" width="10.77734375" style="3" customWidth="1"/>
    <col min="6658" max="6658" width="8.77734375" style="3" customWidth="1"/>
    <col min="6659" max="6659" width="12.6640625" style="3" customWidth="1"/>
    <col min="6660" max="6827" width="10.6640625" style="3" customWidth="1"/>
    <col min="6828" max="6912" width="9" style="3"/>
    <col min="6913" max="6913" width="10.77734375" style="3" customWidth="1"/>
    <col min="6914" max="6914" width="8.77734375" style="3" customWidth="1"/>
    <col min="6915" max="6915" width="12.6640625" style="3" customWidth="1"/>
    <col min="6916" max="7083" width="10.6640625" style="3" customWidth="1"/>
    <col min="7084" max="7168" width="9" style="3"/>
    <col min="7169" max="7169" width="10.77734375" style="3" customWidth="1"/>
    <col min="7170" max="7170" width="8.77734375" style="3" customWidth="1"/>
    <col min="7171" max="7171" width="12.6640625" style="3" customWidth="1"/>
    <col min="7172" max="7339" width="10.6640625" style="3" customWidth="1"/>
    <col min="7340" max="7424" width="9" style="3"/>
    <col min="7425" max="7425" width="10.77734375" style="3" customWidth="1"/>
    <col min="7426" max="7426" width="8.77734375" style="3" customWidth="1"/>
    <col min="7427" max="7427" width="12.6640625" style="3" customWidth="1"/>
    <col min="7428" max="7595" width="10.6640625" style="3" customWidth="1"/>
    <col min="7596" max="7680" width="9" style="3"/>
    <col min="7681" max="7681" width="10.77734375" style="3" customWidth="1"/>
    <col min="7682" max="7682" width="8.77734375" style="3" customWidth="1"/>
    <col min="7683" max="7683" width="12.6640625" style="3" customWidth="1"/>
    <col min="7684" max="7851" width="10.6640625" style="3" customWidth="1"/>
    <col min="7852" max="7936" width="9" style="3"/>
    <col min="7937" max="7937" width="10.77734375" style="3" customWidth="1"/>
    <col min="7938" max="7938" width="8.77734375" style="3" customWidth="1"/>
    <col min="7939" max="7939" width="12.6640625" style="3" customWidth="1"/>
    <col min="7940" max="8107" width="10.6640625" style="3" customWidth="1"/>
    <col min="8108" max="8192" width="9" style="3"/>
    <col min="8193" max="8193" width="10.77734375" style="3" customWidth="1"/>
    <col min="8194" max="8194" width="8.77734375" style="3" customWidth="1"/>
    <col min="8195" max="8195" width="12.6640625" style="3" customWidth="1"/>
    <col min="8196" max="8363" width="10.6640625" style="3" customWidth="1"/>
    <col min="8364" max="8448" width="9" style="3"/>
    <col min="8449" max="8449" width="10.77734375" style="3" customWidth="1"/>
    <col min="8450" max="8450" width="8.77734375" style="3" customWidth="1"/>
    <col min="8451" max="8451" width="12.6640625" style="3" customWidth="1"/>
    <col min="8452" max="8619" width="10.6640625" style="3" customWidth="1"/>
    <col min="8620" max="8704" width="9" style="3"/>
    <col min="8705" max="8705" width="10.77734375" style="3" customWidth="1"/>
    <col min="8706" max="8706" width="8.77734375" style="3" customWidth="1"/>
    <col min="8707" max="8707" width="12.6640625" style="3" customWidth="1"/>
    <col min="8708" max="8875" width="10.6640625" style="3" customWidth="1"/>
    <col min="8876" max="8960" width="9" style="3"/>
    <col min="8961" max="8961" width="10.77734375" style="3" customWidth="1"/>
    <col min="8962" max="8962" width="8.77734375" style="3" customWidth="1"/>
    <col min="8963" max="8963" width="12.6640625" style="3" customWidth="1"/>
    <col min="8964" max="9131" width="10.6640625" style="3" customWidth="1"/>
    <col min="9132" max="9216" width="9" style="3"/>
    <col min="9217" max="9217" width="10.77734375" style="3" customWidth="1"/>
    <col min="9218" max="9218" width="8.77734375" style="3" customWidth="1"/>
    <col min="9219" max="9219" width="12.6640625" style="3" customWidth="1"/>
    <col min="9220" max="9387" width="10.6640625" style="3" customWidth="1"/>
    <col min="9388" max="9472" width="9" style="3"/>
    <col min="9473" max="9473" width="10.77734375" style="3" customWidth="1"/>
    <col min="9474" max="9474" width="8.77734375" style="3" customWidth="1"/>
    <col min="9475" max="9475" width="12.6640625" style="3" customWidth="1"/>
    <col min="9476" max="9643" width="10.6640625" style="3" customWidth="1"/>
    <col min="9644" max="9728" width="9" style="3"/>
    <col min="9729" max="9729" width="10.77734375" style="3" customWidth="1"/>
    <col min="9730" max="9730" width="8.77734375" style="3" customWidth="1"/>
    <col min="9731" max="9731" width="12.6640625" style="3" customWidth="1"/>
    <col min="9732" max="9899" width="10.6640625" style="3" customWidth="1"/>
    <col min="9900" max="9984" width="9" style="3"/>
    <col min="9985" max="9985" width="10.77734375" style="3" customWidth="1"/>
    <col min="9986" max="9986" width="8.77734375" style="3" customWidth="1"/>
    <col min="9987" max="9987" width="12.6640625" style="3" customWidth="1"/>
    <col min="9988" max="10155" width="10.6640625" style="3" customWidth="1"/>
    <col min="10156" max="10240" width="9" style="3"/>
    <col min="10241" max="10241" width="10.77734375" style="3" customWidth="1"/>
    <col min="10242" max="10242" width="8.77734375" style="3" customWidth="1"/>
    <col min="10243" max="10243" width="12.6640625" style="3" customWidth="1"/>
    <col min="10244" max="10411" width="10.6640625" style="3" customWidth="1"/>
    <col min="10412" max="10496" width="9" style="3"/>
    <col min="10497" max="10497" width="10.77734375" style="3" customWidth="1"/>
    <col min="10498" max="10498" width="8.77734375" style="3" customWidth="1"/>
    <col min="10499" max="10499" width="12.6640625" style="3" customWidth="1"/>
    <col min="10500" max="10667" width="10.6640625" style="3" customWidth="1"/>
    <col min="10668" max="10752" width="9" style="3"/>
    <col min="10753" max="10753" width="10.77734375" style="3" customWidth="1"/>
    <col min="10754" max="10754" width="8.77734375" style="3" customWidth="1"/>
    <col min="10755" max="10755" width="12.6640625" style="3" customWidth="1"/>
    <col min="10756" max="10923" width="10.6640625" style="3" customWidth="1"/>
    <col min="10924" max="11008" width="9" style="3"/>
    <col min="11009" max="11009" width="10.77734375" style="3" customWidth="1"/>
    <col min="11010" max="11010" width="8.77734375" style="3" customWidth="1"/>
    <col min="11011" max="11011" width="12.6640625" style="3" customWidth="1"/>
    <col min="11012" max="11179" width="10.6640625" style="3" customWidth="1"/>
    <col min="11180" max="11264" width="9" style="3"/>
    <col min="11265" max="11265" width="10.77734375" style="3" customWidth="1"/>
    <col min="11266" max="11266" width="8.77734375" style="3" customWidth="1"/>
    <col min="11267" max="11267" width="12.6640625" style="3" customWidth="1"/>
    <col min="11268" max="11435" width="10.6640625" style="3" customWidth="1"/>
    <col min="11436" max="11520" width="9" style="3"/>
    <col min="11521" max="11521" width="10.77734375" style="3" customWidth="1"/>
    <col min="11522" max="11522" width="8.77734375" style="3" customWidth="1"/>
    <col min="11523" max="11523" width="12.6640625" style="3" customWidth="1"/>
    <col min="11524" max="11691" width="10.6640625" style="3" customWidth="1"/>
    <col min="11692" max="11776" width="9" style="3"/>
    <col min="11777" max="11777" width="10.77734375" style="3" customWidth="1"/>
    <col min="11778" max="11778" width="8.77734375" style="3" customWidth="1"/>
    <col min="11779" max="11779" width="12.6640625" style="3" customWidth="1"/>
    <col min="11780" max="11947" width="10.6640625" style="3" customWidth="1"/>
    <col min="11948" max="12032" width="9" style="3"/>
    <col min="12033" max="12033" width="10.77734375" style="3" customWidth="1"/>
    <col min="12034" max="12034" width="8.77734375" style="3" customWidth="1"/>
    <col min="12035" max="12035" width="12.6640625" style="3" customWidth="1"/>
    <col min="12036" max="12203" width="10.6640625" style="3" customWidth="1"/>
    <col min="12204" max="12288" width="9" style="3"/>
    <col min="12289" max="12289" width="10.77734375" style="3" customWidth="1"/>
    <col min="12290" max="12290" width="8.77734375" style="3" customWidth="1"/>
    <col min="12291" max="12291" width="12.6640625" style="3" customWidth="1"/>
    <col min="12292" max="12459" width="10.6640625" style="3" customWidth="1"/>
    <col min="12460" max="12544" width="9" style="3"/>
    <col min="12545" max="12545" width="10.77734375" style="3" customWidth="1"/>
    <col min="12546" max="12546" width="8.77734375" style="3" customWidth="1"/>
    <col min="12547" max="12547" width="12.6640625" style="3" customWidth="1"/>
    <col min="12548" max="12715" width="10.6640625" style="3" customWidth="1"/>
    <col min="12716" max="12800" width="9" style="3"/>
    <col min="12801" max="12801" width="10.77734375" style="3" customWidth="1"/>
    <col min="12802" max="12802" width="8.77734375" style="3" customWidth="1"/>
    <col min="12803" max="12803" width="12.6640625" style="3" customWidth="1"/>
    <col min="12804" max="12971" width="10.6640625" style="3" customWidth="1"/>
    <col min="12972" max="13056" width="9" style="3"/>
    <col min="13057" max="13057" width="10.77734375" style="3" customWidth="1"/>
    <col min="13058" max="13058" width="8.77734375" style="3" customWidth="1"/>
    <col min="13059" max="13059" width="12.6640625" style="3" customWidth="1"/>
    <col min="13060" max="13227" width="10.6640625" style="3" customWidth="1"/>
    <col min="13228" max="13312" width="9" style="3"/>
    <col min="13313" max="13313" width="10.77734375" style="3" customWidth="1"/>
    <col min="13314" max="13314" width="8.77734375" style="3" customWidth="1"/>
    <col min="13315" max="13315" width="12.6640625" style="3" customWidth="1"/>
    <col min="13316" max="13483" width="10.6640625" style="3" customWidth="1"/>
    <col min="13484" max="13568" width="9" style="3"/>
    <col min="13569" max="13569" width="10.77734375" style="3" customWidth="1"/>
    <col min="13570" max="13570" width="8.77734375" style="3" customWidth="1"/>
    <col min="13571" max="13571" width="12.6640625" style="3" customWidth="1"/>
    <col min="13572" max="13739" width="10.6640625" style="3" customWidth="1"/>
    <col min="13740" max="13824" width="9" style="3"/>
    <col min="13825" max="13825" width="10.77734375" style="3" customWidth="1"/>
    <col min="13826" max="13826" width="8.77734375" style="3" customWidth="1"/>
    <col min="13827" max="13827" width="12.6640625" style="3" customWidth="1"/>
    <col min="13828" max="13995" width="10.6640625" style="3" customWidth="1"/>
    <col min="13996" max="14080" width="9" style="3"/>
    <col min="14081" max="14081" width="10.77734375" style="3" customWidth="1"/>
    <col min="14082" max="14082" width="8.77734375" style="3" customWidth="1"/>
    <col min="14083" max="14083" width="12.6640625" style="3" customWidth="1"/>
    <col min="14084" max="14251" width="10.6640625" style="3" customWidth="1"/>
    <col min="14252" max="14336" width="9" style="3"/>
    <col min="14337" max="14337" width="10.77734375" style="3" customWidth="1"/>
    <col min="14338" max="14338" width="8.77734375" style="3" customWidth="1"/>
    <col min="14339" max="14339" width="12.6640625" style="3" customWidth="1"/>
    <col min="14340" max="14507" width="10.6640625" style="3" customWidth="1"/>
    <col min="14508" max="14592" width="9" style="3"/>
    <col min="14593" max="14593" width="10.77734375" style="3" customWidth="1"/>
    <col min="14594" max="14594" width="8.77734375" style="3" customWidth="1"/>
    <col min="14595" max="14595" width="12.6640625" style="3" customWidth="1"/>
    <col min="14596" max="14763" width="10.6640625" style="3" customWidth="1"/>
    <col min="14764" max="14848" width="9" style="3"/>
    <col min="14849" max="14849" width="10.77734375" style="3" customWidth="1"/>
    <col min="14850" max="14850" width="8.77734375" style="3" customWidth="1"/>
    <col min="14851" max="14851" width="12.6640625" style="3" customWidth="1"/>
    <col min="14852" max="15019" width="10.6640625" style="3" customWidth="1"/>
    <col min="15020" max="15104" width="9" style="3"/>
    <col min="15105" max="15105" width="10.77734375" style="3" customWidth="1"/>
    <col min="15106" max="15106" width="8.77734375" style="3" customWidth="1"/>
    <col min="15107" max="15107" width="12.6640625" style="3" customWidth="1"/>
    <col min="15108" max="15275" width="10.6640625" style="3" customWidth="1"/>
    <col min="15276" max="15360" width="9" style="3"/>
    <col min="15361" max="15361" width="10.77734375" style="3" customWidth="1"/>
    <col min="15362" max="15362" width="8.77734375" style="3" customWidth="1"/>
    <col min="15363" max="15363" width="12.6640625" style="3" customWidth="1"/>
    <col min="15364" max="15531" width="10.6640625" style="3" customWidth="1"/>
    <col min="15532" max="15616" width="9" style="3"/>
    <col min="15617" max="15617" width="10.77734375" style="3" customWidth="1"/>
    <col min="15618" max="15618" width="8.77734375" style="3" customWidth="1"/>
    <col min="15619" max="15619" width="12.6640625" style="3" customWidth="1"/>
    <col min="15620" max="15787" width="10.6640625" style="3" customWidth="1"/>
    <col min="15788" max="15872" width="9" style="3"/>
    <col min="15873" max="15873" width="10.77734375" style="3" customWidth="1"/>
    <col min="15874" max="15874" width="8.77734375" style="3" customWidth="1"/>
    <col min="15875" max="15875" width="12.6640625" style="3" customWidth="1"/>
    <col min="15876" max="16043" width="10.6640625" style="3" customWidth="1"/>
    <col min="16044" max="16128" width="9" style="3"/>
    <col min="16129" max="16129" width="10.77734375" style="3" customWidth="1"/>
    <col min="16130" max="16130" width="8.77734375" style="3" customWidth="1"/>
    <col min="16131" max="16131" width="12.6640625" style="3" customWidth="1"/>
    <col min="16132" max="16299" width="10.6640625" style="3" customWidth="1"/>
    <col min="16300" max="16384" width="9" style="3"/>
  </cols>
  <sheetData>
    <row r="1" spans="1:171" ht="16.2" x14ac:dyDescent="0.2">
      <c r="A1" s="1" t="s">
        <v>124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3"/>
      <c r="AD1" s="3"/>
      <c r="AE1" s="3"/>
      <c r="AF1" s="3"/>
      <c r="AG1" s="3"/>
      <c r="AH1" s="3"/>
      <c r="AI1" s="3"/>
      <c r="AJ1" s="5"/>
      <c r="AK1" s="5"/>
      <c r="AL1" s="3"/>
      <c r="AM1" s="5"/>
      <c r="AN1" s="5"/>
      <c r="AO1" s="3"/>
      <c r="AP1" s="5"/>
      <c r="AQ1" s="3"/>
      <c r="AR1" s="5"/>
      <c r="AS1" s="3"/>
      <c r="AT1" s="3"/>
      <c r="AU1" s="4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5"/>
      <c r="BH1" s="5"/>
      <c r="BI1" s="5"/>
      <c r="BJ1" s="5"/>
      <c r="BK1" s="5"/>
      <c r="BL1" s="5"/>
      <c r="BM1" s="5"/>
      <c r="BN1" s="3"/>
      <c r="BO1" s="3"/>
      <c r="BP1" s="4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5"/>
      <c r="CC1" s="5"/>
      <c r="CD1" s="5"/>
      <c r="CE1" s="5"/>
      <c r="CF1" s="5"/>
      <c r="CG1" s="5"/>
      <c r="CH1" s="5"/>
      <c r="CI1" s="3"/>
      <c r="CJ1" s="3"/>
      <c r="CK1" s="4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5"/>
      <c r="CX1" s="5"/>
      <c r="CY1" s="5"/>
      <c r="CZ1" s="5"/>
      <c r="DA1" s="5"/>
      <c r="DB1" s="5"/>
      <c r="DC1" s="5"/>
      <c r="DD1" s="3"/>
      <c r="DE1" s="3"/>
      <c r="DF1" s="4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5"/>
      <c r="DS1" s="5"/>
      <c r="DT1" s="3"/>
      <c r="DU1" s="5"/>
      <c r="DV1" s="5"/>
      <c r="DW1" s="5"/>
      <c r="DX1" s="5"/>
      <c r="DY1" s="3"/>
      <c r="DZ1" s="3"/>
      <c r="EA1" s="4"/>
      <c r="EB1" s="3"/>
      <c r="EC1" s="3"/>
      <c r="ED1" s="3"/>
      <c r="EE1" s="3"/>
      <c r="EF1" s="3"/>
      <c r="EG1" s="3"/>
      <c r="EH1" s="3"/>
      <c r="EI1" s="3"/>
      <c r="EJ1" s="3"/>
      <c r="EK1" s="5"/>
      <c r="EL1" s="5"/>
      <c r="EM1" s="5"/>
      <c r="EN1" s="3"/>
      <c r="EO1" s="3"/>
      <c r="EP1" s="5"/>
      <c r="EQ1" s="5"/>
      <c r="ER1" s="5"/>
      <c r="ES1" s="3"/>
      <c r="ET1" s="3"/>
      <c r="EU1" s="3"/>
      <c r="EV1" s="4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5"/>
      <c r="FI1" s="5"/>
      <c r="FJ1" s="5"/>
      <c r="FK1" s="3"/>
      <c r="FL1" s="3"/>
      <c r="FM1" s="3"/>
      <c r="FN1" s="3"/>
      <c r="FO1" s="3"/>
    </row>
    <row r="2" spans="1:171" s="12" customFormat="1" ht="25.5" customHeight="1" x14ac:dyDescent="0.2">
      <c r="A2" s="93" t="s">
        <v>1</v>
      </c>
      <c r="B2" s="93" t="s">
        <v>2</v>
      </c>
      <c r="C2" s="91" t="s">
        <v>3</v>
      </c>
      <c r="D2" s="36" t="s">
        <v>4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9"/>
      <c r="AK2" s="39"/>
      <c r="AL2" s="37"/>
      <c r="AM2" s="39"/>
      <c r="AN2" s="39"/>
      <c r="AO2" s="37"/>
      <c r="AP2" s="39"/>
      <c r="AQ2" s="37"/>
      <c r="AR2" s="39"/>
      <c r="AS2" s="37"/>
      <c r="AT2" s="38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9"/>
      <c r="BH2" s="39"/>
      <c r="BI2" s="39"/>
      <c r="BJ2" s="39"/>
      <c r="BK2" s="39"/>
      <c r="BL2" s="39"/>
      <c r="BM2" s="39"/>
      <c r="BN2" s="37"/>
      <c r="BO2" s="38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9"/>
      <c r="CC2" s="39"/>
      <c r="CD2" s="39"/>
      <c r="CE2" s="39"/>
      <c r="CF2" s="39"/>
      <c r="CG2" s="39"/>
      <c r="CH2" s="39"/>
      <c r="CI2" s="37"/>
      <c r="CJ2" s="38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9"/>
      <c r="CX2" s="39"/>
      <c r="CY2" s="39"/>
      <c r="CZ2" s="39"/>
      <c r="DA2" s="39"/>
      <c r="DB2" s="39"/>
      <c r="DC2" s="39"/>
      <c r="DD2" s="37"/>
      <c r="DE2" s="38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9"/>
      <c r="DS2" s="39"/>
      <c r="DT2" s="37"/>
      <c r="DU2" s="39"/>
      <c r="DV2" s="39"/>
      <c r="DW2" s="39"/>
      <c r="DX2" s="39"/>
      <c r="DY2" s="37"/>
      <c r="DZ2" s="38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9"/>
      <c r="EL2" s="39"/>
      <c r="EM2" s="39"/>
      <c r="EN2" s="37"/>
      <c r="EO2" s="37"/>
      <c r="EP2" s="39"/>
      <c r="EQ2" s="39"/>
      <c r="ER2" s="39"/>
      <c r="ES2" s="37"/>
      <c r="ET2" s="37"/>
      <c r="EU2" s="40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9"/>
      <c r="FI2" s="39"/>
      <c r="FJ2" s="39"/>
      <c r="FK2" s="37"/>
      <c r="FL2" s="37"/>
      <c r="FM2" s="37"/>
      <c r="FN2" s="37"/>
      <c r="FO2" s="41"/>
    </row>
    <row r="3" spans="1:171" s="12" customFormat="1" ht="25.5" customHeight="1" x14ac:dyDescent="0.2">
      <c r="A3" s="94"/>
      <c r="B3" s="94"/>
      <c r="C3" s="92"/>
      <c r="D3" s="90" t="s">
        <v>5</v>
      </c>
      <c r="E3" s="88" t="s">
        <v>6</v>
      </c>
      <c r="F3" s="88" t="s">
        <v>7</v>
      </c>
      <c r="G3" s="88" t="s">
        <v>8</v>
      </c>
      <c r="H3" s="88" t="s">
        <v>9</v>
      </c>
      <c r="I3" s="88" t="s">
        <v>10</v>
      </c>
      <c r="J3" s="86" t="s">
        <v>11</v>
      </c>
      <c r="K3" s="88" t="s">
        <v>12</v>
      </c>
      <c r="L3" s="86" t="s">
        <v>13</v>
      </c>
      <c r="M3" s="86" t="s">
        <v>14</v>
      </c>
      <c r="N3" s="88" t="s">
        <v>15</v>
      </c>
      <c r="O3" s="88" t="s">
        <v>16</v>
      </c>
      <c r="P3" s="88" t="s">
        <v>17</v>
      </c>
      <c r="Q3" s="88" t="s">
        <v>18</v>
      </c>
      <c r="R3" s="93" t="s">
        <v>19</v>
      </c>
      <c r="S3" s="91" t="s">
        <v>20</v>
      </c>
      <c r="T3" s="88" t="s">
        <v>21</v>
      </c>
      <c r="U3" s="86" t="s">
        <v>22</v>
      </c>
      <c r="V3" s="86" t="s">
        <v>23</v>
      </c>
      <c r="W3" s="86" t="s">
        <v>24</v>
      </c>
      <c r="X3" s="86" t="s">
        <v>25</v>
      </c>
      <c r="Y3" s="42" t="s">
        <v>26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3"/>
      <c r="AM3" s="44"/>
      <c r="AN3" s="44"/>
      <c r="AO3" s="43"/>
      <c r="AP3" s="44"/>
      <c r="AQ3" s="45"/>
      <c r="AR3" s="46"/>
      <c r="AS3" s="47"/>
      <c r="AT3" s="42" t="s">
        <v>27</v>
      </c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4"/>
      <c r="BH3" s="44"/>
      <c r="BI3" s="44"/>
      <c r="BJ3" s="44"/>
      <c r="BK3" s="44"/>
      <c r="BL3" s="46"/>
      <c r="BM3" s="46"/>
      <c r="BN3" s="47"/>
      <c r="BO3" s="42" t="s">
        <v>28</v>
      </c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4"/>
      <c r="CC3" s="44"/>
      <c r="CD3" s="44"/>
      <c r="CE3" s="44"/>
      <c r="CF3" s="44"/>
      <c r="CG3" s="46"/>
      <c r="CH3" s="46"/>
      <c r="CI3" s="47"/>
      <c r="CJ3" s="42" t="s">
        <v>29</v>
      </c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4"/>
      <c r="CX3" s="44"/>
      <c r="CY3" s="44"/>
      <c r="CZ3" s="44"/>
      <c r="DA3" s="44"/>
      <c r="DB3" s="46"/>
      <c r="DC3" s="46"/>
      <c r="DD3" s="47"/>
      <c r="DE3" s="42" t="s">
        <v>30</v>
      </c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4"/>
      <c r="DS3" s="44"/>
      <c r="DT3" s="43"/>
      <c r="DU3" s="44"/>
      <c r="DV3" s="44"/>
      <c r="DW3" s="46"/>
      <c r="DX3" s="46"/>
      <c r="DY3" s="47"/>
      <c r="DZ3" s="42" t="s">
        <v>31</v>
      </c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4"/>
      <c r="EL3" s="44"/>
      <c r="EM3" s="44"/>
      <c r="EN3" s="43"/>
      <c r="EO3" s="43"/>
      <c r="EP3" s="44"/>
      <c r="EQ3" s="44"/>
      <c r="ER3" s="46"/>
      <c r="ES3" s="45"/>
      <c r="ET3" s="47"/>
      <c r="EU3" s="42" t="s">
        <v>32</v>
      </c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4"/>
      <c r="FI3" s="44"/>
      <c r="FJ3" s="44"/>
      <c r="FK3" s="43"/>
      <c r="FL3" s="43"/>
      <c r="FM3" s="45"/>
      <c r="FN3" s="45"/>
      <c r="FO3" s="47"/>
    </row>
    <row r="4" spans="1:171" s="12" customFormat="1" ht="25.5" customHeight="1" x14ac:dyDescent="0.2">
      <c r="A4" s="94"/>
      <c r="B4" s="94"/>
      <c r="C4" s="92"/>
      <c r="D4" s="90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2"/>
      <c r="S4" s="92"/>
      <c r="T4" s="89"/>
      <c r="U4" s="87"/>
      <c r="V4" s="87"/>
      <c r="W4" s="87"/>
      <c r="X4" s="87"/>
      <c r="Y4" s="90" t="s">
        <v>5</v>
      </c>
      <c r="Z4" s="88" t="s">
        <v>6</v>
      </c>
      <c r="AA4" s="88" t="s">
        <v>7</v>
      </c>
      <c r="AB4" s="88" t="s">
        <v>8</v>
      </c>
      <c r="AC4" s="88" t="s">
        <v>9</v>
      </c>
      <c r="AD4" s="88" t="s">
        <v>10</v>
      </c>
      <c r="AE4" s="86" t="s">
        <v>11</v>
      </c>
      <c r="AF4" s="88" t="s">
        <v>12</v>
      </c>
      <c r="AG4" s="86" t="s">
        <v>13</v>
      </c>
      <c r="AH4" s="88" t="s">
        <v>33</v>
      </c>
      <c r="AI4" s="88" t="s">
        <v>15</v>
      </c>
      <c r="AJ4" s="88" t="s">
        <v>16</v>
      </c>
      <c r="AK4" s="88" t="s">
        <v>17</v>
      </c>
      <c r="AL4" s="88" t="s">
        <v>18</v>
      </c>
      <c r="AM4" s="86" t="s">
        <v>19</v>
      </c>
      <c r="AN4" s="88" t="s">
        <v>20</v>
      </c>
      <c r="AO4" s="88" t="s">
        <v>21</v>
      </c>
      <c r="AP4" s="86" t="s">
        <v>22</v>
      </c>
      <c r="AQ4" s="86" t="s">
        <v>23</v>
      </c>
      <c r="AR4" s="86" t="s">
        <v>24</v>
      </c>
      <c r="AS4" s="86" t="s">
        <v>25</v>
      </c>
      <c r="AT4" s="90" t="s">
        <v>5</v>
      </c>
      <c r="AU4" s="88" t="s">
        <v>6</v>
      </c>
      <c r="AV4" s="88" t="s">
        <v>7</v>
      </c>
      <c r="AW4" s="88" t="s">
        <v>8</v>
      </c>
      <c r="AX4" s="88" t="s">
        <v>9</v>
      </c>
      <c r="AY4" s="88" t="s">
        <v>10</v>
      </c>
      <c r="AZ4" s="86" t="s">
        <v>11</v>
      </c>
      <c r="BA4" s="88" t="s">
        <v>12</v>
      </c>
      <c r="BB4" s="86" t="s">
        <v>13</v>
      </c>
      <c r="BC4" s="88" t="s">
        <v>33</v>
      </c>
      <c r="BD4" s="88" t="s">
        <v>15</v>
      </c>
      <c r="BE4" s="88" t="s">
        <v>16</v>
      </c>
      <c r="BF4" s="88" t="s">
        <v>17</v>
      </c>
      <c r="BG4" s="88" t="s">
        <v>18</v>
      </c>
      <c r="BH4" s="86" t="s">
        <v>19</v>
      </c>
      <c r="BI4" s="88" t="s">
        <v>20</v>
      </c>
      <c r="BJ4" s="88" t="s">
        <v>21</v>
      </c>
      <c r="BK4" s="86" t="s">
        <v>22</v>
      </c>
      <c r="BL4" s="86" t="s">
        <v>23</v>
      </c>
      <c r="BM4" s="86" t="s">
        <v>24</v>
      </c>
      <c r="BN4" s="86" t="s">
        <v>25</v>
      </c>
      <c r="BO4" s="90" t="s">
        <v>5</v>
      </c>
      <c r="BP4" s="88" t="s">
        <v>6</v>
      </c>
      <c r="BQ4" s="88" t="s">
        <v>7</v>
      </c>
      <c r="BR4" s="88" t="s">
        <v>8</v>
      </c>
      <c r="BS4" s="88" t="s">
        <v>9</v>
      </c>
      <c r="BT4" s="88" t="s">
        <v>10</v>
      </c>
      <c r="BU4" s="86" t="s">
        <v>11</v>
      </c>
      <c r="BV4" s="88" t="s">
        <v>12</v>
      </c>
      <c r="BW4" s="86" t="s">
        <v>13</v>
      </c>
      <c r="BX4" s="88" t="s">
        <v>33</v>
      </c>
      <c r="BY4" s="88" t="s">
        <v>15</v>
      </c>
      <c r="BZ4" s="88" t="s">
        <v>16</v>
      </c>
      <c r="CA4" s="88" t="s">
        <v>17</v>
      </c>
      <c r="CB4" s="88" t="s">
        <v>18</v>
      </c>
      <c r="CC4" s="86" t="s">
        <v>19</v>
      </c>
      <c r="CD4" s="88" t="s">
        <v>20</v>
      </c>
      <c r="CE4" s="88" t="s">
        <v>21</v>
      </c>
      <c r="CF4" s="86" t="s">
        <v>22</v>
      </c>
      <c r="CG4" s="86" t="s">
        <v>23</v>
      </c>
      <c r="CH4" s="86" t="s">
        <v>24</v>
      </c>
      <c r="CI4" s="86" t="s">
        <v>25</v>
      </c>
      <c r="CJ4" s="90" t="s">
        <v>5</v>
      </c>
      <c r="CK4" s="88" t="s">
        <v>6</v>
      </c>
      <c r="CL4" s="88" t="s">
        <v>7</v>
      </c>
      <c r="CM4" s="88" t="s">
        <v>8</v>
      </c>
      <c r="CN4" s="88" t="s">
        <v>9</v>
      </c>
      <c r="CO4" s="88" t="s">
        <v>10</v>
      </c>
      <c r="CP4" s="86" t="s">
        <v>11</v>
      </c>
      <c r="CQ4" s="88" t="s">
        <v>12</v>
      </c>
      <c r="CR4" s="86" t="s">
        <v>13</v>
      </c>
      <c r="CS4" s="88" t="s">
        <v>33</v>
      </c>
      <c r="CT4" s="88" t="s">
        <v>15</v>
      </c>
      <c r="CU4" s="88" t="s">
        <v>16</v>
      </c>
      <c r="CV4" s="88" t="s">
        <v>17</v>
      </c>
      <c r="CW4" s="88" t="s">
        <v>18</v>
      </c>
      <c r="CX4" s="86" t="s">
        <v>19</v>
      </c>
      <c r="CY4" s="88" t="s">
        <v>20</v>
      </c>
      <c r="CZ4" s="88" t="s">
        <v>21</v>
      </c>
      <c r="DA4" s="86" t="s">
        <v>22</v>
      </c>
      <c r="DB4" s="86" t="s">
        <v>23</v>
      </c>
      <c r="DC4" s="86" t="s">
        <v>24</v>
      </c>
      <c r="DD4" s="86" t="s">
        <v>25</v>
      </c>
      <c r="DE4" s="90" t="s">
        <v>5</v>
      </c>
      <c r="DF4" s="88" t="s">
        <v>6</v>
      </c>
      <c r="DG4" s="88" t="s">
        <v>7</v>
      </c>
      <c r="DH4" s="88" t="s">
        <v>8</v>
      </c>
      <c r="DI4" s="88" t="s">
        <v>9</v>
      </c>
      <c r="DJ4" s="88" t="s">
        <v>10</v>
      </c>
      <c r="DK4" s="86" t="s">
        <v>11</v>
      </c>
      <c r="DL4" s="88" t="s">
        <v>12</v>
      </c>
      <c r="DM4" s="86" t="s">
        <v>13</v>
      </c>
      <c r="DN4" s="88" t="s">
        <v>33</v>
      </c>
      <c r="DO4" s="88" t="s">
        <v>15</v>
      </c>
      <c r="DP4" s="88" t="s">
        <v>16</v>
      </c>
      <c r="DQ4" s="88" t="s">
        <v>17</v>
      </c>
      <c r="DR4" s="88" t="s">
        <v>18</v>
      </c>
      <c r="DS4" s="86" t="s">
        <v>19</v>
      </c>
      <c r="DT4" s="88" t="s">
        <v>20</v>
      </c>
      <c r="DU4" s="88" t="s">
        <v>21</v>
      </c>
      <c r="DV4" s="86" t="s">
        <v>22</v>
      </c>
      <c r="DW4" s="86" t="s">
        <v>23</v>
      </c>
      <c r="DX4" s="86" t="s">
        <v>24</v>
      </c>
      <c r="DY4" s="86" t="s">
        <v>25</v>
      </c>
      <c r="DZ4" s="90" t="s">
        <v>5</v>
      </c>
      <c r="EA4" s="88" t="s">
        <v>6</v>
      </c>
      <c r="EB4" s="88" t="s">
        <v>7</v>
      </c>
      <c r="EC4" s="88" t="s">
        <v>8</v>
      </c>
      <c r="ED4" s="88" t="s">
        <v>9</v>
      </c>
      <c r="EE4" s="88" t="s">
        <v>10</v>
      </c>
      <c r="EF4" s="86" t="s">
        <v>11</v>
      </c>
      <c r="EG4" s="88" t="s">
        <v>12</v>
      </c>
      <c r="EH4" s="86" t="s">
        <v>13</v>
      </c>
      <c r="EI4" s="88" t="s">
        <v>33</v>
      </c>
      <c r="EJ4" s="88" t="s">
        <v>15</v>
      </c>
      <c r="EK4" s="88" t="s">
        <v>16</v>
      </c>
      <c r="EL4" s="88" t="s">
        <v>17</v>
      </c>
      <c r="EM4" s="88" t="s">
        <v>18</v>
      </c>
      <c r="EN4" s="86" t="s">
        <v>19</v>
      </c>
      <c r="EO4" s="88" t="s">
        <v>20</v>
      </c>
      <c r="EP4" s="88" t="s">
        <v>21</v>
      </c>
      <c r="EQ4" s="86" t="s">
        <v>22</v>
      </c>
      <c r="ER4" s="86" t="s">
        <v>23</v>
      </c>
      <c r="ES4" s="86" t="s">
        <v>24</v>
      </c>
      <c r="ET4" s="86" t="s">
        <v>25</v>
      </c>
      <c r="EU4" s="90" t="s">
        <v>5</v>
      </c>
      <c r="EV4" s="88" t="s">
        <v>6</v>
      </c>
      <c r="EW4" s="88" t="s">
        <v>7</v>
      </c>
      <c r="EX4" s="88" t="s">
        <v>8</v>
      </c>
      <c r="EY4" s="88" t="s">
        <v>9</v>
      </c>
      <c r="EZ4" s="88" t="s">
        <v>10</v>
      </c>
      <c r="FA4" s="86" t="s">
        <v>11</v>
      </c>
      <c r="FB4" s="88" t="s">
        <v>12</v>
      </c>
      <c r="FC4" s="86" t="s">
        <v>13</v>
      </c>
      <c r="FD4" s="88" t="s">
        <v>33</v>
      </c>
      <c r="FE4" s="88" t="s">
        <v>15</v>
      </c>
      <c r="FF4" s="88" t="s">
        <v>16</v>
      </c>
      <c r="FG4" s="88" t="s">
        <v>17</v>
      </c>
      <c r="FH4" s="88" t="s">
        <v>18</v>
      </c>
      <c r="FI4" s="86" t="s">
        <v>19</v>
      </c>
      <c r="FJ4" s="88" t="s">
        <v>20</v>
      </c>
      <c r="FK4" s="88" t="s">
        <v>21</v>
      </c>
      <c r="FL4" s="86" t="s">
        <v>22</v>
      </c>
      <c r="FM4" s="86" t="s">
        <v>23</v>
      </c>
      <c r="FN4" s="86" t="s">
        <v>24</v>
      </c>
      <c r="FO4" s="86" t="s">
        <v>25</v>
      </c>
    </row>
    <row r="5" spans="1:171" s="12" customFormat="1" ht="22.5" customHeight="1" x14ac:dyDescent="0.2">
      <c r="A5" s="94"/>
      <c r="B5" s="94"/>
      <c r="C5" s="92"/>
      <c r="D5" s="90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2"/>
      <c r="S5" s="92"/>
      <c r="T5" s="89"/>
      <c r="U5" s="87"/>
      <c r="V5" s="87"/>
      <c r="W5" s="87"/>
      <c r="X5" s="87"/>
      <c r="Y5" s="90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7"/>
      <c r="AR5" s="87"/>
      <c r="AS5" s="87"/>
      <c r="AT5" s="90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7"/>
      <c r="BM5" s="87"/>
      <c r="BN5" s="87"/>
      <c r="BO5" s="90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7"/>
      <c r="CH5" s="87"/>
      <c r="CI5" s="87"/>
      <c r="CJ5" s="90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7"/>
      <c r="DC5" s="87"/>
      <c r="DD5" s="87"/>
      <c r="DE5" s="90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7"/>
      <c r="DX5" s="87"/>
      <c r="DY5" s="87"/>
      <c r="DZ5" s="90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7"/>
      <c r="ES5" s="87"/>
      <c r="ET5" s="87"/>
      <c r="EU5" s="90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7"/>
      <c r="FN5" s="87"/>
      <c r="FO5" s="87"/>
    </row>
    <row r="6" spans="1:171" s="22" customFormat="1" ht="13.5" customHeight="1" x14ac:dyDescent="0.2">
      <c r="A6" s="94"/>
      <c r="B6" s="94"/>
      <c r="C6" s="92"/>
      <c r="D6" s="48" t="s">
        <v>34</v>
      </c>
      <c r="E6" s="49" t="s">
        <v>34</v>
      </c>
      <c r="F6" s="49" t="s">
        <v>34</v>
      </c>
      <c r="G6" s="49" t="s">
        <v>34</v>
      </c>
      <c r="H6" s="49" t="s">
        <v>34</v>
      </c>
      <c r="I6" s="49" t="s">
        <v>34</v>
      </c>
      <c r="J6" s="49" t="s">
        <v>34</v>
      </c>
      <c r="K6" s="49" t="s">
        <v>34</v>
      </c>
      <c r="L6" s="49"/>
      <c r="M6" s="49" t="s">
        <v>34</v>
      </c>
      <c r="N6" s="49" t="s">
        <v>34</v>
      </c>
      <c r="O6" s="49" t="s">
        <v>34</v>
      </c>
      <c r="P6" s="49" t="s">
        <v>34</v>
      </c>
      <c r="Q6" s="49" t="s">
        <v>34</v>
      </c>
      <c r="R6" s="49" t="s">
        <v>34</v>
      </c>
      <c r="S6" s="49" t="s">
        <v>34</v>
      </c>
      <c r="T6" s="49" t="s">
        <v>34</v>
      </c>
      <c r="U6" s="50" t="s">
        <v>34</v>
      </c>
      <c r="V6" s="49" t="s">
        <v>34</v>
      </c>
      <c r="W6" s="49" t="s">
        <v>34</v>
      </c>
      <c r="X6" s="49" t="s">
        <v>34</v>
      </c>
      <c r="Y6" s="49" t="s">
        <v>34</v>
      </c>
      <c r="Z6" s="49" t="s">
        <v>34</v>
      </c>
      <c r="AA6" s="49" t="s">
        <v>34</v>
      </c>
      <c r="AB6" s="49" t="s">
        <v>34</v>
      </c>
      <c r="AC6" s="49" t="s">
        <v>34</v>
      </c>
      <c r="AD6" s="49" t="s">
        <v>34</v>
      </c>
      <c r="AE6" s="49" t="s">
        <v>34</v>
      </c>
      <c r="AF6" s="49" t="s">
        <v>34</v>
      </c>
      <c r="AG6" s="49" t="s">
        <v>34</v>
      </c>
      <c r="AH6" s="49" t="s">
        <v>34</v>
      </c>
      <c r="AI6" s="49" t="s">
        <v>34</v>
      </c>
      <c r="AJ6" s="49" t="s">
        <v>34</v>
      </c>
      <c r="AK6" s="49" t="s">
        <v>34</v>
      </c>
      <c r="AL6" s="49" t="s">
        <v>34</v>
      </c>
      <c r="AM6" s="49" t="s">
        <v>34</v>
      </c>
      <c r="AN6" s="49" t="s">
        <v>34</v>
      </c>
      <c r="AO6" s="49" t="s">
        <v>34</v>
      </c>
      <c r="AP6" s="50" t="s">
        <v>34</v>
      </c>
      <c r="AQ6" s="49" t="s">
        <v>34</v>
      </c>
      <c r="AR6" s="49" t="s">
        <v>34</v>
      </c>
      <c r="AS6" s="49" t="s">
        <v>34</v>
      </c>
      <c r="AT6" s="49" t="s">
        <v>34</v>
      </c>
      <c r="AU6" s="49" t="s">
        <v>34</v>
      </c>
      <c r="AV6" s="49" t="s">
        <v>34</v>
      </c>
      <c r="AW6" s="49" t="s">
        <v>34</v>
      </c>
      <c r="AX6" s="49" t="s">
        <v>34</v>
      </c>
      <c r="AY6" s="49" t="s">
        <v>34</v>
      </c>
      <c r="AZ6" s="49" t="s">
        <v>34</v>
      </c>
      <c r="BA6" s="49" t="s">
        <v>34</v>
      </c>
      <c r="BB6" s="49" t="s">
        <v>34</v>
      </c>
      <c r="BC6" s="49" t="s">
        <v>34</v>
      </c>
      <c r="BD6" s="49" t="s">
        <v>34</v>
      </c>
      <c r="BE6" s="49" t="s">
        <v>34</v>
      </c>
      <c r="BF6" s="49" t="s">
        <v>34</v>
      </c>
      <c r="BG6" s="49" t="s">
        <v>34</v>
      </c>
      <c r="BH6" s="49" t="s">
        <v>34</v>
      </c>
      <c r="BI6" s="49" t="s">
        <v>34</v>
      </c>
      <c r="BJ6" s="49" t="s">
        <v>34</v>
      </c>
      <c r="BK6" s="50" t="s">
        <v>34</v>
      </c>
      <c r="BL6" s="49" t="s">
        <v>34</v>
      </c>
      <c r="BM6" s="49" t="s">
        <v>34</v>
      </c>
      <c r="BN6" s="49" t="s">
        <v>34</v>
      </c>
      <c r="BO6" s="49" t="s">
        <v>34</v>
      </c>
      <c r="BP6" s="49" t="s">
        <v>34</v>
      </c>
      <c r="BQ6" s="49" t="s">
        <v>34</v>
      </c>
      <c r="BR6" s="49" t="s">
        <v>34</v>
      </c>
      <c r="BS6" s="49" t="s">
        <v>34</v>
      </c>
      <c r="BT6" s="49" t="s">
        <v>34</v>
      </c>
      <c r="BU6" s="49" t="s">
        <v>34</v>
      </c>
      <c r="BV6" s="49" t="s">
        <v>34</v>
      </c>
      <c r="BW6" s="49" t="s">
        <v>34</v>
      </c>
      <c r="BX6" s="49" t="s">
        <v>34</v>
      </c>
      <c r="BY6" s="49" t="s">
        <v>34</v>
      </c>
      <c r="BZ6" s="49" t="s">
        <v>34</v>
      </c>
      <c r="CA6" s="49" t="s">
        <v>34</v>
      </c>
      <c r="CB6" s="49" t="s">
        <v>34</v>
      </c>
      <c r="CC6" s="49" t="s">
        <v>34</v>
      </c>
      <c r="CD6" s="49" t="s">
        <v>34</v>
      </c>
      <c r="CE6" s="49" t="s">
        <v>34</v>
      </c>
      <c r="CF6" s="50" t="s">
        <v>34</v>
      </c>
      <c r="CG6" s="49" t="s">
        <v>34</v>
      </c>
      <c r="CH6" s="49" t="s">
        <v>34</v>
      </c>
      <c r="CI6" s="49" t="s">
        <v>34</v>
      </c>
      <c r="CJ6" s="49" t="s">
        <v>34</v>
      </c>
      <c r="CK6" s="49" t="s">
        <v>34</v>
      </c>
      <c r="CL6" s="49" t="s">
        <v>34</v>
      </c>
      <c r="CM6" s="49" t="s">
        <v>34</v>
      </c>
      <c r="CN6" s="49" t="s">
        <v>34</v>
      </c>
      <c r="CO6" s="49" t="s">
        <v>34</v>
      </c>
      <c r="CP6" s="49" t="s">
        <v>34</v>
      </c>
      <c r="CQ6" s="49" t="s">
        <v>34</v>
      </c>
      <c r="CR6" s="49" t="s">
        <v>34</v>
      </c>
      <c r="CS6" s="49" t="s">
        <v>34</v>
      </c>
      <c r="CT6" s="49" t="s">
        <v>34</v>
      </c>
      <c r="CU6" s="49" t="s">
        <v>34</v>
      </c>
      <c r="CV6" s="49" t="s">
        <v>34</v>
      </c>
      <c r="CW6" s="49" t="s">
        <v>34</v>
      </c>
      <c r="CX6" s="49" t="s">
        <v>34</v>
      </c>
      <c r="CY6" s="49" t="s">
        <v>34</v>
      </c>
      <c r="CZ6" s="49" t="s">
        <v>34</v>
      </c>
      <c r="DA6" s="50" t="s">
        <v>34</v>
      </c>
      <c r="DB6" s="49" t="s">
        <v>34</v>
      </c>
      <c r="DC6" s="49" t="s">
        <v>34</v>
      </c>
      <c r="DD6" s="49" t="s">
        <v>34</v>
      </c>
      <c r="DE6" s="49" t="s">
        <v>34</v>
      </c>
      <c r="DF6" s="49" t="s">
        <v>34</v>
      </c>
      <c r="DG6" s="49" t="s">
        <v>34</v>
      </c>
      <c r="DH6" s="49" t="s">
        <v>34</v>
      </c>
      <c r="DI6" s="49" t="s">
        <v>34</v>
      </c>
      <c r="DJ6" s="49" t="s">
        <v>34</v>
      </c>
      <c r="DK6" s="49" t="s">
        <v>34</v>
      </c>
      <c r="DL6" s="49" t="s">
        <v>34</v>
      </c>
      <c r="DM6" s="49" t="s">
        <v>34</v>
      </c>
      <c r="DN6" s="49" t="s">
        <v>34</v>
      </c>
      <c r="DO6" s="49" t="s">
        <v>34</v>
      </c>
      <c r="DP6" s="49" t="s">
        <v>34</v>
      </c>
      <c r="DQ6" s="49" t="s">
        <v>34</v>
      </c>
      <c r="DR6" s="49" t="s">
        <v>34</v>
      </c>
      <c r="DS6" s="49" t="s">
        <v>34</v>
      </c>
      <c r="DT6" s="49" t="s">
        <v>34</v>
      </c>
      <c r="DU6" s="49" t="s">
        <v>34</v>
      </c>
      <c r="DV6" s="50" t="s">
        <v>34</v>
      </c>
      <c r="DW6" s="49" t="s">
        <v>34</v>
      </c>
      <c r="DX6" s="49" t="s">
        <v>34</v>
      </c>
      <c r="DY6" s="49" t="s">
        <v>34</v>
      </c>
      <c r="DZ6" s="49" t="s">
        <v>34</v>
      </c>
      <c r="EA6" s="49" t="s">
        <v>34</v>
      </c>
      <c r="EB6" s="49" t="s">
        <v>34</v>
      </c>
      <c r="EC6" s="49" t="s">
        <v>34</v>
      </c>
      <c r="ED6" s="49" t="s">
        <v>34</v>
      </c>
      <c r="EE6" s="49" t="s">
        <v>34</v>
      </c>
      <c r="EF6" s="49" t="s">
        <v>34</v>
      </c>
      <c r="EG6" s="49" t="s">
        <v>34</v>
      </c>
      <c r="EH6" s="49" t="s">
        <v>34</v>
      </c>
      <c r="EI6" s="49" t="s">
        <v>34</v>
      </c>
      <c r="EJ6" s="49" t="s">
        <v>34</v>
      </c>
      <c r="EK6" s="49" t="s">
        <v>34</v>
      </c>
      <c r="EL6" s="49" t="s">
        <v>34</v>
      </c>
      <c r="EM6" s="49" t="s">
        <v>34</v>
      </c>
      <c r="EN6" s="49" t="s">
        <v>34</v>
      </c>
      <c r="EO6" s="49" t="s">
        <v>34</v>
      </c>
      <c r="EP6" s="49" t="s">
        <v>34</v>
      </c>
      <c r="EQ6" s="50" t="s">
        <v>34</v>
      </c>
      <c r="ER6" s="49" t="s">
        <v>34</v>
      </c>
      <c r="ES6" s="49" t="s">
        <v>34</v>
      </c>
      <c r="ET6" s="49" t="s">
        <v>34</v>
      </c>
      <c r="EU6" s="49" t="s">
        <v>34</v>
      </c>
      <c r="EV6" s="49" t="s">
        <v>34</v>
      </c>
      <c r="EW6" s="49" t="s">
        <v>34</v>
      </c>
      <c r="EX6" s="49" t="s">
        <v>34</v>
      </c>
      <c r="EY6" s="49" t="s">
        <v>34</v>
      </c>
      <c r="EZ6" s="49" t="s">
        <v>34</v>
      </c>
      <c r="FA6" s="49" t="s">
        <v>34</v>
      </c>
      <c r="FB6" s="49" t="s">
        <v>34</v>
      </c>
      <c r="FC6" s="49" t="s">
        <v>34</v>
      </c>
      <c r="FD6" s="49" t="s">
        <v>34</v>
      </c>
      <c r="FE6" s="49" t="s">
        <v>34</v>
      </c>
      <c r="FF6" s="49" t="s">
        <v>34</v>
      </c>
      <c r="FG6" s="49" t="s">
        <v>34</v>
      </c>
      <c r="FH6" s="49" t="s">
        <v>34</v>
      </c>
      <c r="FI6" s="49" t="s">
        <v>34</v>
      </c>
      <c r="FJ6" s="49" t="s">
        <v>34</v>
      </c>
      <c r="FK6" s="49" t="s">
        <v>34</v>
      </c>
      <c r="FL6" s="50" t="s">
        <v>34</v>
      </c>
      <c r="FM6" s="49" t="s">
        <v>34</v>
      </c>
      <c r="FN6" s="49" t="s">
        <v>34</v>
      </c>
      <c r="FO6" s="49" t="s">
        <v>34</v>
      </c>
    </row>
    <row r="7" spans="1:171" s="28" customFormat="1" ht="13.5" customHeight="1" x14ac:dyDescent="0.2">
      <c r="A7" s="51" t="str">
        <f>[1]ごみ処理概要!A7</f>
        <v>岐阜県</v>
      </c>
      <c r="B7" s="52" t="str">
        <f>[1]ごみ処理概要!B7</f>
        <v>21000</v>
      </c>
      <c r="C7" s="53" t="s">
        <v>5</v>
      </c>
      <c r="D7" s="54">
        <f t="shared" ref="D7:X19" si="0">SUM(Y7,AT7,BO7,CJ7,DE7,DZ7,EU7)</f>
        <v>62715</v>
      </c>
      <c r="E7" s="54">
        <f t="shared" si="0"/>
        <v>2424</v>
      </c>
      <c r="F7" s="54">
        <f t="shared" si="0"/>
        <v>21</v>
      </c>
      <c r="G7" s="54">
        <f t="shared" si="0"/>
        <v>932</v>
      </c>
      <c r="H7" s="54">
        <f t="shared" si="0"/>
        <v>9640</v>
      </c>
      <c r="I7" s="54">
        <f t="shared" si="0"/>
        <v>10366</v>
      </c>
      <c r="J7" s="54">
        <f t="shared" si="0"/>
        <v>2793</v>
      </c>
      <c r="K7" s="54">
        <f t="shared" si="0"/>
        <v>129</v>
      </c>
      <c r="L7" s="54">
        <f t="shared" si="0"/>
        <v>2297</v>
      </c>
      <c r="M7" s="54">
        <f t="shared" si="0"/>
        <v>351</v>
      </c>
      <c r="N7" s="54">
        <f t="shared" si="0"/>
        <v>443</v>
      </c>
      <c r="O7" s="54">
        <f t="shared" si="0"/>
        <v>207</v>
      </c>
      <c r="P7" s="54">
        <f t="shared" si="0"/>
        <v>0</v>
      </c>
      <c r="Q7" s="54">
        <f t="shared" si="0"/>
        <v>11360</v>
      </c>
      <c r="R7" s="54">
        <f t="shared" si="0"/>
        <v>7295</v>
      </c>
      <c r="S7" s="54">
        <f t="shared" si="0"/>
        <v>3880</v>
      </c>
      <c r="T7" s="54">
        <f t="shared" si="0"/>
        <v>0</v>
      </c>
      <c r="U7" s="54">
        <f t="shared" si="0"/>
        <v>0</v>
      </c>
      <c r="V7" s="54">
        <f t="shared" si="0"/>
        <v>2140</v>
      </c>
      <c r="W7" s="54">
        <f t="shared" si="0"/>
        <v>93</v>
      </c>
      <c r="X7" s="54">
        <f t="shared" si="0"/>
        <v>8344</v>
      </c>
      <c r="Y7" s="54">
        <f t="shared" ref="Y7:Y49" si="1">SUM(Z7:AS7)</f>
        <v>19581</v>
      </c>
      <c r="Z7" s="54">
        <f>SUM(Z$8:Z$49)</f>
        <v>173</v>
      </c>
      <c r="AA7" s="54">
        <f>SUM(AA$8:AA$49)</f>
        <v>0</v>
      </c>
      <c r="AB7" s="54">
        <f>SUM(AB$8:AB$49)</f>
        <v>0</v>
      </c>
      <c r="AC7" s="54">
        <f>SUM(AC$8:AC$49)</f>
        <v>1279</v>
      </c>
      <c r="AD7" s="54">
        <f>SUM(AD$8:AD$49)</f>
        <v>0</v>
      </c>
      <c r="AE7" s="54">
        <f>SUM(AE$8:AE$49)</f>
        <v>0</v>
      </c>
      <c r="AF7" s="54">
        <f>SUM(AF$8:AF$49)</f>
        <v>0</v>
      </c>
      <c r="AG7" s="54">
        <f>SUM(AG$8:AG$49)</f>
        <v>0</v>
      </c>
      <c r="AH7" s="54">
        <f>SUM(AH$8:AH$49)</f>
        <v>0</v>
      </c>
      <c r="AI7" s="54">
        <f>SUM(AI$8:AI$49)</f>
        <v>0</v>
      </c>
      <c r="AJ7" s="55" t="s">
        <v>35</v>
      </c>
      <c r="AK7" s="55" t="s">
        <v>35</v>
      </c>
      <c r="AL7" s="54">
        <f>SUM(AL$8:AL$49)</f>
        <v>11360</v>
      </c>
      <c r="AM7" s="55" t="s">
        <v>35</v>
      </c>
      <c r="AN7" s="55" t="s">
        <v>35</v>
      </c>
      <c r="AO7" s="54">
        <f>SUM(AO$8:AO$49)</f>
        <v>0</v>
      </c>
      <c r="AP7" s="55" t="s">
        <v>35</v>
      </c>
      <c r="AQ7" s="54">
        <f>SUM(AQ$8:AQ$49)</f>
        <v>2140</v>
      </c>
      <c r="AR7" s="55" t="s">
        <v>35</v>
      </c>
      <c r="AS7" s="54">
        <f>SUM(AS$8:AS$49)</f>
        <v>4629</v>
      </c>
      <c r="AT7" s="54">
        <f t="shared" ref="AT7:AT49" si="2">SUM(AU7:BN7)</f>
        <v>4304</v>
      </c>
      <c r="AU7" s="54">
        <f>SUM(AU$8:AU$49)</f>
        <v>0</v>
      </c>
      <c r="AV7" s="54">
        <f>SUM(AV$8:AV$49)</f>
        <v>0</v>
      </c>
      <c r="AW7" s="54">
        <f>SUM(AW$8:AW$49)</f>
        <v>0</v>
      </c>
      <c r="AX7" s="54">
        <f>SUM(AX$8:AX$49)</f>
        <v>3332</v>
      </c>
      <c r="AY7" s="54">
        <f>SUM(AY$8:AY$49)</f>
        <v>113</v>
      </c>
      <c r="AZ7" s="54">
        <f>SUM(AZ$8:AZ$49)</f>
        <v>0</v>
      </c>
      <c r="BA7" s="54">
        <f>SUM(BA$8:BA$49)</f>
        <v>0</v>
      </c>
      <c r="BB7" s="54">
        <f>SUM(BB$8:BB$49)</f>
        <v>0</v>
      </c>
      <c r="BC7" s="54">
        <f>SUM(BC$8:BC$49)</f>
        <v>0</v>
      </c>
      <c r="BD7" s="54">
        <f>SUM(BD$8:BD$49)</f>
        <v>54</v>
      </c>
      <c r="BE7" s="55" t="s">
        <v>35</v>
      </c>
      <c r="BF7" s="55" t="s">
        <v>35</v>
      </c>
      <c r="BG7" s="55" t="s">
        <v>35</v>
      </c>
      <c r="BH7" s="55" t="s">
        <v>35</v>
      </c>
      <c r="BI7" s="55" t="s">
        <v>35</v>
      </c>
      <c r="BJ7" s="55" t="s">
        <v>35</v>
      </c>
      <c r="BK7" s="55" t="s">
        <v>35</v>
      </c>
      <c r="BL7" s="55" t="s">
        <v>35</v>
      </c>
      <c r="BM7" s="55" t="s">
        <v>35</v>
      </c>
      <c r="BN7" s="54">
        <f>SUM(BN$8:BN$49)</f>
        <v>805</v>
      </c>
      <c r="BO7" s="54">
        <f t="shared" ref="BO7:BO49" si="3">SUM(BP7:CI7)</f>
        <v>1440</v>
      </c>
      <c r="BP7" s="54">
        <f>SUM(BP$8:BP$49)</f>
        <v>0</v>
      </c>
      <c r="BQ7" s="54">
        <f>SUM(BQ$8:BQ$49)</f>
        <v>0</v>
      </c>
      <c r="BR7" s="54">
        <f>SUM(BR$8:BR$49)</f>
        <v>0</v>
      </c>
      <c r="BS7" s="54">
        <f>SUM(BS$8:BS$49)</f>
        <v>0</v>
      </c>
      <c r="BT7" s="54">
        <f>SUM(BT$8:BT$49)</f>
        <v>0</v>
      </c>
      <c r="BU7" s="54">
        <f>SUM(BU$8:BU$49)</f>
        <v>0</v>
      </c>
      <c r="BV7" s="54">
        <f>SUM(BV$8:BV$49)</f>
        <v>0</v>
      </c>
      <c r="BW7" s="54">
        <f>SUM(BW$8:BW$49)</f>
        <v>0</v>
      </c>
      <c r="BX7" s="54">
        <f>SUM(BX$8:BX$49)</f>
        <v>0</v>
      </c>
      <c r="BY7" s="54">
        <f>SUM(BY$8:BY$49)</f>
        <v>0</v>
      </c>
      <c r="BZ7" s="54">
        <f>SUM(BZ$8:BZ$49)</f>
        <v>207</v>
      </c>
      <c r="CA7" s="54">
        <f>SUM(CA$8:CA$49)</f>
        <v>0</v>
      </c>
      <c r="CB7" s="55" t="s">
        <v>35</v>
      </c>
      <c r="CC7" s="55" t="s">
        <v>35</v>
      </c>
      <c r="CD7" s="55" t="s">
        <v>35</v>
      </c>
      <c r="CE7" s="55" t="s">
        <v>35</v>
      </c>
      <c r="CF7" s="55" t="s">
        <v>35</v>
      </c>
      <c r="CG7" s="55" t="s">
        <v>35</v>
      </c>
      <c r="CH7" s="55" t="s">
        <v>35</v>
      </c>
      <c r="CI7" s="54">
        <f>SUM(CI$8:CI$49)</f>
        <v>1233</v>
      </c>
      <c r="CJ7" s="54">
        <f t="shared" ref="CJ7:CJ49" si="4">SUM(CK7:DD7)</f>
        <v>0</v>
      </c>
      <c r="CK7" s="54">
        <f>SUM(CK$8:CK$49)</f>
        <v>0</v>
      </c>
      <c r="CL7" s="54">
        <f>SUM(CL$8:CL$49)</f>
        <v>0</v>
      </c>
      <c r="CM7" s="54">
        <f>SUM(CM$8:CM$49)</f>
        <v>0</v>
      </c>
      <c r="CN7" s="54">
        <f>SUM(CN$8:CN$49)</f>
        <v>0</v>
      </c>
      <c r="CO7" s="54">
        <f>SUM(CO$8:CO$49)</f>
        <v>0</v>
      </c>
      <c r="CP7" s="54">
        <f>SUM(CP$8:CP$49)</f>
        <v>0</v>
      </c>
      <c r="CQ7" s="54">
        <f>SUM(CQ$8:CQ$49)</f>
        <v>0</v>
      </c>
      <c r="CR7" s="54">
        <f>SUM(CR$8:CR$49)</f>
        <v>0</v>
      </c>
      <c r="CS7" s="54">
        <f>SUM(CS$8:CS$49)</f>
        <v>0</v>
      </c>
      <c r="CT7" s="54">
        <f>SUM(CT$8:CT$49)</f>
        <v>0</v>
      </c>
      <c r="CU7" s="54">
        <f>SUM(CU$8:CU$49)</f>
        <v>0</v>
      </c>
      <c r="CV7" s="54">
        <f>SUM(CV$8:CV$49)</f>
        <v>0</v>
      </c>
      <c r="CW7" s="55" t="s">
        <v>35</v>
      </c>
      <c r="CX7" s="55" t="s">
        <v>35</v>
      </c>
      <c r="CY7" s="55" t="s">
        <v>35</v>
      </c>
      <c r="CZ7" s="55" t="s">
        <v>35</v>
      </c>
      <c r="DA7" s="55" t="s">
        <v>35</v>
      </c>
      <c r="DB7" s="55" t="s">
        <v>35</v>
      </c>
      <c r="DC7" s="55" t="s">
        <v>35</v>
      </c>
      <c r="DD7" s="54">
        <f>SUM(DD$8:DD$49)</f>
        <v>0</v>
      </c>
      <c r="DE7" s="54">
        <f t="shared" ref="DE7:DE49" si="5">SUM(DF7:DY7)</f>
        <v>0</v>
      </c>
      <c r="DF7" s="54">
        <f>SUM(DF$8:DF$49)</f>
        <v>0</v>
      </c>
      <c r="DG7" s="54">
        <f>SUM(DG$8:DG$49)</f>
        <v>0</v>
      </c>
      <c r="DH7" s="54">
        <f>SUM(DH$8:DH$49)</f>
        <v>0</v>
      </c>
      <c r="DI7" s="54">
        <f>SUM(DI$8:DI$49)</f>
        <v>0</v>
      </c>
      <c r="DJ7" s="54">
        <f>SUM(DJ$8:DJ$49)</f>
        <v>0</v>
      </c>
      <c r="DK7" s="54">
        <f>SUM(DK$8:DK$49)</f>
        <v>0</v>
      </c>
      <c r="DL7" s="54">
        <f>SUM(DL$8:DL$49)</f>
        <v>0</v>
      </c>
      <c r="DM7" s="54">
        <f>SUM(DM$8:DM$49)</f>
        <v>0</v>
      </c>
      <c r="DN7" s="54">
        <f>SUM(DN$8:DN$49)</f>
        <v>0</v>
      </c>
      <c r="DO7" s="54">
        <f>SUM(DO$8:DO$49)</f>
        <v>0</v>
      </c>
      <c r="DP7" s="54">
        <f>SUM(DP$8:DP$49)</f>
        <v>0</v>
      </c>
      <c r="DQ7" s="54">
        <f>SUM(DQ$8:DQ$49)</f>
        <v>0</v>
      </c>
      <c r="DR7" s="55" t="s">
        <v>35</v>
      </c>
      <c r="DS7" s="55" t="s">
        <v>35</v>
      </c>
      <c r="DT7" s="54">
        <f>SUM(DT$8:DT$49)</f>
        <v>0</v>
      </c>
      <c r="DU7" s="55" t="s">
        <v>35</v>
      </c>
      <c r="DV7" s="55" t="s">
        <v>35</v>
      </c>
      <c r="DW7" s="55" t="s">
        <v>35</v>
      </c>
      <c r="DX7" s="55" t="s">
        <v>35</v>
      </c>
      <c r="DY7" s="54">
        <f>SUM(DY$8:DY$49)</f>
        <v>0</v>
      </c>
      <c r="DZ7" s="54">
        <f t="shared" ref="DZ7:DZ49" si="6">SUM(EA7:ET7)</f>
        <v>11322</v>
      </c>
      <c r="EA7" s="54">
        <f>SUM(EA$8:EA$49)</f>
        <v>0</v>
      </c>
      <c r="EB7" s="54">
        <f>SUM(EB$8:EB$49)</f>
        <v>0</v>
      </c>
      <c r="EC7" s="54">
        <f>SUM(EC$8:EC$49)</f>
        <v>0</v>
      </c>
      <c r="ED7" s="54">
        <f>SUM(ED$8:ED$49)</f>
        <v>0</v>
      </c>
      <c r="EE7" s="54">
        <f>SUM(EE$8:EE$49)</f>
        <v>0</v>
      </c>
      <c r="EF7" s="54">
        <f>SUM(EF$8:EF$49)</f>
        <v>0</v>
      </c>
      <c r="EG7" s="54">
        <f>SUM(EG$8:EG$49)</f>
        <v>0</v>
      </c>
      <c r="EH7" s="54">
        <f>SUM(EH$8:EH$49)</f>
        <v>0</v>
      </c>
      <c r="EI7" s="54">
        <f>SUM(EI$8:EI$49)</f>
        <v>51</v>
      </c>
      <c r="EJ7" s="54">
        <f>SUM(EJ$8:EJ$49)</f>
        <v>0</v>
      </c>
      <c r="EK7" s="55" t="s">
        <v>35</v>
      </c>
      <c r="EL7" s="55" t="s">
        <v>35</v>
      </c>
      <c r="EM7" s="55" t="s">
        <v>35</v>
      </c>
      <c r="EN7" s="54">
        <f>SUM(EN$8:EN$49)</f>
        <v>7295</v>
      </c>
      <c r="EO7" s="54">
        <f>SUM(EO$8:EO$49)</f>
        <v>3880</v>
      </c>
      <c r="EP7" s="55" t="s">
        <v>35</v>
      </c>
      <c r="EQ7" s="55" t="s">
        <v>35</v>
      </c>
      <c r="ER7" s="55" t="s">
        <v>35</v>
      </c>
      <c r="ES7" s="54">
        <f>SUM(ES$8:ES$49)</f>
        <v>54</v>
      </c>
      <c r="ET7" s="54">
        <f>SUM(ET$8:ET$49)</f>
        <v>42</v>
      </c>
      <c r="EU7" s="54">
        <f t="shared" ref="EU7:EU49" si="7">SUM(EV7:FO7)</f>
        <v>26068</v>
      </c>
      <c r="EV7" s="54">
        <f>SUM(EV$8:EV$49)</f>
        <v>2251</v>
      </c>
      <c r="EW7" s="54">
        <f>SUM(EW$8:EW$49)</f>
        <v>21</v>
      </c>
      <c r="EX7" s="54">
        <f>SUM(EX$8:EX$49)</f>
        <v>932</v>
      </c>
      <c r="EY7" s="54">
        <f>SUM(EY$8:EY$49)</f>
        <v>5029</v>
      </c>
      <c r="EZ7" s="54">
        <f>SUM(EZ$8:EZ$49)</f>
        <v>10253</v>
      </c>
      <c r="FA7" s="54">
        <f>SUM(FA$8:FA$49)</f>
        <v>2793</v>
      </c>
      <c r="FB7" s="54">
        <f>SUM(FB$8:FB$49)</f>
        <v>129</v>
      </c>
      <c r="FC7" s="54">
        <f>SUM(FC$8:FC$49)</f>
        <v>2297</v>
      </c>
      <c r="FD7" s="54">
        <f>SUM(FD$8:FD$49)</f>
        <v>300</v>
      </c>
      <c r="FE7" s="54">
        <f>SUM(FE$8:FE$49)</f>
        <v>389</v>
      </c>
      <c r="FF7" s="54">
        <f>SUM(FF$8:FF$49)</f>
        <v>0</v>
      </c>
      <c r="FG7" s="54">
        <f>SUM(FG$8:FG$49)</f>
        <v>0</v>
      </c>
      <c r="FH7" s="55" t="s">
        <v>35</v>
      </c>
      <c r="FI7" s="55" t="s">
        <v>35</v>
      </c>
      <c r="FJ7" s="55" t="s">
        <v>35</v>
      </c>
      <c r="FK7" s="54">
        <f>SUM(FK$8:FK$49)</f>
        <v>0</v>
      </c>
      <c r="FL7" s="54">
        <f>SUM(FL$8:FL$49)</f>
        <v>0</v>
      </c>
      <c r="FM7" s="54">
        <f>SUM(FM$8:FM$49)</f>
        <v>0</v>
      </c>
      <c r="FN7" s="54">
        <f>SUM(FN$8:FN$49)</f>
        <v>39</v>
      </c>
      <c r="FO7" s="54">
        <f>SUM(FO$8:FO$49)</f>
        <v>1635</v>
      </c>
    </row>
    <row r="8" spans="1:171" s="4" customFormat="1" ht="13.5" customHeight="1" x14ac:dyDescent="0.2">
      <c r="A8" s="29" t="s">
        <v>36</v>
      </c>
      <c r="B8" s="30" t="s">
        <v>37</v>
      </c>
      <c r="C8" s="29" t="s">
        <v>38</v>
      </c>
      <c r="D8" s="31">
        <f t="shared" si="0"/>
        <v>6369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2420</v>
      </c>
      <c r="I8" s="31">
        <f t="shared" si="0"/>
        <v>2890</v>
      </c>
      <c r="J8" s="31">
        <f t="shared" si="0"/>
        <v>943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116</v>
      </c>
      <c r="Y8" s="31">
        <f t="shared" si="1"/>
        <v>419</v>
      </c>
      <c r="Z8" s="31">
        <v>0</v>
      </c>
      <c r="AA8" s="31">
        <v>0</v>
      </c>
      <c r="AB8" s="31">
        <v>0</v>
      </c>
      <c r="AC8" s="31">
        <v>419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2" t="s">
        <v>39</v>
      </c>
      <c r="AK8" s="32" t="s">
        <v>39</v>
      </c>
      <c r="AL8" s="31">
        <v>0</v>
      </c>
      <c r="AM8" s="32" t="s">
        <v>39</v>
      </c>
      <c r="AN8" s="32" t="s">
        <v>39</v>
      </c>
      <c r="AO8" s="31">
        <v>0</v>
      </c>
      <c r="AP8" s="32" t="s">
        <v>39</v>
      </c>
      <c r="AQ8" s="31">
        <v>0</v>
      </c>
      <c r="AR8" s="32" t="s">
        <v>39</v>
      </c>
      <c r="AS8" s="31">
        <v>0</v>
      </c>
      <c r="AT8" s="31">
        <f t="shared" si="2"/>
        <v>1096</v>
      </c>
      <c r="AU8" s="31">
        <v>0</v>
      </c>
      <c r="AV8" s="31">
        <v>0</v>
      </c>
      <c r="AW8" s="31">
        <v>0</v>
      </c>
      <c r="AX8" s="31">
        <v>980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 t="s">
        <v>39</v>
      </c>
      <c r="BF8" s="31" t="s">
        <v>39</v>
      </c>
      <c r="BG8" s="32" t="s">
        <v>39</v>
      </c>
      <c r="BH8" s="32" t="s">
        <v>39</v>
      </c>
      <c r="BI8" s="32" t="s">
        <v>39</v>
      </c>
      <c r="BJ8" s="32" t="s">
        <v>39</v>
      </c>
      <c r="BK8" s="32" t="s">
        <v>39</v>
      </c>
      <c r="BL8" s="32" t="s">
        <v>39</v>
      </c>
      <c r="BM8" s="32" t="s">
        <v>39</v>
      </c>
      <c r="BN8" s="31">
        <v>116</v>
      </c>
      <c r="BO8" s="31">
        <f t="shared" si="3"/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2" t="s">
        <v>39</v>
      </c>
      <c r="CC8" s="32" t="s">
        <v>39</v>
      </c>
      <c r="CD8" s="32" t="s">
        <v>39</v>
      </c>
      <c r="CE8" s="32" t="s">
        <v>39</v>
      </c>
      <c r="CF8" s="32" t="s">
        <v>39</v>
      </c>
      <c r="CG8" s="32" t="s">
        <v>39</v>
      </c>
      <c r="CH8" s="32" t="s">
        <v>39</v>
      </c>
      <c r="CI8" s="31">
        <v>0</v>
      </c>
      <c r="CJ8" s="31">
        <f t="shared" si="4"/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2" t="s">
        <v>39</v>
      </c>
      <c r="CX8" s="32" t="s">
        <v>39</v>
      </c>
      <c r="CY8" s="32" t="s">
        <v>39</v>
      </c>
      <c r="CZ8" s="32" t="s">
        <v>39</v>
      </c>
      <c r="DA8" s="32" t="s">
        <v>39</v>
      </c>
      <c r="DB8" s="32" t="s">
        <v>39</v>
      </c>
      <c r="DC8" s="32" t="s">
        <v>39</v>
      </c>
      <c r="DD8" s="31">
        <v>0</v>
      </c>
      <c r="DE8" s="31">
        <f t="shared" si="5"/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2" t="s">
        <v>39</v>
      </c>
      <c r="DS8" s="32" t="s">
        <v>39</v>
      </c>
      <c r="DT8" s="31">
        <v>0</v>
      </c>
      <c r="DU8" s="32" t="s">
        <v>39</v>
      </c>
      <c r="DV8" s="32" t="s">
        <v>39</v>
      </c>
      <c r="DW8" s="32" t="s">
        <v>39</v>
      </c>
      <c r="DX8" s="32" t="s">
        <v>39</v>
      </c>
      <c r="DY8" s="31">
        <v>0</v>
      </c>
      <c r="DZ8" s="31">
        <f t="shared" si="6"/>
        <v>0</v>
      </c>
      <c r="EA8" s="31">
        <v>0</v>
      </c>
      <c r="EB8" s="31">
        <v>0</v>
      </c>
      <c r="EC8" s="31">
        <v>0</v>
      </c>
      <c r="ED8" s="31">
        <v>0</v>
      </c>
      <c r="EE8" s="31">
        <v>0</v>
      </c>
      <c r="EF8" s="31">
        <v>0</v>
      </c>
      <c r="EG8" s="31">
        <v>0</v>
      </c>
      <c r="EH8" s="31">
        <v>0</v>
      </c>
      <c r="EI8" s="31">
        <v>0</v>
      </c>
      <c r="EJ8" s="31">
        <v>0</v>
      </c>
      <c r="EK8" s="32" t="s">
        <v>39</v>
      </c>
      <c r="EL8" s="32" t="s">
        <v>39</v>
      </c>
      <c r="EM8" s="32" t="s">
        <v>39</v>
      </c>
      <c r="EN8" s="31">
        <v>0</v>
      </c>
      <c r="EO8" s="31">
        <v>0</v>
      </c>
      <c r="EP8" s="32" t="s">
        <v>39</v>
      </c>
      <c r="EQ8" s="32" t="s">
        <v>39</v>
      </c>
      <c r="ER8" s="32" t="s">
        <v>39</v>
      </c>
      <c r="ES8" s="31">
        <v>0</v>
      </c>
      <c r="ET8" s="31">
        <v>0</v>
      </c>
      <c r="EU8" s="31">
        <f t="shared" si="7"/>
        <v>4854</v>
      </c>
      <c r="EV8" s="31">
        <v>0</v>
      </c>
      <c r="EW8" s="31">
        <v>0</v>
      </c>
      <c r="EX8" s="31">
        <v>0</v>
      </c>
      <c r="EY8" s="31">
        <v>1021</v>
      </c>
      <c r="EZ8" s="31">
        <v>2890</v>
      </c>
      <c r="FA8" s="31">
        <v>943</v>
      </c>
      <c r="FB8" s="31">
        <v>0</v>
      </c>
      <c r="FC8" s="31">
        <v>0</v>
      </c>
      <c r="FD8" s="31">
        <v>0</v>
      </c>
      <c r="FE8" s="31">
        <v>0</v>
      </c>
      <c r="FF8" s="31">
        <v>0</v>
      </c>
      <c r="FG8" s="31">
        <v>0</v>
      </c>
      <c r="FH8" s="32" t="s">
        <v>39</v>
      </c>
      <c r="FI8" s="32" t="s">
        <v>39</v>
      </c>
      <c r="FJ8" s="32" t="s">
        <v>39</v>
      </c>
      <c r="FK8" s="31">
        <v>0</v>
      </c>
      <c r="FL8" s="31">
        <v>0</v>
      </c>
      <c r="FM8" s="31">
        <v>0</v>
      </c>
      <c r="FN8" s="31">
        <v>0</v>
      </c>
      <c r="FO8" s="31">
        <v>0</v>
      </c>
    </row>
    <row r="9" spans="1:171" s="4" customFormat="1" ht="13.5" customHeight="1" x14ac:dyDescent="0.2">
      <c r="A9" s="29" t="s">
        <v>36</v>
      </c>
      <c r="B9" s="30" t="s">
        <v>40</v>
      </c>
      <c r="C9" s="29" t="s">
        <v>41</v>
      </c>
      <c r="D9" s="31">
        <f t="shared" si="0"/>
        <v>5330</v>
      </c>
      <c r="E9" s="31">
        <f t="shared" si="0"/>
        <v>0</v>
      </c>
      <c r="F9" s="31">
        <f t="shared" si="0"/>
        <v>0</v>
      </c>
      <c r="G9" s="31">
        <f t="shared" si="0"/>
        <v>0</v>
      </c>
      <c r="H9" s="31">
        <f t="shared" si="0"/>
        <v>536</v>
      </c>
      <c r="I9" s="31">
        <f t="shared" si="0"/>
        <v>0</v>
      </c>
      <c r="J9" s="31">
        <f t="shared" si="0"/>
        <v>0</v>
      </c>
      <c r="K9" s="31">
        <f t="shared" si="0"/>
        <v>0</v>
      </c>
      <c r="L9" s="31">
        <f t="shared" si="0"/>
        <v>459</v>
      </c>
      <c r="M9" s="31">
        <f t="shared" si="0"/>
        <v>6</v>
      </c>
      <c r="N9" s="31">
        <f t="shared" si="0"/>
        <v>0</v>
      </c>
      <c r="O9" s="31">
        <f t="shared" si="0"/>
        <v>3</v>
      </c>
      <c r="P9" s="31">
        <f t="shared" si="0"/>
        <v>0</v>
      </c>
      <c r="Q9" s="31">
        <f t="shared" si="0"/>
        <v>202</v>
      </c>
      <c r="R9" s="31">
        <f t="shared" si="0"/>
        <v>0</v>
      </c>
      <c r="S9" s="31">
        <f t="shared" si="0"/>
        <v>0</v>
      </c>
      <c r="T9" s="31">
        <f t="shared" si="0"/>
        <v>0</v>
      </c>
      <c r="U9" s="31">
        <f t="shared" si="0"/>
        <v>0</v>
      </c>
      <c r="V9" s="31">
        <f t="shared" si="0"/>
        <v>0</v>
      </c>
      <c r="W9" s="31">
        <f t="shared" si="0"/>
        <v>14</v>
      </c>
      <c r="X9" s="31">
        <f t="shared" si="0"/>
        <v>4110</v>
      </c>
      <c r="Y9" s="31">
        <f t="shared" si="1"/>
        <v>4380</v>
      </c>
      <c r="Z9" s="31">
        <v>0</v>
      </c>
      <c r="AA9" s="31">
        <v>0</v>
      </c>
      <c r="AB9" s="31">
        <v>0</v>
      </c>
      <c r="AC9" s="31">
        <v>68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2" t="s">
        <v>39</v>
      </c>
      <c r="AK9" s="32" t="s">
        <v>39</v>
      </c>
      <c r="AL9" s="31">
        <v>202</v>
      </c>
      <c r="AM9" s="32" t="s">
        <v>39</v>
      </c>
      <c r="AN9" s="32" t="s">
        <v>39</v>
      </c>
      <c r="AO9" s="31">
        <v>0</v>
      </c>
      <c r="AP9" s="32" t="s">
        <v>39</v>
      </c>
      <c r="AQ9" s="31">
        <v>0</v>
      </c>
      <c r="AR9" s="32" t="s">
        <v>39</v>
      </c>
      <c r="AS9" s="31">
        <v>4110</v>
      </c>
      <c r="AT9" s="31">
        <f t="shared" si="2"/>
        <v>468</v>
      </c>
      <c r="AU9" s="31">
        <v>0</v>
      </c>
      <c r="AV9" s="31">
        <v>0</v>
      </c>
      <c r="AW9" s="31">
        <v>0</v>
      </c>
      <c r="AX9" s="31">
        <v>468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 t="s">
        <v>39</v>
      </c>
      <c r="BF9" s="31" t="s">
        <v>39</v>
      </c>
      <c r="BG9" s="32" t="s">
        <v>39</v>
      </c>
      <c r="BH9" s="32" t="s">
        <v>39</v>
      </c>
      <c r="BI9" s="32" t="s">
        <v>39</v>
      </c>
      <c r="BJ9" s="32" t="s">
        <v>39</v>
      </c>
      <c r="BK9" s="32" t="s">
        <v>39</v>
      </c>
      <c r="BL9" s="32" t="s">
        <v>39</v>
      </c>
      <c r="BM9" s="32" t="s">
        <v>39</v>
      </c>
      <c r="BN9" s="31">
        <v>0</v>
      </c>
      <c r="BO9" s="31">
        <f t="shared" si="3"/>
        <v>3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3</v>
      </c>
      <c r="CA9" s="31">
        <v>0</v>
      </c>
      <c r="CB9" s="32" t="s">
        <v>39</v>
      </c>
      <c r="CC9" s="32" t="s">
        <v>39</v>
      </c>
      <c r="CD9" s="32" t="s">
        <v>39</v>
      </c>
      <c r="CE9" s="32" t="s">
        <v>39</v>
      </c>
      <c r="CF9" s="32" t="s">
        <v>39</v>
      </c>
      <c r="CG9" s="32" t="s">
        <v>39</v>
      </c>
      <c r="CH9" s="32" t="s">
        <v>39</v>
      </c>
      <c r="CI9" s="31">
        <v>0</v>
      </c>
      <c r="CJ9" s="31">
        <f t="shared" si="4"/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2" t="s">
        <v>39</v>
      </c>
      <c r="CX9" s="32" t="s">
        <v>39</v>
      </c>
      <c r="CY9" s="32" t="s">
        <v>39</v>
      </c>
      <c r="CZ9" s="32" t="s">
        <v>39</v>
      </c>
      <c r="DA9" s="32" t="s">
        <v>39</v>
      </c>
      <c r="DB9" s="32" t="s">
        <v>39</v>
      </c>
      <c r="DC9" s="32" t="s">
        <v>39</v>
      </c>
      <c r="DD9" s="31">
        <v>0</v>
      </c>
      <c r="DE9" s="31">
        <f t="shared" si="5"/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2" t="s">
        <v>39</v>
      </c>
      <c r="DS9" s="32" t="s">
        <v>39</v>
      </c>
      <c r="DT9" s="31">
        <v>0</v>
      </c>
      <c r="DU9" s="32" t="s">
        <v>39</v>
      </c>
      <c r="DV9" s="32" t="s">
        <v>39</v>
      </c>
      <c r="DW9" s="32" t="s">
        <v>39</v>
      </c>
      <c r="DX9" s="32" t="s">
        <v>39</v>
      </c>
      <c r="DY9" s="31">
        <v>0</v>
      </c>
      <c r="DZ9" s="31">
        <f t="shared" si="6"/>
        <v>14</v>
      </c>
      <c r="EA9" s="31">
        <v>0</v>
      </c>
      <c r="EB9" s="31">
        <v>0</v>
      </c>
      <c r="EC9" s="31">
        <v>0</v>
      </c>
      <c r="ED9" s="31">
        <v>0</v>
      </c>
      <c r="EE9" s="31">
        <v>0</v>
      </c>
      <c r="EF9" s="31">
        <v>0</v>
      </c>
      <c r="EG9" s="31">
        <v>0</v>
      </c>
      <c r="EH9" s="31">
        <v>0</v>
      </c>
      <c r="EI9" s="31">
        <v>0</v>
      </c>
      <c r="EJ9" s="31">
        <v>0</v>
      </c>
      <c r="EK9" s="32" t="s">
        <v>39</v>
      </c>
      <c r="EL9" s="32" t="s">
        <v>39</v>
      </c>
      <c r="EM9" s="32" t="s">
        <v>39</v>
      </c>
      <c r="EN9" s="31">
        <v>0</v>
      </c>
      <c r="EO9" s="31">
        <v>0</v>
      </c>
      <c r="EP9" s="32" t="s">
        <v>39</v>
      </c>
      <c r="EQ9" s="32" t="s">
        <v>39</v>
      </c>
      <c r="ER9" s="32" t="s">
        <v>39</v>
      </c>
      <c r="ES9" s="31">
        <v>14</v>
      </c>
      <c r="ET9" s="31">
        <v>0</v>
      </c>
      <c r="EU9" s="31">
        <f t="shared" si="7"/>
        <v>465</v>
      </c>
      <c r="EV9" s="31">
        <v>0</v>
      </c>
      <c r="EW9" s="31">
        <v>0</v>
      </c>
      <c r="EX9" s="31">
        <v>0</v>
      </c>
      <c r="EY9" s="31">
        <v>0</v>
      </c>
      <c r="EZ9" s="31">
        <v>0</v>
      </c>
      <c r="FA9" s="31">
        <v>0</v>
      </c>
      <c r="FB9" s="31">
        <v>0</v>
      </c>
      <c r="FC9" s="31">
        <v>459</v>
      </c>
      <c r="FD9" s="31">
        <v>6</v>
      </c>
      <c r="FE9" s="31">
        <v>0</v>
      </c>
      <c r="FF9" s="31">
        <v>0</v>
      </c>
      <c r="FG9" s="31">
        <v>0</v>
      </c>
      <c r="FH9" s="32" t="s">
        <v>39</v>
      </c>
      <c r="FI9" s="32" t="s">
        <v>39</v>
      </c>
      <c r="FJ9" s="32" t="s">
        <v>39</v>
      </c>
      <c r="FK9" s="31">
        <v>0</v>
      </c>
      <c r="FL9" s="31">
        <v>0</v>
      </c>
      <c r="FM9" s="31">
        <v>0</v>
      </c>
      <c r="FN9" s="31">
        <v>0</v>
      </c>
      <c r="FO9" s="31">
        <v>0</v>
      </c>
    </row>
    <row r="10" spans="1:171" s="4" customFormat="1" ht="13.5" customHeight="1" x14ac:dyDescent="0.2">
      <c r="A10" s="29" t="s">
        <v>36</v>
      </c>
      <c r="B10" s="30" t="s">
        <v>42</v>
      </c>
      <c r="C10" s="29" t="s">
        <v>43</v>
      </c>
      <c r="D10" s="31">
        <f t="shared" si="0"/>
        <v>3312</v>
      </c>
      <c r="E10" s="31">
        <f t="shared" si="0"/>
        <v>0</v>
      </c>
      <c r="F10" s="31">
        <f t="shared" si="0"/>
        <v>0</v>
      </c>
      <c r="G10" s="31">
        <f t="shared" si="0"/>
        <v>511</v>
      </c>
      <c r="H10" s="31">
        <f t="shared" si="0"/>
        <v>596</v>
      </c>
      <c r="I10" s="31">
        <f t="shared" si="0"/>
        <v>988</v>
      </c>
      <c r="J10" s="31">
        <f t="shared" si="0"/>
        <v>331</v>
      </c>
      <c r="K10" s="31">
        <f t="shared" si="0"/>
        <v>11</v>
      </c>
      <c r="L10" s="31">
        <f t="shared" si="0"/>
        <v>580</v>
      </c>
      <c r="M10" s="31">
        <f t="shared" si="0"/>
        <v>0</v>
      </c>
      <c r="N10" s="31">
        <f t="shared" si="0"/>
        <v>0</v>
      </c>
      <c r="O10" s="31">
        <f t="shared" si="0"/>
        <v>0</v>
      </c>
      <c r="P10" s="31">
        <f t="shared" si="0"/>
        <v>0</v>
      </c>
      <c r="Q10" s="31">
        <f t="shared" si="0"/>
        <v>0</v>
      </c>
      <c r="R10" s="31">
        <f t="shared" si="0"/>
        <v>0</v>
      </c>
      <c r="S10" s="31">
        <f t="shared" si="0"/>
        <v>0</v>
      </c>
      <c r="T10" s="31">
        <f t="shared" si="0"/>
        <v>0</v>
      </c>
      <c r="U10" s="31">
        <f t="shared" si="0"/>
        <v>0</v>
      </c>
      <c r="V10" s="31">
        <f t="shared" si="0"/>
        <v>0</v>
      </c>
      <c r="W10" s="31">
        <f t="shared" si="0"/>
        <v>0</v>
      </c>
      <c r="X10" s="31">
        <f t="shared" si="0"/>
        <v>295</v>
      </c>
      <c r="Y10" s="31">
        <f t="shared" si="1"/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2" t="s">
        <v>39</v>
      </c>
      <c r="AK10" s="32" t="s">
        <v>39</v>
      </c>
      <c r="AL10" s="31">
        <v>0</v>
      </c>
      <c r="AM10" s="32" t="s">
        <v>39</v>
      </c>
      <c r="AN10" s="32" t="s">
        <v>39</v>
      </c>
      <c r="AO10" s="31">
        <v>0</v>
      </c>
      <c r="AP10" s="32" t="s">
        <v>39</v>
      </c>
      <c r="AQ10" s="31">
        <v>0</v>
      </c>
      <c r="AR10" s="32" t="s">
        <v>39</v>
      </c>
      <c r="AS10" s="31">
        <v>0</v>
      </c>
      <c r="AT10" s="31">
        <f t="shared" si="2"/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1" t="s">
        <v>39</v>
      </c>
      <c r="BF10" s="31" t="s">
        <v>39</v>
      </c>
      <c r="BG10" s="32" t="s">
        <v>39</v>
      </c>
      <c r="BH10" s="32" t="s">
        <v>39</v>
      </c>
      <c r="BI10" s="32" t="s">
        <v>39</v>
      </c>
      <c r="BJ10" s="32" t="s">
        <v>39</v>
      </c>
      <c r="BK10" s="32" t="s">
        <v>39</v>
      </c>
      <c r="BL10" s="32" t="s">
        <v>39</v>
      </c>
      <c r="BM10" s="32" t="s">
        <v>39</v>
      </c>
      <c r="BN10" s="31">
        <v>0</v>
      </c>
      <c r="BO10" s="31">
        <f t="shared" si="3"/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  <c r="BZ10" s="31">
        <v>0</v>
      </c>
      <c r="CA10" s="31">
        <v>0</v>
      </c>
      <c r="CB10" s="32" t="s">
        <v>39</v>
      </c>
      <c r="CC10" s="32" t="s">
        <v>39</v>
      </c>
      <c r="CD10" s="32" t="s">
        <v>39</v>
      </c>
      <c r="CE10" s="32" t="s">
        <v>39</v>
      </c>
      <c r="CF10" s="32" t="s">
        <v>39</v>
      </c>
      <c r="CG10" s="32" t="s">
        <v>39</v>
      </c>
      <c r="CH10" s="32" t="s">
        <v>39</v>
      </c>
      <c r="CI10" s="31">
        <v>0</v>
      </c>
      <c r="CJ10" s="31">
        <f t="shared" si="4"/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2" t="s">
        <v>39</v>
      </c>
      <c r="CX10" s="32" t="s">
        <v>39</v>
      </c>
      <c r="CY10" s="32" t="s">
        <v>39</v>
      </c>
      <c r="CZ10" s="32" t="s">
        <v>39</v>
      </c>
      <c r="DA10" s="32" t="s">
        <v>39</v>
      </c>
      <c r="DB10" s="32" t="s">
        <v>39</v>
      </c>
      <c r="DC10" s="32" t="s">
        <v>39</v>
      </c>
      <c r="DD10" s="31">
        <v>0</v>
      </c>
      <c r="DE10" s="31">
        <f t="shared" si="5"/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2" t="s">
        <v>39</v>
      </c>
      <c r="DS10" s="32" t="s">
        <v>39</v>
      </c>
      <c r="DT10" s="31">
        <v>0</v>
      </c>
      <c r="DU10" s="32" t="s">
        <v>39</v>
      </c>
      <c r="DV10" s="32" t="s">
        <v>39</v>
      </c>
      <c r="DW10" s="32" t="s">
        <v>39</v>
      </c>
      <c r="DX10" s="32" t="s">
        <v>39</v>
      </c>
      <c r="DY10" s="31">
        <v>0</v>
      </c>
      <c r="DZ10" s="31">
        <f t="shared" si="6"/>
        <v>0</v>
      </c>
      <c r="EA10" s="31">
        <v>0</v>
      </c>
      <c r="EB10" s="31">
        <v>0</v>
      </c>
      <c r="EC10" s="31">
        <v>0</v>
      </c>
      <c r="ED10" s="31">
        <v>0</v>
      </c>
      <c r="EE10" s="31">
        <v>0</v>
      </c>
      <c r="EF10" s="31">
        <v>0</v>
      </c>
      <c r="EG10" s="31">
        <v>0</v>
      </c>
      <c r="EH10" s="31">
        <v>0</v>
      </c>
      <c r="EI10" s="31">
        <v>0</v>
      </c>
      <c r="EJ10" s="31">
        <v>0</v>
      </c>
      <c r="EK10" s="32" t="s">
        <v>39</v>
      </c>
      <c r="EL10" s="32" t="s">
        <v>39</v>
      </c>
      <c r="EM10" s="32" t="s">
        <v>39</v>
      </c>
      <c r="EN10" s="31">
        <v>0</v>
      </c>
      <c r="EO10" s="31">
        <v>0</v>
      </c>
      <c r="EP10" s="32" t="s">
        <v>39</v>
      </c>
      <c r="EQ10" s="32" t="s">
        <v>39</v>
      </c>
      <c r="ER10" s="32" t="s">
        <v>39</v>
      </c>
      <c r="ES10" s="31">
        <v>0</v>
      </c>
      <c r="ET10" s="31">
        <v>0</v>
      </c>
      <c r="EU10" s="31">
        <f t="shared" si="7"/>
        <v>3312</v>
      </c>
      <c r="EV10" s="31">
        <v>0</v>
      </c>
      <c r="EW10" s="31">
        <v>0</v>
      </c>
      <c r="EX10" s="31">
        <v>511</v>
      </c>
      <c r="EY10" s="31">
        <v>596</v>
      </c>
      <c r="EZ10" s="31">
        <v>988</v>
      </c>
      <c r="FA10" s="31">
        <v>331</v>
      </c>
      <c r="FB10" s="31">
        <v>11</v>
      </c>
      <c r="FC10" s="31">
        <v>580</v>
      </c>
      <c r="FD10" s="31">
        <v>0</v>
      </c>
      <c r="FE10" s="31">
        <v>0</v>
      </c>
      <c r="FF10" s="31">
        <v>0</v>
      </c>
      <c r="FG10" s="31">
        <v>0</v>
      </c>
      <c r="FH10" s="32" t="s">
        <v>39</v>
      </c>
      <c r="FI10" s="32" t="s">
        <v>39</v>
      </c>
      <c r="FJ10" s="32" t="s">
        <v>39</v>
      </c>
      <c r="FK10" s="31">
        <v>0</v>
      </c>
      <c r="FL10" s="31">
        <v>0</v>
      </c>
      <c r="FM10" s="31">
        <v>0</v>
      </c>
      <c r="FN10" s="31">
        <v>0</v>
      </c>
      <c r="FO10" s="31">
        <v>295</v>
      </c>
    </row>
    <row r="11" spans="1:171" s="4" customFormat="1" ht="13.5" customHeight="1" x14ac:dyDescent="0.2">
      <c r="A11" s="29" t="s">
        <v>36</v>
      </c>
      <c r="B11" s="30" t="s">
        <v>44</v>
      </c>
      <c r="C11" s="29" t="s">
        <v>45</v>
      </c>
      <c r="D11" s="31">
        <f t="shared" si="0"/>
        <v>4563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591</v>
      </c>
      <c r="I11" s="31">
        <f t="shared" si="0"/>
        <v>623</v>
      </c>
      <c r="J11" s="31">
        <f t="shared" si="0"/>
        <v>124</v>
      </c>
      <c r="K11" s="31">
        <f t="shared" si="0"/>
        <v>10</v>
      </c>
      <c r="L11" s="31">
        <f t="shared" si="0"/>
        <v>17</v>
      </c>
      <c r="M11" s="31">
        <f t="shared" si="0"/>
        <v>0</v>
      </c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2986</v>
      </c>
      <c r="R11" s="31">
        <f t="shared" si="0"/>
        <v>0</v>
      </c>
      <c r="S11" s="31">
        <f t="shared" si="0"/>
        <v>0</v>
      </c>
      <c r="T11" s="31">
        <f t="shared" si="0"/>
        <v>0</v>
      </c>
      <c r="U11" s="31">
        <f t="shared" si="0"/>
        <v>0</v>
      </c>
      <c r="V11" s="31">
        <f t="shared" si="0"/>
        <v>0</v>
      </c>
      <c r="W11" s="31">
        <f t="shared" si="0"/>
        <v>40</v>
      </c>
      <c r="X11" s="31">
        <f t="shared" si="0"/>
        <v>172</v>
      </c>
      <c r="Y11" s="31">
        <f t="shared" si="1"/>
        <v>2986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2" t="s">
        <v>39</v>
      </c>
      <c r="AK11" s="32" t="s">
        <v>39</v>
      </c>
      <c r="AL11" s="31">
        <v>2986</v>
      </c>
      <c r="AM11" s="32" t="s">
        <v>39</v>
      </c>
      <c r="AN11" s="32" t="s">
        <v>39</v>
      </c>
      <c r="AO11" s="31">
        <v>0</v>
      </c>
      <c r="AP11" s="32" t="s">
        <v>39</v>
      </c>
      <c r="AQ11" s="31">
        <v>0</v>
      </c>
      <c r="AR11" s="32" t="s">
        <v>39</v>
      </c>
      <c r="AS11" s="31">
        <v>0</v>
      </c>
      <c r="AT11" s="31">
        <f t="shared" si="2"/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 t="s">
        <v>39</v>
      </c>
      <c r="BF11" s="31" t="s">
        <v>39</v>
      </c>
      <c r="BG11" s="32" t="s">
        <v>39</v>
      </c>
      <c r="BH11" s="32" t="s">
        <v>39</v>
      </c>
      <c r="BI11" s="32" t="s">
        <v>39</v>
      </c>
      <c r="BJ11" s="32" t="s">
        <v>39</v>
      </c>
      <c r="BK11" s="32" t="s">
        <v>39</v>
      </c>
      <c r="BL11" s="32" t="s">
        <v>39</v>
      </c>
      <c r="BM11" s="32" t="s">
        <v>39</v>
      </c>
      <c r="BN11" s="31">
        <v>0</v>
      </c>
      <c r="BO11" s="31">
        <f t="shared" si="3"/>
        <v>138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  <c r="BZ11" s="31">
        <v>0</v>
      </c>
      <c r="CA11" s="31">
        <v>0</v>
      </c>
      <c r="CB11" s="32" t="s">
        <v>39</v>
      </c>
      <c r="CC11" s="32" t="s">
        <v>39</v>
      </c>
      <c r="CD11" s="32" t="s">
        <v>39</v>
      </c>
      <c r="CE11" s="32" t="s">
        <v>39</v>
      </c>
      <c r="CF11" s="32" t="s">
        <v>39</v>
      </c>
      <c r="CG11" s="32" t="s">
        <v>39</v>
      </c>
      <c r="CH11" s="32" t="s">
        <v>39</v>
      </c>
      <c r="CI11" s="31">
        <v>138</v>
      </c>
      <c r="CJ11" s="31">
        <f t="shared" si="4"/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0</v>
      </c>
      <c r="CT11" s="31">
        <v>0</v>
      </c>
      <c r="CU11" s="31">
        <v>0</v>
      </c>
      <c r="CV11" s="31">
        <v>0</v>
      </c>
      <c r="CW11" s="32" t="s">
        <v>39</v>
      </c>
      <c r="CX11" s="32" t="s">
        <v>39</v>
      </c>
      <c r="CY11" s="32" t="s">
        <v>39</v>
      </c>
      <c r="CZ11" s="32" t="s">
        <v>39</v>
      </c>
      <c r="DA11" s="32" t="s">
        <v>39</v>
      </c>
      <c r="DB11" s="32" t="s">
        <v>39</v>
      </c>
      <c r="DC11" s="32" t="s">
        <v>39</v>
      </c>
      <c r="DD11" s="31">
        <v>0</v>
      </c>
      <c r="DE11" s="31">
        <f t="shared" si="5"/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2" t="s">
        <v>39</v>
      </c>
      <c r="DS11" s="32" t="s">
        <v>39</v>
      </c>
      <c r="DT11" s="31">
        <v>0</v>
      </c>
      <c r="DU11" s="32" t="s">
        <v>39</v>
      </c>
      <c r="DV11" s="32" t="s">
        <v>39</v>
      </c>
      <c r="DW11" s="32" t="s">
        <v>39</v>
      </c>
      <c r="DX11" s="32" t="s">
        <v>39</v>
      </c>
      <c r="DY11" s="31">
        <v>0</v>
      </c>
      <c r="DZ11" s="31">
        <f t="shared" si="6"/>
        <v>40</v>
      </c>
      <c r="EA11" s="31">
        <v>0</v>
      </c>
      <c r="EB11" s="31">
        <v>0</v>
      </c>
      <c r="EC11" s="31">
        <v>0</v>
      </c>
      <c r="ED11" s="31">
        <v>0</v>
      </c>
      <c r="EE11" s="31">
        <v>0</v>
      </c>
      <c r="EF11" s="31">
        <v>0</v>
      </c>
      <c r="EG11" s="31">
        <v>0</v>
      </c>
      <c r="EH11" s="31">
        <v>0</v>
      </c>
      <c r="EI11" s="31">
        <v>0</v>
      </c>
      <c r="EJ11" s="31">
        <v>0</v>
      </c>
      <c r="EK11" s="32" t="s">
        <v>39</v>
      </c>
      <c r="EL11" s="32" t="s">
        <v>39</v>
      </c>
      <c r="EM11" s="32" t="s">
        <v>39</v>
      </c>
      <c r="EN11" s="31">
        <v>0</v>
      </c>
      <c r="EO11" s="31">
        <v>0</v>
      </c>
      <c r="EP11" s="32" t="s">
        <v>39</v>
      </c>
      <c r="EQ11" s="32" t="s">
        <v>39</v>
      </c>
      <c r="ER11" s="32" t="s">
        <v>39</v>
      </c>
      <c r="ES11" s="31">
        <v>40</v>
      </c>
      <c r="ET11" s="31">
        <v>0</v>
      </c>
      <c r="EU11" s="31">
        <f t="shared" si="7"/>
        <v>1399</v>
      </c>
      <c r="EV11" s="31">
        <v>0</v>
      </c>
      <c r="EW11" s="31">
        <v>0</v>
      </c>
      <c r="EX11" s="31">
        <v>0</v>
      </c>
      <c r="EY11" s="31">
        <v>591</v>
      </c>
      <c r="EZ11" s="31">
        <v>623</v>
      </c>
      <c r="FA11" s="31">
        <v>124</v>
      </c>
      <c r="FB11" s="31">
        <v>10</v>
      </c>
      <c r="FC11" s="31">
        <v>17</v>
      </c>
      <c r="FD11" s="31">
        <v>0</v>
      </c>
      <c r="FE11" s="31">
        <v>0</v>
      </c>
      <c r="FF11" s="31">
        <v>0</v>
      </c>
      <c r="FG11" s="31">
        <v>0</v>
      </c>
      <c r="FH11" s="32" t="s">
        <v>39</v>
      </c>
      <c r="FI11" s="32" t="s">
        <v>39</v>
      </c>
      <c r="FJ11" s="32" t="s">
        <v>39</v>
      </c>
      <c r="FK11" s="31">
        <v>0</v>
      </c>
      <c r="FL11" s="31">
        <v>0</v>
      </c>
      <c r="FM11" s="31">
        <v>0</v>
      </c>
      <c r="FN11" s="31">
        <v>0</v>
      </c>
      <c r="FO11" s="31">
        <v>34</v>
      </c>
    </row>
    <row r="12" spans="1:171" s="4" customFormat="1" ht="13.5" customHeight="1" x14ac:dyDescent="0.2">
      <c r="A12" s="29" t="s">
        <v>36</v>
      </c>
      <c r="B12" s="30" t="s">
        <v>46</v>
      </c>
      <c r="C12" s="29" t="s">
        <v>47</v>
      </c>
      <c r="D12" s="31">
        <f t="shared" si="0"/>
        <v>3541</v>
      </c>
      <c r="E12" s="31">
        <f t="shared" si="0"/>
        <v>86</v>
      </c>
      <c r="F12" s="31">
        <f t="shared" si="0"/>
        <v>0</v>
      </c>
      <c r="G12" s="31">
        <f t="shared" si="0"/>
        <v>0</v>
      </c>
      <c r="H12" s="31">
        <f t="shared" si="0"/>
        <v>991</v>
      </c>
      <c r="I12" s="31">
        <f t="shared" si="0"/>
        <v>499</v>
      </c>
      <c r="J12" s="31">
        <f t="shared" si="0"/>
        <v>127</v>
      </c>
      <c r="K12" s="31">
        <f t="shared" si="0"/>
        <v>8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31">
        <f t="shared" si="0"/>
        <v>0</v>
      </c>
      <c r="Q12" s="31">
        <f t="shared" si="0"/>
        <v>1174</v>
      </c>
      <c r="R12" s="31">
        <f t="shared" si="0"/>
        <v>0</v>
      </c>
      <c r="S12" s="31">
        <f t="shared" si="0"/>
        <v>0</v>
      </c>
      <c r="T12" s="31">
        <f t="shared" si="0"/>
        <v>0</v>
      </c>
      <c r="U12" s="31">
        <f t="shared" si="0"/>
        <v>0</v>
      </c>
      <c r="V12" s="31">
        <f t="shared" si="0"/>
        <v>656</v>
      </c>
      <c r="W12" s="31">
        <f t="shared" si="0"/>
        <v>0</v>
      </c>
      <c r="X12" s="31">
        <f t="shared" si="0"/>
        <v>0</v>
      </c>
      <c r="Y12" s="31">
        <f t="shared" si="1"/>
        <v>2065</v>
      </c>
      <c r="Z12" s="31">
        <v>86</v>
      </c>
      <c r="AA12" s="31">
        <v>0</v>
      </c>
      <c r="AB12" s="31">
        <v>0</v>
      </c>
      <c r="AC12" s="31">
        <v>149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2" t="s">
        <v>39</v>
      </c>
      <c r="AK12" s="32" t="s">
        <v>39</v>
      </c>
      <c r="AL12" s="31">
        <v>1174</v>
      </c>
      <c r="AM12" s="32" t="s">
        <v>39</v>
      </c>
      <c r="AN12" s="32" t="s">
        <v>39</v>
      </c>
      <c r="AO12" s="31">
        <v>0</v>
      </c>
      <c r="AP12" s="32" t="s">
        <v>39</v>
      </c>
      <c r="AQ12" s="31">
        <v>656</v>
      </c>
      <c r="AR12" s="32" t="s">
        <v>39</v>
      </c>
      <c r="AS12" s="31">
        <v>0</v>
      </c>
      <c r="AT12" s="31">
        <f t="shared" si="2"/>
        <v>692</v>
      </c>
      <c r="AU12" s="31">
        <v>0</v>
      </c>
      <c r="AV12" s="31">
        <v>0</v>
      </c>
      <c r="AW12" s="31">
        <v>0</v>
      </c>
      <c r="AX12" s="31">
        <v>692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1" t="s">
        <v>39</v>
      </c>
      <c r="BF12" s="31" t="s">
        <v>39</v>
      </c>
      <c r="BG12" s="32" t="s">
        <v>39</v>
      </c>
      <c r="BH12" s="32" t="s">
        <v>39</v>
      </c>
      <c r="BI12" s="32" t="s">
        <v>39</v>
      </c>
      <c r="BJ12" s="32" t="s">
        <v>39</v>
      </c>
      <c r="BK12" s="32" t="s">
        <v>39</v>
      </c>
      <c r="BL12" s="32" t="s">
        <v>39</v>
      </c>
      <c r="BM12" s="32" t="s">
        <v>39</v>
      </c>
      <c r="BN12" s="31">
        <v>0</v>
      </c>
      <c r="BO12" s="31">
        <f t="shared" si="3"/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1">
        <v>0</v>
      </c>
      <c r="CB12" s="32" t="s">
        <v>39</v>
      </c>
      <c r="CC12" s="32" t="s">
        <v>39</v>
      </c>
      <c r="CD12" s="32" t="s">
        <v>39</v>
      </c>
      <c r="CE12" s="32" t="s">
        <v>39</v>
      </c>
      <c r="CF12" s="32" t="s">
        <v>39</v>
      </c>
      <c r="CG12" s="32" t="s">
        <v>39</v>
      </c>
      <c r="CH12" s="32" t="s">
        <v>39</v>
      </c>
      <c r="CI12" s="31">
        <v>0</v>
      </c>
      <c r="CJ12" s="31">
        <f t="shared" si="4"/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2" t="s">
        <v>39</v>
      </c>
      <c r="CX12" s="32" t="s">
        <v>39</v>
      </c>
      <c r="CY12" s="32" t="s">
        <v>39</v>
      </c>
      <c r="CZ12" s="32" t="s">
        <v>39</v>
      </c>
      <c r="DA12" s="32" t="s">
        <v>39</v>
      </c>
      <c r="DB12" s="32" t="s">
        <v>39</v>
      </c>
      <c r="DC12" s="32" t="s">
        <v>39</v>
      </c>
      <c r="DD12" s="31">
        <v>0</v>
      </c>
      <c r="DE12" s="31">
        <f t="shared" si="5"/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2" t="s">
        <v>39</v>
      </c>
      <c r="DS12" s="32" t="s">
        <v>39</v>
      </c>
      <c r="DT12" s="31">
        <v>0</v>
      </c>
      <c r="DU12" s="32" t="s">
        <v>39</v>
      </c>
      <c r="DV12" s="32" t="s">
        <v>39</v>
      </c>
      <c r="DW12" s="32" t="s">
        <v>39</v>
      </c>
      <c r="DX12" s="32" t="s">
        <v>39</v>
      </c>
      <c r="DY12" s="31">
        <v>0</v>
      </c>
      <c r="DZ12" s="31">
        <f t="shared" si="6"/>
        <v>0</v>
      </c>
      <c r="EA12" s="31">
        <v>0</v>
      </c>
      <c r="EB12" s="31">
        <v>0</v>
      </c>
      <c r="EC12" s="31">
        <v>0</v>
      </c>
      <c r="ED12" s="31">
        <v>0</v>
      </c>
      <c r="EE12" s="31">
        <v>0</v>
      </c>
      <c r="EF12" s="31">
        <v>0</v>
      </c>
      <c r="EG12" s="31">
        <v>0</v>
      </c>
      <c r="EH12" s="31">
        <v>0</v>
      </c>
      <c r="EI12" s="31">
        <v>0</v>
      </c>
      <c r="EJ12" s="31">
        <v>0</v>
      </c>
      <c r="EK12" s="32" t="s">
        <v>39</v>
      </c>
      <c r="EL12" s="32" t="s">
        <v>39</v>
      </c>
      <c r="EM12" s="32" t="s">
        <v>39</v>
      </c>
      <c r="EN12" s="31">
        <v>0</v>
      </c>
      <c r="EO12" s="31">
        <v>0</v>
      </c>
      <c r="EP12" s="32" t="s">
        <v>39</v>
      </c>
      <c r="EQ12" s="32" t="s">
        <v>39</v>
      </c>
      <c r="ER12" s="32" t="s">
        <v>39</v>
      </c>
      <c r="ES12" s="31">
        <v>0</v>
      </c>
      <c r="ET12" s="31">
        <v>0</v>
      </c>
      <c r="EU12" s="31">
        <f t="shared" si="7"/>
        <v>784</v>
      </c>
      <c r="EV12" s="31">
        <v>0</v>
      </c>
      <c r="EW12" s="31">
        <v>0</v>
      </c>
      <c r="EX12" s="31">
        <v>0</v>
      </c>
      <c r="EY12" s="31">
        <v>150</v>
      </c>
      <c r="EZ12" s="31">
        <v>499</v>
      </c>
      <c r="FA12" s="31">
        <v>127</v>
      </c>
      <c r="FB12" s="31">
        <v>8</v>
      </c>
      <c r="FC12" s="31">
        <v>0</v>
      </c>
      <c r="FD12" s="31">
        <v>0</v>
      </c>
      <c r="FE12" s="31">
        <v>0</v>
      </c>
      <c r="FF12" s="31">
        <v>0</v>
      </c>
      <c r="FG12" s="31">
        <v>0</v>
      </c>
      <c r="FH12" s="32" t="s">
        <v>39</v>
      </c>
      <c r="FI12" s="32" t="s">
        <v>39</v>
      </c>
      <c r="FJ12" s="32" t="s">
        <v>39</v>
      </c>
      <c r="FK12" s="31">
        <v>0</v>
      </c>
      <c r="FL12" s="31">
        <v>0</v>
      </c>
      <c r="FM12" s="31">
        <v>0</v>
      </c>
      <c r="FN12" s="31">
        <v>0</v>
      </c>
      <c r="FO12" s="31">
        <v>0</v>
      </c>
    </row>
    <row r="13" spans="1:171" s="4" customFormat="1" ht="13.5" customHeight="1" x14ac:dyDescent="0.2">
      <c r="A13" s="29" t="s">
        <v>36</v>
      </c>
      <c r="B13" s="30" t="s">
        <v>48</v>
      </c>
      <c r="C13" s="29" t="s">
        <v>49</v>
      </c>
      <c r="D13" s="31">
        <f t="shared" si="0"/>
        <v>1853</v>
      </c>
      <c r="E13" s="31">
        <f t="shared" si="0"/>
        <v>67</v>
      </c>
      <c r="F13" s="31">
        <f t="shared" si="0"/>
        <v>5</v>
      </c>
      <c r="G13" s="31">
        <f t="shared" si="0"/>
        <v>0</v>
      </c>
      <c r="H13" s="31">
        <f t="shared" si="0"/>
        <v>693</v>
      </c>
      <c r="I13" s="31">
        <f t="shared" si="0"/>
        <v>665</v>
      </c>
      <c r="J13" s="31">
        <f t="shared" si="0"/>
        <v>144</v>
      </c>
      <c r="K13" s="31">
        <f t="shared" si="0"/>
        <v>2</v>
      </c>
      <c r="L13" s="31">
        <f t="shared" si="0"/>
        <v>0</v>
      </c>
      <c r="M13" s="31">
        <f t="shared" si="0"/>
        <v>0</v>
      </c>
      <c r="N13" s="31">
        <f t="shared" si="0"/>
        <v>0</v>
      </c>
      <c r="O13" s="31">
        <f t="shared" si="0"/>
        <v>0</v>
      </c>
      <c r="P13" s="31">
        <f t="shared" si="0"/>
        <v>0</v>
      </c>
      <c r="Q13" s="31">
        <f t="shared" si="0"/>
        <v>277</v>
      </c>
      <c r="R13" s="31">
        <f t="shared" si="0"/>
        <v>0</v>
      </c>
      <c r="S13" s="31">
        <f t="shared" si="0"/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si="0"/>
        <v>0</v>
      </c>
      <c r="Y13" s="31">
        <f t="shared" si="1"/>
        <v>395</v>
      </c>
      <c r="Z13" s="31">
        <v>67</v>
      </c>
      <c r="AA13" s="31">
        <v>0</v>
      </c>
      <c r="AB13" s="31">
        <v>0</v>
      </c>
      <c r="AC13" s="31">
        <v>51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2" t="s">
        <v>39</v>
      </c>
      <c r="AK13" s="32" t="s">
        <v>39</v>
      </c>
      <c r="AL13" s="31">
        <v>277</v>
      </c>
      <c r="AM13" s="32" t="s">
        <v>39</v>
      </c>
      <c r="AN13" s="32" t="s">
        <v>39</v>
      </c>
      <c r="AO13" s="31">
        <v>0</v>
      </c>
      <c r="AP13" s="32" t="s">
        <v>39</v>
      </c>
      <c r="AQ13" s="31">
        <v>0</v>
      </c>
      <c r="AR13" s="32" t="s">
        <v>39</v>
      </c>
      <c r="AS13" s="31">
        <v>0</v>
      </c>
      <c r="AT13" s="31">
        <f t="shared" si="2"/>
        <v>491</v>
      </c>
      <c r="AU13" s="31">
        <v>0</v>
      </c>
      <c r="AV13" s="31">
        <v>0</v>
      </c>
      <c r="AW13" s="31">
        <v>0</v>
      </c>
      <c r="AX13" s="31">
        <v>491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 t="s">
        <v>39</v>
      </c>
      <c r="BF13" s="31" t="s">
        <v>39</v>
      </c>
      <c r="BG13" s="32" t="s">
        <v>39</v>
      </c>
      <c r="BH13" s="32" t="s">
        <v>39</v>
      </c>
      <c r="BI13" s="32" t="s">
        <v>39</v>
      </c>
      <c r="BJ13" s="32" t="s">
        <v>39</v>
      </c>
      <c r="BK13" s="32" t="s">
        <v>39</v>
      </c>
      <c r="BL13" s="32" t="s">
        <v>39</v>
      </c>
      <c r="BM13" s="32" t="s">
        <v>39</v>
      </c>
      <c r="BN13" s="31">
        <v>0</v>
      </c>
      <c r="BO13" s="31">
        <f t="shared" si="3"/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2" t="s">
        <v>39</v>
      </c>
      <c r="CC13" s="32" t="s">
        <v>39</v>
      </c>
      <c r="CD13" s="32" t="s">
        <v>39</v>
      </c>
      <c r="CE13" s="32" t="s">
        <v>39</v>
      </c>
      <c r="CF13" s="32" t="s">
        <v>39</v>
      </c>
      <c r="CG13" s="32" t="s">
        <v>39</v>
      </c>
      <c r="CH13" s="32" t="s">
        <v>39</v>
      </c>
      <c r="CI13" s="31">
        <v>0</v>
      </c>
      <c r="CJ13" s="31">
        <f t="shared" si="4"/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2" t="s">
        <v>39</v>
      </c>
      <c r="CX13" s="32" t="s">
        <v>39</v>
      </c>
      <c r="CY13" s="32" t="s">
        <v>39</v>
      </c>
      <c r="CZ13" s="32" t="s">
        <v>39</v>
      </c>
      <c r="DA13" s="32" t="s">
        <v>39</v>
      </c>
      <c r="DB13" s="32" t="s">
        <v>39</v>
      </c>
      <c r="DC13" s="32" t="s">
        <v>39</v>
      </c>
      <c r="DD13" s="31">
        <v>0</v>
      </c>
      <c r="DE13" s="31">
        <f t="shared" si="5"/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2" t="s">
        <v>39</v>
      </c>
      <c r="DS13" s="32" t="s">
        <v>39</v>
      </c>
      <c r="DT13" s="31">
        <v>0</v>
      </c>
      <c r="DU13" s="32" t="s">
        <v>39</v>
      </c>
      <c r="DV13" s="32" t="s">
        <v>39</v>
      </c>
      <c r="DW13" s="32" t="s">
        <v>39</v>
      </c>
      <c r="DX13" s="32" t="s">
        <v>39</v>
      </c>
      <c r="DY13" s="31">
        <v>0</v>
      </c>
      <c r="DZ13" s="31">
        <f t="shared" si="6"/>
        <v>0</v>
      </c>
      <c r="EA13" s="31">
        <v>0</v>
      </c>
      <c r="EB13" s="31">
        <v>0</v>
      </c>
      <c r="EC13" s="31">
        <v>0</v>
      </c>
      <c r="ED13" s="31">
        <v>0</v>
      </c>
      <c r="EE13" s="31">
        <v>0</v>
      </c>
      <c r="EF13" s="31">
        <v>0</v>
      </c>
      <c r="EG13" s="31">
        <v>0</v>
      </c>
      <c r="EH13" s="31">
        <v>0</v>
      </c>
      <c r="EI13" s="31">
        <v>0</v>
      </c>
      <c r="EJ13" s="31">
        <v>0</v>
      </c>
      <c r="EK13" s="32" t="s">
        <v>39</v>
      </c>
      <c r="EL13" s="32" t="s">
        <v>39</v>
      </c>
      <c r="EM13" s="32" t="s">
        <v>39</v>
      </c>
      <c r="EN13" s="31">
        <v>0</v>
      </c>
      <c r="EO13" s="31">
        <v>0</v>
      </c>
      <c r="EP13" s="32" t="s">
        <v>39</v>
      </c>
      <c r="EQ13" s="32" t="s">
        <v>39</v>
      </c>
      <c r="ER13" s="32" t="s">
        <v>39</v>
      </c>
      <c r="ES13" s="31">
        <v>0</v>
      </c>
      <c r="ET13" s="31">
        <v>0</v>
      </c>
      <c r="EU13" s="31">
        <f t="shared" si="7"/>
        <v>967</v>
      </c>
      <c r="EV13" s="31">
        <v>0</v>
      </c>
      <c r="EW13" s="31">
        <v>5</v>
      </c>
      <c r="EX13" s="31">
        <v>0</v>
      </c>
      <c r="EY13" s="31">
        <v>151</v>
      </c>
      <c r="EZ13" s="31">
        <v>665</v>
      </c>
      <c r="FA13" s="31">
        <v>144</v>
      </c>
      <c r="FB13" s="31">
        <v>2</v>
      </c>
      <c r="FC13" s="31">
        <v>0</v>
      </c>
      <c r="FD13" s="31">
        <v>0</v>
      </c>
      <c r="FE13" s="31">
        <v>0</v>
      </c>
      <c r="FF13" s="31">
        <v>0</v>
      </c>
      <c r="FG13" s="31">
        <v>0</v>
      </c>
      <c r="FH13" s="32" t="s">
        <v>39</v>
      </c>
      <c r="FI13" s="32" t="s">
        <v>39</v>
      </c>
      <c r="FJ13" s="32" t="s">
        <v>39</v>
      </c>
      <c r="FK13" s="31">
        <v>0</v>
      </c>
      <c r="FL13" s="31">
        <v>0</v>
      </c>
      <c r="FM13" s="31">
        <v>0</v>
      </c>
      <c r="FN13" s="31">
        <v>0</v>
      </c>
      <c r="FO13" s="31">
        <v>0</v>
      </c>
    </row>
    <row r="14" spans="1:171" s="4" customFormat="1" ht="13.5" customHeight="1" x14ac:dyDescent="0.2">
      <c r="A14" s="29" t="s">
        <v>36</v>
      </c>
      <c r="B14" s="30" t="s">
        <v>50</v>
      </c>
      <c r="C14" s="29" t="s">
        <v>51</v>
      </c>
      <c r="D14" s="31">
        <f t="shared" si="0"/>
        <v>803</v>
      </c>
      <c r="E14" s="31">
        <f t="shared" si="0"/>
        <v>20</v>
      </c>
      <c r="F14" s="31">
        <f t="shared" si="0"/>
        <v>0</v>
      </c>
      <c r="G14" s="31">
        <f t="shared" si="0"/>
        <v>0</v>
      </c>
      <c r="H14" s="31">
        <f t="shared" si="0"/>
        <v>199</v>
      </c>
      <c r="I14" s="31">
        <f t="shared" si="0"/>
        <v>134</v>
      </c>
      <c r="J14" s="31">
        <f t="shared" si="0"/>
        <v>33</v>
      </c>
      <c r="K14" s="31">
        <f t="shared" si="0"/>
        <v>2</v>
      </c>
      <c r="L14" s="31">
        <f t="shared" si="0"/>
        <v>0</v>
      </c>
      <c r="M14" s="31">
        <f t="shared" si="0"/>
        <v>0</v>
      </c>
      <c r="N14" s="31">
        <f t="shared" si="0"/>
        <v>0</v>
      </c>
      <c r="O14" s="31">
        <f t="shared" si="0"/>
        <v>0</v>
      </c>
      <c r="P14" s="31">
        <f t="shared" si="0"/>
        <v>0</v>
      </c>
      <c r="Q14" s="31">
        <f t="shared" si="0"/>
        <v>266</v>
      </c>
      <c r="R14" s="31">
        <f t="shared" si="0"/>
        <v>0</v>
      </c>
      <c r="S14" s="31">
        <f t="shared" si="0"/>
        <v>0</v>
      </c>
      <c r="T14" s="31">
        <f t="shared" si="0"/>
        <v>0</v>
      </c>
      <c r="U14" s="31">
        <f t="shared" si="0"/>
        <v>0</v>
      </c>
      <c r="V14" s="31">
        <f t="shared" si="0"/>
        <v>149</v>
      </c>
      <c r="W14" s="31">
        <f t="shared" si="0"/>
        <v>0</v>
      </c>
      <c r="X14" s="31">
        <f t="shared" si="0"/>
        <v>0</v>
      </c>
      <c r="Y14" s="31">
        <f t="shared" si="1"/>
        <v>469</v>
      </c>
      <c r="Z14" s="31">
        <v>20</v>
      </c>
      <c r="AA14" s="31">
        <v>0</v>
      </c>
      <c r="AB14" s="31">
        <v>0</v>
      </c>
      <c r="AC14" s="31">
        <v>34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2" t="s">
        <v>39</v>
      </c>
      <c r="AK14" s="32" t="s">
        <v>39</v>
      </c>
      <c r="AL14" s="31">
        <v>266</v>
      </c>
      <c r="AM14" s="32" t="s">
        <v>39</v>
      </c>
      <c r="AN14" s="32" t="s">
        <v>39</v>
      </c>
      <c r="AO14" s="31">
        <v>0</v>
      </c>
      <c r="AP14" s="32" t="s">
        <v>39</v>
      </c>
      <c r="AQ14" s="31">
        <v>149</v>
      </c>
      <c r="AR14" s="32" t="s">
        <v>39</v>
      </c>
      <c r="AS14" s="31">
        <v>0</v>
      </c>
      <c r="AT14" s="31">
        <f t="shared" si="2"/>
        <v>134</v>
      </c>
      <c r="AU14" s="31">
        <v>0</v>
      </c>
      <c r="AV14" s="31">
        <v>0</v>
      </c>
      <c r="AW14" s="31">
        <v>0</v>
      </c>
      <c r="AX14" s="31">
        <v>134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 t="s">
        <v>39</v>
      </c>
      <c r="BF14" s="31" t="s">
        <v>39</v>
      </c>
      <c r="BG14" s="32" t="s">
        <v>39</v>
      </c>
      <c r="BH14" s="32" t="s">
        <v>39</v>
      </c>
      <c r="BI14" s="32" t="s">
        <v>39</v>
      </c>
      <c r="BJ14" s="32" t="s">
        <v>39</v>
      </c>
      <c r="BK14" s="32" t="s">
        <v>39</v>
      </c>
      <c r="BL14" s="32" t="s">
        <v>39</v>
      </c>
      <c r="BM14" s="32" t="s">
        <v>39</v>
      </c>
      <c r="BN14" s="31">
        <v>0</v>
      </c>
      <c r="BO14" s="31">
        <f t="shared" si="3"/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2" t="s">
        <v>39</v>
      </c>
      <c r="CC14" s="32" t="s">
        <v>39</v>
      </c>
      <c r="CD14" s="32" t="s">
        <v>39</v>
      </c>
      <c r="CE14" s="32" t="s">
        <v>39</v>
      </c>
      <c r="CF14" s="32" t="s">
        <v>39</v>
      </c>
      <c r="CG14" s="32" t="s">
        <v>39</v>
      </c>
      <c r="CH14" s="32" t="s">
        <v>39</v>
      </c>
      <c r="CI14" s="31">
        <v>0</v>
      </c>
      <c r="CJ14" s="31">
        <f t="shared" si="4"/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0</v>
      </c>
      <c r="CV14" s="31">
        <v>0</v>
      </c>
      <c r="CW14" s="32" t="s">
        <v>39</v>
      </c>
      <c r="CX14" s="32" t="s">
        <v>39</v>
      </c>
      <c r="CY14" s="32" t="s">
        <v>39</v>
      </c>
      <c r="CZ14" s="32" t="s">
        <v>39</v>
      </c>
      <c r="DA14" s="32" t="s">
        <v>39</v>
      </c>
      <c r="DB14" s="32" t="s">
        <v>39</v>
      </c>
      <c r="DC14" s="32" t="s">
        <v>39</v>
      </c>
      <c r="DD14" s="31">
        <v>0</v>
      </c>
      <c r="DE14" s="31">
        <f t="shared" si="5"/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2" t="s">
        <v>39</v>
      </c>
      <c r="DS14" s="32" t="s">
        <v>39</v>
      </c>
      <c r="DT14" s="31">
        <v>0</v>
      </c>
      <c r="DU14" s="32" t="s">
        <v>39</v>
      </c>
      <c r="DV14" s="32" t="s">
        <v>39</v>
      </c>
      <c r="DW14" s="32" t="s">
        <v>39</v>
      </c>
      <c r="DX14" s="32" t="s">
        <v>39</v>
      </c>
      <c r="DY14" s="31">
        <v>0</v>
      </c>
      <c r="DZ14" s="31">
        <f t="shared" si="6"/>
        <v>0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0</v>
      </c>
      <c r="EG14" s="31">
        <v>0</v>
      </c>
      <c r="EH14" s="31">
        <v>0</v>
      </c>
      <c r="EI14" s="31">
        <v>0</v>
      </c>
      <c r="EJ14" s="31">
        <v>0</v>
      </c>
      <c r="EK14" s="32" t="s">
        <v>39</v>
      </c>
      <c r="EL14" s="32" t="s">
        <v>39</v>
      </c>
      <c r="EM14" s="32" t="s">
        <v>39</v>
      </c>
      <c r="EN14" s="31">
        <v>0</v>
      </c>
      <c r="EO14" s="31">
        <v>0</v>
      </c>
      <c r="EP14" s="32" t="s">
        <v>39</v>
      </c>
      <c r="EQ14" s="32" t="s">
        <v>39</v>
      </c>
      <c r="ER14" s="32" t="s">
        <v>39</v>
      </c>
      <c r="ES14" s="31">
        <v>0</v>
      </c>
      <c r="ET14" s="31">
        <v>0</v>
      </c>
      <c r="EU14" s="31">
        <f t="shared" si="7"/>
        <v>200</v>
      </c>
      <c r="EV14" s="31">
        <v>0</v>
      </c>
      <c r="EW14" s="31">
        <v>0</v>
      </c>
      <c r="EX14" s="31">
        <v>0</v>
      </c>
      <c r="EY14" s="31">
        <v>31</v>
      </c>
      <c r="EZ14" s="31">
        <v>134</v>
      </c>
      <c r="FA14" s="31">
        <v>33</v>
      </c>
      <c r="FB14" s="31">
        <v>2</v>
      </c>
      <c r="FC14" s="31">
        <v>0</v>
      </c>
      <c r="FD14" s="31">
        <v>0</v>
      </c>
      <c r="FE14" s="31">
        <v>0</v>
      </c>
      <c r="FF14" s="31">
        <v>0</v>
      </c>
      <c r="FG14" s="31">
        <v>0</v>
      </c>
      <c r="FH14" s="32" t="s">
        <v>39</v>
      </c>
      <c r="FI14" s="32" t="s">
        <v>39</v>
      </c>
      <c r="FJ14" s="32" t="s">
        <v>39</v>
      </c>
      <c r="FK14" s="31">
        <v>0</v>
      </c>
      <c r="FL14" s="31">
        <v>0</v>
      </c>
      <c r="FM14" s="31">
        <v>0</v>
      </c>
      <c r="FN14" s="31">
        <v>0</v>
      </c>
      <c r="FO14" s="31">
        <v>0</v>
      </c>
    </row>
    <row r="15" spans="1:171" s="4" customFormat="1" ht="13.5" customHeight="1" x14ac:dyDescent="0.2">
      <c r="A15" s="29" t="s">
        <v>36</v>
      </c>
      <c r="B15" s="30" t="s">
        <v>52</v>
      </c>
      <c r="C15" s="29" t="s">
        <v>53</v>
      </c>
      <c r="D15" s="31">
        <f t="shared" si="0"/>
        <v>420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289</v>
      </c>
      <c r="J15" s="31">
        <f t="shared" si="0"/>
        <v>75</v>
      </c>
      <c r="K15" s="31">
        <f t="shared" si="0"/>
        <v>7</v>
      </c>
      <c r="L15" s="31">
        <f t="shared" si="0"/>
        <v>0</v>
      </c>
      <c r="M15" s="31">
        <f t="shared" si="0"/>
        <v>0</v>
      </c>
      <c r="N15" s="31">
        <f t="shared" si="0"/>
        <v>49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1"/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2" t="s">
        <v>39</v>
      </c>
      <c r="AK15" s="32" t="s">
        <v>39</v>
      </c>
      <c r="AL15" s="31">
        <v>0</v>
      </c>
      <c r="AM15" s="32" t="s">
        <v>39</v>
      </c>
      <c r="AN15" s="32" t="s">
        <v>39</v>
      </c>
      <c r="AO15" s="31">
        <v>0</v>
      </c>
      <c r="AP15" s="32" t="s">
        <v>39</v>
      </c>
      <c r="AQ15" s="31">
        <v>0</v>
      </c>
      <c r="AR15" s="32" t="s">
        <v>39</v>
      </c>
      <c r="AS15" s="31">
        <v>0</v>
      </c>
      <c r="AT15" s="31">
        <f t="shared" si="2"/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 t="s">
        <v>39</v>
      </c>
      <c r="BF15" s="31" t="s">
        <v>39</v>
      </c>
      <c r="BG15" s="32" t="s">
        <v>39</v>
      </c>
      <c r="BH15" s="32" t="s">
        <v>39</v>
      </c>
      <c r="BI15" s="32" t="s">
        <v>39</v>
      </c>
      <c r="BJ15" s="32" t="s">
        <v>39</v>
      </c>
      <c r="BK15" s="32" t="s">
        <v>39</v>
      </c>
      <c r="BL15" s="32" t="s">
        <v>39</v>
      </c>
      <c r="BM15" s="32" t="s">
        <v>39</v>
      </c>
      <c r="BN15" s="31">
        <v>0</v>
      </c>
      <c r="BO15" s="31">
        <f t="shared" si="3"/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2" t="s">
        <v>39</v>
      </c>
      <c r="CC15" s="32" t="s">
        <v>39</v>
      </c>
      <c r="CD15" s="32" t="s">
        <v>39</v>
      </c>
      <c r="CE15" s="32" t="s">
        <v>39</v>
      </c>
      <c r="CF15" s="32" t="s">
        <v>39</v>
      </c>
      <c r="CG15" s="32" t="s">
        <v>39</v>
      </c>
      <c r="CH15" s="32" t="s">
        <v>39</v>
      </c>
      <c r="CI15" s="31">
        <v>0</v>
      </c>
      <c r="CJ15" s="31">
        <f t="shared" si="4"/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2" t="s">
        <v>39</v>
      </c>
      <c r="CX15" s="32" t="s">
        <v>39</v>
      </c>
      <c r="CY15" s="32" t="s">
        <v>39</v>
      </c>
      <c r="CZ15" s="32" t="s">
        <v>39</v>
      </c>
      <c r="DA15" s="32" t="s">
        <v>39</v>
      </c>
      <c r="DB15" s="32" t="s">
        <v>39</v>
      </c>
      <c r="DC15" s="32" t="s">
        <v>39</v>
      </c>
      <c r="DD15" s="31">
        <v>0</v>
      </c>
      <c r="DE15" s="31">
        <f t="shared" si="5"/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2" t="s">
        <v>39</v>
      </c>
      <c r="DS15" s="32" t="s">
        <v>39</v>
      </c>
      <c r="DT15" s="31">
        <v>0</v>
      </c>
      <c r="DU15" s="32" t="s">
        <v>39</v>
      </c>
      <c r="DV15" s="32" t="s">
        <v>39</v>
      </c>
      <c r="DW15" s="32" t="s">
        <v>39</v>
      </c>
      <c r="DX15" s="32" t="s">
        <v>39</v>
      </c>
      <c r="DY15" s="31">
        <v>0</v>
      </c>
      <c r="DZ15" s="31">
        <f t="shared" si="6"/>
        <v>0</v>
      </c>
      <c r="EA15" s="31">
        <v>0</v>
      </c>
      <c r="EB15" s="31">
        <v>0</v>
      </c>
      <c r="EC15" s="31">
        <v>0</v>
      </c>
      <c r="ED15" s="31">
        <v>0</v>
      </c>
      <c r="EE15" s="31">
        <v>0</v>
      </c>
      <c r="EF15" s="31">
        <v>0</v>
      </c>
      <c r="EG15" s="31">
        <v>0</v>
      </c>
      <c r="EH15" s="31">
        <v>0</v>
      </c>
      <c r="EI15" s="31">
        <v>0</v>
      </c>
      <c r="EJ15" s="31">
        <v>0</v>
      </c>
      <c r="EK15" s="32" t="s">
        <v>39</v>
      </c>
      <c r="EL15" s="32" t="s">
        <v>39</v>
      </c>
      <c r="EM15" s="32" t="s">
        <v>39</v>
      </c>
      <c r="EN15" s="31">
        <v>0</v>
      </c>
      <c r="EO15" s="31">
        <v>0</v>
      </c>
      <c r="EP15" s="32" t="s">
        <v>39</v>
      </c>
      <c r="EQ15" s="32" t="s">
        <v>39</v>
      </c>
      <c r="ER15" s="32" t="s">
        <v>39</v>
      </c>
      <c r="ES15" s="31">
        <v>0</v>
      </c>
      <c r="ET15" s="31">
        <v>0</v>
      </c>
      <c r="EU15" s="31">
        <f t="shared" si="7"/>
        <v>420</v>
      </c>
      <c r="EV15" s="31">
        <v>0</v>
      </c>
      <c r="EW15" s="31">
        <v>0</v>
      </c>
      <c r="EX15" s="31">
        <v>0</v>
      </c>
      <c r="EY15" s="31">
        <v>0</v>
      </c>
      <c r="EZ15" s="31">
        <v>289</v>
      </c>
      <c r="FA15" s="31">
        <v>75</v>
      </c>
      <c r="FB15" s="31">
        <v>7</v>
      </c>
      <c r="FC15" s="31">
        <v>0</v>
      </c>
      <c r="FD15" s="31">
        <v>0</v>
      </c>
      <c r="FE15" s="31">
        <v>49</v>
      </c>
      <c r="FF15" s="31">
        <v>0</v>
      </c>
      <c r="FG15" s="31">
        <v>0</v>
      </c>
      <c r="FH15" s="32" t="s">
        <v>39</v>
      </c>
      <c r="FI15" s="32" t="s">
        <v>39</v>
      </c>
      <c r="FJ15" s="32" t="s">
        <v>39</v>
      </c>
      <c r="FK15" s="31">
        <v>0</v>
      </c>
      <c r="FL15" s="31">
        <v>0</v>
      </c>
      <c r="FM15" s="31">
        <v>0</v>
      </c>
      <c r="FN15" s="31">
        <v>0</v>
      </c>
      <c r="FO15" s="31">
        <v>0</v>
      </c>
    </row>
    <row r="16" spans="1:171" s="4" customFormat="1" ht="13.5" customHeight="1" x14ac:dyDescent="0.2">
      <c r="A16" s="29" t="s">
        <v>36</v>
      </c>
      <c r="B16" s="30" t="s">
        <v>54</v>
      </c>
      <c r="C16" s="29" t="s">
        <v>55</v>
      </c>
      <c r="D16" s="31">
        <f t="shared" si="0"/>
        <v>2280</v>
      </c>
      <c r="E16" s="31">
        <f t="shared" si="0"/>
        <v>0</v>
      </c>
      <c r="F16" s="31">
        <f t="shared" si="0"/>
        <v>0</v>
      </c>
      <c r="G16" s="31">
        <f t="shared" si="0"/>
        <v>0</v>
      </c>
      <c r="H16" s="31">
        <f t="shared" si="0"/>
        <v>104</v>
      </c>
      <c r="I16" s="31">
        <f t="shared" si="0"/>
        <v>288</v>
      </c>
      <c r="J16" s="31">
        <f t="shared" si="0"/>
        <v>85</v>
      </c>
      <c r="K16" s="31">
        <f t="shared" si="0"/>
        <v>0</v>
      </c>
      <c r="L16" s="31">
        <f t="shared" si="0"/>
        <v>448</v>
      </c>
      <c r="M16" s="31">
        <f t="shared" si="0"/>
        <v>153</v>
      </c>
      <c r="N16" s="31">
        <f t="shared" si="0"/>
        <v>0</v>
      </c>
      <c r="O16" s="31">
        <f t="shared" si="0"/>
        <v>0</v>
      </c>
      <c r="P16" s="31">
        <f t="shared" si="0"/>
        <v>0</v>
      </c>
      <c r="Q16" s="31">
        <f t="shared" si="0"/>
        <v>0</v>
      </c>
      <c r="R16" s="31">
        <f t="shared" si="0"/>
        <v>408</v>
      </c>
      <c r="S16" s="31">
        <f t="shared" si="0"/>
        <v>0</v>
      </c>
      <c r="T16" s="31">
        <f t="shared" si="0"/>
        <v>0</v>
      </c>
      <c r="U16" s="31">
        <f t="shared" si="0"/>
        <v>0</v>
      </c>
      <c r="V16" s="31">
        <f t="shared" si="0"/>
        <v>0</v>
      </c>
      <c r="W16" s="31">
        <f t="shared" si="0"/>
        <v>2</v>
      </c>
      <c r="X16" s="31">
        <f t="shared" si="0"/>
        <v>792</v>
      </c>
      <c r="Y16" s="31">
        <f t="shared" si="1"/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2" t="s">
        <v>39</v>
      </c>
      <c r="AK16" s="32" t="s">
        <v>39</v>
      </c>
      <c r="AL16" s="31">
        <v>0</v>
      </c>
      <c r="AM16" s="32" t="s">
        <v>39</v>
      </c>
      <c r="AN16" s="32" t="s">
        <v>39</v>
      </c>
      <c r="AO16" s="31">
        <v>0</v>
      </c>
      <c r="AP16" s="32" t="s">
        <v>39</v>
      </c>
      <c r="AQ16" s="31">
        <v>0</v>
      </c>
      <c r="AR16" s="32" t="s">
        <v>39</v>
      </c>
      <c r="AS16" s="31">
        <v>0</v>
      </c>
      <c r="AT16" s="31">
        <f t="shared" si="2"/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 t="s">
        <v>39</v>
      </c>
      <c r="BF16" s="31" t="s">
        <v>39</v>
      </c>
      <c r="BG16" s="32" t="s">
        <v>39</v>
      </c>
      <c r="BH16" s="32" t="s">
        <v>39</v>
      </c>
      <c r="BI16" s="32" t="s">
        <v>39</v>
      </c>
      <c r="BJ16" s="32" t="s">
        <v>39</v>
      </c>
      <c r="BK16" s="32" t="s">
        <v>39</v>
      </c>
      <c r="BL16" s="32" t="s">
        <v>39</v>
      </c>
      <c r="BM16" s="32" t="s">
        <v>39</v>
      </c>
      <c r="BN16" s="31">
        <v>0</v>
      </c>
      <c r="BO16" s="31">
        <f t="shared" si="3"/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2" t="s">
        <v>39</v>
      </c>
      <c r="CC16" s="32" t="s">
        <v>39</v>
      </c>
      <c r="CD16" s="32" t="s">
        <v>39</v>
      </c>
      <c r="CE16" s="32" t="s">
        <v>39</v>
      </c>
      <c r="CF16" s="32" t="s">
        <v>39</v>
      </c>
      <c r="CG16" s="32" t="s">
        <v>39</v>
      </c>
      <c r="CH16" s="32" t="s">
        <v>39</v>
      </c>
      <c r="CI16" s="31">
        <v>0</v>
      </c>
      <c r="CJ16" s="31">
        <f t="shared" si="4"/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2" t="s">
        <v>39</v>
      </c>
      <c r="CX16" s="32" t="s">
        <v>39</v>
      </c>
      <c r="CY16" s="32" t="s">
        <v>39</v>
      </c>
      <c r="CZ16" s="32" t="s">
        <v>39</v>
      </c>
      <c r="DA16" s="32" t="s">
        <v>39</v>
      </c>
      <c r="DB16" s="32" t="s">
        <v>39</v>
      </c>
      <c r="DC16" s="32" t="s">
        <v>39</v>
      </c>
      <c r="DD16" s="31">
        <v>0</v>
      </c>
      <c r="DE16" s="31">
        <f t="shared" si="5"/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2" t="s">
        <v>39</v>
      </c>
      <c r="DS16" s="32" t="s">
        <v>39</v>
      </c>
      <c r="DT16" s="31">
        <v>0</v>
      </c>
      <c r="DU16" s="32" t="s">
        <v>39</v>
      </c>
      <c r="DV16" s="32" t="s">
        <v>39</v>
      </c>
      <c r="DW16" s="32" t="s">
        <v>39</v>
      </c>
      <c r="DX16" s="32" t="s">
        <v>39</v>
      </c>
      <c r="DY16" s="31">
        <v>0</v>
      </c>
      <c r="DZ16" s="31">
        <f t="shared" si="6"/>
        <v>408</v>
      </c>
      <c r="EA16" s="31">
        <v>0</v>
      </c>
      <c r="EB16" s="31">
        <v>0</v>
      </c>
      <c r="EC16" s="31">
        <v>0</v>
      </c>
      <c r="ED16" s="31">
        <v>0</v>
      </c>
      <c r="EE16" s="31">
        <v>0</v>
      </c>
      <c r="EF16" s="31">
        <v>0</v>
      </c>
      <c r="EG16" s="31">
        <v>0</v>
      </c>
      <c r="EH16" s="31">
        <v>0</v>
      </c>
      <c r="EI16" s="31">
        <v>0</v>
      </c>
      <c r="EJ16" s="31">
        <v>0</v>
      </c>
      <c r="EK16" s="32" t="s">
        <v>39</v>
      </c>
      <c r="EL16" s="32" t="s">
        <v>39</v>
      </c>
      <c r="EM16" s="32" t="s">
        <v>39</v>
      </c>
      <c r="EN16" s="31">
        <v>408</v>
      </c>
      <c r="EO16" s="31">
        <v>0</v>
      </c>
      <c r="EP16" s="32" t="s">
        <v>39</v>
      </c>
      <c r="EQ16" s="32" t="s">
        <v>39</v>
      </c>
      <c r="ER16" s="32" t="s">
        <v>39</v>
      </c>
      <c r="ES16" s="31">
        <v>0</v>
      </c>
      <c r="ET16" s="31">
        <v>0</v>
      </c>
      <c r="EU16" s="31">
        <f t="shared" si="7"/>
        <v>1872</v>
      </c>
      <c r="EV16" s="31">
        <v>0</v>
      </c>
      <c r="EW16" s="31">
        <v>0</v>
      </c>
      <c r="EX16" s="31">
        <v>0</v>
      </c>
      <c r="EY16" s="31">
        <v>104</v>
      </c>
      <c r="EZ16" s="31">
        <v>288</v>
      </c>
      <c r="FA16" s="31">
        <v>85</v>
      </c>
      <c r="FB16" s="31">
        <v>0</v>
      </c>
      <c r="FC16" s="31">
        <v>448</v>
      </c>
      <c r="FD16" s="31">
        <v>153</v>
      </c>
      <c r="FE16" s="31">
        <v>0</v>
      </c>
      <c r="FF16" s="31">
        <v>0</v>
      </c>
      <c r="FG16" s="31">
        <v>0</v>
      </c>
      <c r="FH16" s="32" t="s">
        <v>39</v>
      </c>
      <c r="FI16" s="32" t="s">
        <v>39</v>
      </c>
      <c r="FJ16" s="32" t="s">
        <v>39</v>
      </c>
      <c r="FK16" s="31">
        <v>0</v>
      </c>
      <c r="FL16" s="31">
        <v>0</v>
      </c>
      <c r="FM16" s="31">
        <v>0</v>
      </c>
      <c r="FN16" s="31">
        <v>2</v>
      </c>
      <c r="FO16" s="31">
        <v>792</v>
      </c>
    </row>
    <row r="17" spans="1:171" s="4" customFormat="1" ht="13.5" customHeight="1" x14ac:dyDescent="0.2">
      <c r="A17" s="29" t="s">
        <v>36</v>
      </c>
      <c r="B17" s="30" t="s">
        <v>56</v>
      </c>
      <c r="C17" s="29" t="s">
        <v>57</v>
      </c>
      <c r="D17" s="31">
        <f t="shared" si="0"/>
        <v>7903</v>
      </c>
      <c r="E17" s="31">
        <f t="shared" si="0"/>
        <v>53</v>
      </c>
      <c r="F17" s="31">
        <f t="shared" si="0"/>
        <v>0</v>
      </c>
      <c r="G17" s="31">
        <f t="shared" si="0"/>
        <v>0</v>
      </c>
      <c r="H17" s="31">
        <f t="shared" si="0"/>
        <v>340</v>
      </c>
      <c r="I17" s="31">
        <f t="shared" si="0"/>
        <v>429</v>
      </c>
      <c r="J17" s="31">
        <f t="shared" si="0"/>
        <v>89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26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0"/>
        <v>6887</v>
      </c>
      <c r="S17" s="31">
        <f t="shared" si="0"/>
        <v>0</v>
      </c>
      <c r="T17" s="31">
        <f t="shared" si="0"/>
        <v>0</v>
      </c>
      <c r="U17" s="31">
        <f t="shared" si="0"/>
        <v>0</v>
      </c>
      <c r="V17" s="31">
        <f t="shared" si="0"/>
        <v>0</v>
      </c>
      <c r="W17" s="31">
        <f t="shared" si="0"/>
        <v>0</v>
      </c>
      <c r="X17" s="31">
        <f t="shared" si="0"/>
        <v>79</v>
      </c>
      <c r="Y17" s="31">
        <f t="shared" si="1"/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2" t="s">
        <v>39</v>
      </c>
      <c r="AK17" s="32" t="s">
        <v>39</v>
      </c>
      <c r="AL17" s="31">
        <v>0</v>
      </c>
      <c r="AM17" s="32" t="s">
        <v>39</v>
      </c>
      <c r="AN17" s="32" t="s">
        <v>39</v>
      </c>
      <c r="AO17" s="31">
        <v>0</v>
      </c>
      <c r="AP17" s="32" t="s">
        <v>39</v>
      </c>
      <c r="AQ17" s="31">
        <v>0</v>
      </c>
      <c r="AR17" s="32" t="s">
        <v>39</v>
      </c>
      <c r="AS17" s="31">
        <v>0</v>
      </c>
      <c r="AT17" s="31">
        <f t="shared" si="2"/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 t="s">
        <v>39</v>
      </c>
      <c r="BF17" s="31" t="s">
        <v>39</v>
      </c>
      <c r="BG17" s="32" t="s">
        <v>39</v>
      </c>
      <c r="BH17" s="32" t="s">
        <v>39</v>
      </c>
      <c r="BI17" s="32" t="s">
        <v>39</v>
      </c>
      <c r="BJ17" s="32" t="s">
        <v>39</v>
      </c>
      <c r="BK17" s="32" t="s">
        <v>39</v>
      </c>
      <c r="BL17" s="32" t="s">
        <v>39</v>
      </c>
      <c r="BM17" s="32" t="s">
        <v>39</v>
      </c>
      <c r="BN17" s="31">
        <v>0</v>
      </c>
      <c r="BO17" s="31">
        <f t="shared" si="3"/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2" t="s">
        <v>39</v>
      </c>
      <c r="CC17" s="32" t="s">
        <v>39</v>
      </c>
      <c r="CD17" s="32" t="s">
        <v>39</v>
      </c>
      <c r="CE17" s="32" t="s">
        <v>39</v>
      </c>
      <c r="CF17" s="32" t="s">
        <v>39</v>
      </c>
      <c r="CG17" s="32" t="s">
        <v>39</v>
      </c>
      <c r="CH17" s="32" t="s">
        <v>39</v>
      </c>
      <c r="CI17" s="31">
        <v>0</v>
      </c>
      <c r="CJ17" s="31">
        <f t="shared" si="4"/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2" t="s">
        <v>39</v>
      </c>
      <c r="CX17" s="32" t="s">
        <v>39</v>
      </c>
      <c r="CY17" s="32" t="s">
        <v>39</v>
      </c>
      <c r="CZ17" s="32" t="s">
        <v>39</v>
      </c>
      <c r="DA17" s="32" t="s">
        <v>39</v>
      </c>
      <c r="DB17" s="32" t="s">
        <v>39</v>
      </c>
      <c r="DC17" s="32" t="s">
        <v>39</v>
      </c>
      <c r="DD17" s="31">
        <v>0</v>
      </c>
      <c r="DE17" s="31">
        <f t="shared" si="5"/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2" t="s">
        <v>39</v>
      </c>
      <c r="DS17" s="32" t="s">
        <v>39</v>
      </c>
      <c r="DT17" s="31">
        <v>0</v>
      </c>
      <c r="DU17" s="32" t="s">
        <v>39</v>
      </c>
      <c r="DV17" s="32" t="s">
        <v>39</v>
      </c>
      <c r="DW17" s="32" t="s">
        <v>39</v>
      </c>
      <c r="DX17" s="32" t="s">
        <v>39</v>
      </c>
      <c r="DY17" s="31">
        <v>0</v>
      </c>
      <c r="DZ17" s="31">
        <f t="shared" si="6"/>
        <v>6887</v>
      </c>
      <c r="EA17" s="31">
        <v>0</v>
      </c>
      <c r="EB17" s="31">
        <v>0</v>
      </c>
      <c r="EC17" s="31">
        <v>0</v>
      </c>
      <c r="ED17" s="31">
        <v>0</v>
      </c>
      <c r="EE17" s="31">
        <v>0</v>
      </c>
      <c r="EF17" s="31">
        <v>0</v>
      </c>
      <c r="EG17" s="31">
        <v>0</v>
      </c>
      <c r="EH17" s="31">
        <v>0</v>
      </c>
      <c r="EI17" s="31">
        <v>0</v>
      </c>
      <c r="EJ17" s="31">
        <v>0</v>
      </c>
      <c r="EK17" s="32" t="s">
        <v>39</v>
      </c>
      <c r="EL17" s="32" t="s">
        <v>39</v>
      </c>
      <c r="EM17" s="32" t="s">
        <v>39</v>
      </c>
      <c r="EN17" s="31">
        <v>6887</v>
      </c>
      <c r="EO17" s="31">
        <v>0</v>
      </c>
      <c r="EP17" s="32" t="s">
        <v>39</v>
      </c>
      <c r="EQ17" s="32" t="s">
        <v>39</v>
      </c>
      <c r="ER17" s="32" t="s">
        <v>39</v>
      </c>
      <c r="ES17" s="31">
        <v>0</v>
      </c>
      <c r="ET17" s="31">
        <v>0</v>
      </c>
      <c r="EU17" s="31">
        <f t="shared" si="7"/>
        <v>1016</v>
      </c>
      <c r="EV17" s="31">
        <v>53</v>
      </c>
      <c r="EW17" s="31">
        <v>0</v>
      </c>
      <c r="EX17" s="31">
        <v>0</v>
      </c>
      <c r="EY17" s="31">
        <v>340</v>
      </c>
      <c r="EZ17" s="31">
        <v>429</v>
      </c>
      <c r="FA17" s="31">
        <v>89</v>
      </c>
      <c r="FB17" s="31">
        <v>0</v>
      </c>
      <c r="FC17" s="31">
        <v>0</v>
      </c>
      <c r="FD17" s="31">
        <v>0</v>
      </c>
      <c r="FE17" s="31">
        <v>26</v>
      </c>
      <c r="FF17" s="31">
        <v>0</v>
      </c>
      <c r="FG17" s="31">
        <v>0</v>
      </c>
      <c r="FH17" s="32" t="s">
        <v>39</v>
      </c>
      <c r="FI17" s="32" t="s">
        <v>39</v>
      </c>
      <c r="FJ17" s="32" t="s">
        <v>39</v>
      </c>
      <c r="FK17" s="31">
        <v>0</v>
      </c>
      <c r="FL17" s="31">
        <v>0</v>
      </c>
      <c r="FM17" s="31">
        <v>0</v>
      </c>
      <c r="FN17" s="31">
        <v>0</v>
      </c>
      <c r="FO17" s="31">
        <v>79</v>
      </c>
    </row>
    <row r="18" spans="1:171" s="4" customFormat="1" ht="13.5" customHeight="1" x14ac:dyDescent="0.2">
      <c r="A18" s="29" t="s">
        <v>36</v>
      </c>
      <c r="B18" s="30" t="s">
        <v>58</v>
      </c>
      <c r="C18" s="29" t="s">
        <v>59</v>
      </c>
      <c r="D18" s="31">
        <f t="shared" si="0"/>
        <v>652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237</v>
      </c>
      <c r="I18" s="31">
        <f t="shared" si="0"/>
        <v>202</v>
      </c>
      <c r="J18" s="31">
        <f t="shared" si="0"/>
        <v>19</v>
      </c>
      <c r="K18" s="31">
        <f t="shared" si="0"/>
        <v>10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33</v>
      </c>
      <c r="R18" s="31">
        <f t="shared" si="0"/>
        <v>0</v>
      </c>
      <c r="S18" s="31">
        <f t="shared" si="0"/>
        <v>0</v>
      </c>
      <c r="T18" s="31">
        <f t="shared" si="0"/>
        <v>0</v>
      </c>
      <c r="U18" s="31">
        <f t="shared" si="0"/>
        <v>0</v>
      </c>
      <c r="V18" s="31">
        <f t="shared" si="0"/>
        <v>126</v>
      </c>
      <c r="W18" s="31">
        <f t="shared" si="0"/>
        <v>21</v>
      </c>
      <c r="X18" s="31">
        <f t="shared" si="0"/>
        <v>4</v>
      </c>
      <c r="Y18" s="31">
        <f t="shared" si="1"/>
        <v>266</v>
      </c>
      <c r="Z18" s="31">
        <v>0</v>
      </c>
      <c r="AA18" s="31">
        <v>0</v>
      </c>
      <c r="AB18" s="31">
        <v>0</v>
      </c>
      <c r="AC18" s="31">
        <v>107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2" t="s">
        <v>39</v>
      </c>
      <c r="AK18" s="32" t="s">
        <v>39</v>
      </c>
      <c r="AL18" s="31">
        <v>33</v>
      </c>
      <c r="AM18" s="32" t="s">
        <v>39</v>
      </c>
      <c r="AN18" s="32" t="s">
        <v>39</v>
      </c>
      <c r="AO18" s="31">
        <v>0</v>
      </c>
      <c r="AP18" s="32" t="s">
        <v>39</v>
      </c>
      <c r="AQ18" s="31">
        <v>126</v>
      </c>
      <c r="AR18" s="32" t="s">
        <v>39</v>
      </c>
      <c r="AS18" s="31">
        <v>0</v>
      </c>
      <c r="AT18" s="31">
        <f t="shared" si="2"/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 t="s">
        <v>39</v>
      </c>
      <c r="BF18" s="31" t="s">
        <v>39</v>
      </c>
      <c r="BG18" s="32" t="s">
        <v>39</v>
      </c>
      <c r="BH18" s="32" t="s">
        <v>39</v>
      </c>
      <c r="BI18" s="32" t="s">
        <v>39</v>
      </c>
      <c r="BJ18" s="32" t="s">
        <v>39</v>
      </c>
      <c r="BK18" s="32" t="s">
        <v>39</v>
      </c>
      <c r="BL18" s="32" t="s">
        <v>39</v>
      </c>
      <c r="BM18" s="32" t="s">
        <v>39</v>
      </c>
      <c r="BN18" s="31">
        <v>0</v>
      </c>
      <c r="BO18" s="31">
        <f t="shared" si="3"/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2" t="s">
        <v>39</v>
      </c>
      <c r="CC18" s="32" t="s">
        <v>39</v>
      </c>
      <c r="CD18" s="32" t="s">
        <v>39</v>
      </c>
      <c r="CE18" s="32" t="s">
        <v>39</v>
      </c>
      <c r="CF18" s="32" t="s">
        <v>39</v>
      </c>
      <c r="CG18" s="32" t="s">
        <v>39</v>
      </c>
      <c r="CH18" s="32" t="s">
        <v>39</v>
      </c>
      <c r="CI18" s="31">
        <v>0</v>
      </c>
      <c r="CJ18" s="31">
        <f t="shared" si="4"/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2" t="s">
        <v>39</v>
      </c>
      <c r="CX18" s="32" t="s">
        <v>39</v>
      </c>
      <c r="CY18" s="32" t="s">
        <v>39</v>
      </c>
      <c r="CZ18" s="32" t="s">
        <v>39</v>
      </c>
      <c r="DA18" s="32" t="s">
        <v>39</v>
      </c>
      <c r="DB18" s="32" t="s">
        <v>39</v>
      </c>
      <c r="DC18" s="32" t="s">
        <v>39</v>
      </c>
      <c r="DD18" s="31">
        <v>0</v>
      </c>
      <c r="DE18" s="31">
        <f t="shared" si="5"/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>
        <v>0</v>
      </c>
      <c r="DQ18" s="31">
        <v>0</v>
      </c>
      <c r="DR18" s="32" t="s">
        <v>39</v>
      </c>
      <c r="DS18" s="32" t="s">
        <v>39</v>
      </c>
      <c r="DT18" s="31">
        <v>0</v>
      </c>
      <c r="DU18" s="32" t="s">
        <v>39</v>
      </c>
      <c r="DV18" s="32" t="s">
        <v>39</v>
      </c>
      <c r="DW18" s="32" t="s">
        <v>39</v>
      </c>
      <c r="DX18" s="32" t="s">
        <v>39</v>
      </c>
      <c r="DY18" s="31">
        <v>0</v>
      </c>
      <c r="DZ18" s="31">
        <f t="shared" si="6"/>
        <v>0</v>
      </c>
      <c r="EA18" s="31">
        <v>0</v>
      </c>
      <c r="EB18" s="31">
        <v>0</v>
      </c>
      <c r="EC18" s="31">
        <v>0</v>
      </c>
      <c r="ED18" s="31">
        <v>0</v>
      </c>
      <c r="EE18" s="31">
        <v>0</v>
      </c>
      <c r="EF18" s="31">
        <v>0</v>
      </c>
      <c r="EG18" s="31">
        <v>0</v>
      </c>
      <c r="EH18" s="31">
        <v>0</v>
      </c>
      <c r="EI18" s="31">
        <v>0</v>
      </c>
      <c r="EJ18" s="31">
        <v>0</v>
      </c>
      <c r="EK18" s="32" t="s">
        <v>39</v>
      </c>
      <c r="EL18" s="32" t="s">
        <v>39</v>
      </c>
      <c r="EM18" s="32" t="s">
        <v>39</v>
      </c>
      <c r="EN18" s="31">
        <v>0</v>
      </c>
      <c r="EO18" s="31">
        <v>0</v>
      </c>
      <c r="EP18" s="32" t="s">
        <v>39</v>
      </c>
      <c r="EQ18" s="32" t="s">
        <v>39</v>
      </c>
      <c r="ER18" s="32" t="s">
        <v>39</v>
      </c>
      <c r="ES18" s="31">
        <v>0</v>
      </c>
      <c r="ET18" s="31">
        <v>0</v>
      </c>
      <c r="EU18" s="31">
        <f t="shared" si="7"/>
        <v>386</v>
      </c>
      <c r="EV18" s="31">
        <v>0</v>
      </c>
      <c r="EW18" s="31">
        <v>0</v>
      </c>
      <c r="EX18" s="31">
        <v>0</v>
      </c>
      <c r="EY18" s="31">
        <v>130</v>
      </c>
      <c r="EZ18" s="31">
        <v>202</v>
      </c>
      <c r="FA18" s="31">
        <v>19</v>
      </c>
      <c r="FB18" s="31">
        <v>10</v>
      </c>
      <c r="FC18" s="31">
        <v>0</v>
      </c>
      <c r="FD18" s="31">
        <v>0</v>
      </c>
      <c r="FE18" s="31">
        <v>0</v>
      </c>
      <c r="FF18" s="31">
        <v>0</v>
      </c>
      <c r="FG18" s="31">
        <v>0</v>
      </c>
      <c r="FH18" s="32" t="s">
        <v>39</v>
      </c>
      <c r="FI18" s="32" t="s">
        <v>39</v>
      </c>
      <c r="FJ18" s="32" t="s">
        <v>39</v>
      </c>
      <c r="FK18" s="31">
        <v>0</v>
      </c>
      <c r="FL18" s="31">
        <v>0</v>
      </c>
      <c r="FM18" s="31">
        <v>0</v>
      </c>
      <c r="FN18" s="31">
        <v>21</v>
      </c>
      <c r="FO18" s="31">
        <v>4</v>
      </c>
    </row>
    <row r="19" spans="1:171" s="4" customFormat="1" ht="13.5" customHeight="1" x14ac:dyDescent="0.2">
      <c r="A19" s="29" t="s">
        <v>36</v>
      </c>
      <c r="B19" s="30" t="s">
        <v>60</v>
      </c>
      <c r="C19" s="29" t="s">
        <v>61</v>
      </c>
      <c r="D19" s="31">
        <f t="shared" si="0"/>
        <v>0</v>
      </c>
      <c r="E19" s="31">
        <f t="shared" si="0"/>
        <v>0</v>
      </c>
      <c r="F19" s="31">
        <f t="shared" si="0"/>
        <v>0</v>
      </c>
      <c r="G19" s="31">
        <f t="shared" ref="G19:V34" si="8">SUM(AB19,AW19,BR19,CM19,DH19,EC19,EX19)</f>
        <v>0</v>
      </c>
      <c r="H19" s="31">
        <f t="shared" si="8"/>
        <v>0</v>
      </c>
      <c r="I19" s="31">
        <f t="shared" si="8"/>
        <v>0</v>
      </c>
      <c r="J19" s="31">
        <f t="shared" si="8"/>
        <v>0</v>
      </c>
      <c r="K19" s="31">
        <f t="shared" si="8"/>
        <v>0</v>
      </c>
      <c r="L19" s="31">
        <f t="shared" si="8"/>
        <v>0</v>
      </c>
      <c r="M19" s="31">
        <f t="shared" si="8"/>
        <v>0</v>
      </c>
      <c r="N19" s="31">
        <f t="shared" si="8"/>
        <v>0</v>
      </c>
      <c r="O19" s="31">
        <f t="shared" si="8"/>
        <v>0</v>
      </c>
      <c r="P19" s="31">
        <f t="shared" si="8"/>
        <v>0</v>
      </c>
      <c r="Q19" s="31">
        <f t="shared" si="8"/>
        <v>0</v>
      </c>
      <c r="R19" s="31">
        <f t="shared" si="8"/>
        <v>0</v>
      </c>
      <c r="S19" s="31">
        <f t="shared" si="8"/>
        <v>0</v>
      </c>
      <c r="T19" s="31">
        <f t="shared" si="8"/>
        <v>0</v>
      </c>
      <c r="U19" s="31">
        <f t="shared" si="8"/>
        <v>0</v>
      </c>
      <c r="V19" s="31">
        <f t="shared" si="8"/>
        <v>0</v>
      </c>
      <c r="W19" s="31">
        <f t="shared" ref="W19:X49" si="9">SUM(AR19,BM19,CH19,DC19,DX19,ES19,FN19)</f>
        <v>0</v>
      </c>
      <c r="X19" s="31">
        <f t="shared" si="9"/>
        <v>0</v>
      </c>
      <c r="Y19" s="31">
        <f t="shared" si="1"/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2" t="s">
        <v>39</v>
      </c>
      <c r="AK19" s="32" t="s">
        <v>39</v>
      </c>
      <c r="AL19" s="31">
        <v>0</v>
      </c>
      <c r="AM19" s="32" t="s">
        <v>39</v>
      </c>
      <c r="AN19" s="32" t="s">
        <v>39</v>
      </c>
      <c r="AO19" s="31">
        <v>0</v>
      </c>
      <c r="AP19" s="32" t="s">
        <v>39</v>
      </c>
      <c r="AQ19" s="31">
        <v>0</v>
      </c>
      <c r="AR19" s="32" t="s">
        <v>39</v>
      </c>
      <c r="AS19" s="31">
        <v>0</v>
      </c>
      <c r="AT19" s="31">
        <f t="shared" si="2"/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 t="s">
        <v>39</v>
      </c>
      <c r="BF19" s="31" t="s">
        <v>39</v>
      </c>
      <c r="BG19" s="32" t="s">
        <v>39</v>
      </c>
      <c r="BH19" s="32" t="s">
        <v>39</v>
      </c>
      <c r="BI19" s="32" t="s">
        <v>39</v>
      </c>
      <c r="BJ19" s="32" t="s">
        <v>39</v>
      </c>
      <c r="BK19" s="32" t="s">
        <v>39</v>
      </c>
      <c r="BL19" s="32" t="s">
        <v>39</v>
      </c>
      <c r="BM19" s="32" t="s">
        <v>39</v>
      </c>
      <c r="BN19" s="31">
        <v>0</v>
      </c>
      <c r="BO19" s="31">
        <f t="shared" si="3"/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2" t="s">
        <v>39</v>
      </c>
      <c r="CC19" s="32" t="s">
        <v>39</v>
      </c>
      <c r="CD19" s="32" t="s">
        <v>39</v>
      </c>
      <c r="CE19" s="32" t="s">
        <v>39</v>
      </c>
      <c r="CF19" s="32" t="s">
        <v>39</v>
      </c>
      <c r="CG19" s="32" t="s">
        <v>39</v>
      </c>
      <c r="CH19" s="32" t="s">
        <v>39</v>
      </c>
      <c r="CI19" s="31">
        <v>0</v>
      </c>
      <c r="CJ19" s="31">
        <f t="shared" si="4"/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0</v>
      </c>
      <c r="CU19" s="31">
        <v>0</v>
      </c>
      <c r="CV19" s="31">
        <v>0</v>
      </c>
      <c r="CW19" s="32" t="s">
        <v>39</v>
      </c>
      <c r="CX19" s="32" t="s">
        <v>39</v>
      </c>
      <c r="CY19" s="32" t="s">
        <v>39</v>
      </c>
      <c r="CZ19" s="32" t="s">
        <v>39</v>
      </c>
      <c r="DA19" s="32" t="s">
        <v>39</v>
      </c>
      <c r="DB19" s="32" t="s">
        <v>39</v>
      </c>
      <c r="DC19" s="32" t="s">
        <v>39</v>
      </c>
      <c r="DD19" s="31">
        <v>0</v>
      </c>
      <c r="DE19" s="31">
        <f t="shared" si="5"/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2" t="s">
        <v>39</v>
      </c>
      <c r="DS19" s="32" t="s">
        <v>39</v>
      </c>
      <c r="DT19" s="31">
        <v>0</v>
      </c>
      <c r="DU19" s="32" t="s">
        <v>39</v>
      </c>
      <c r="DV19" s="32" t="s">
        <v>39</v>
      </c>
      <c r="DW19" s="32" t="s">
        <v>39</v>
      </c>
      <c r="DX19" s="32" t="s">
        <v>39</v>
      </c>
      <c r="DY19" s="31">
        <v>0</v>
      </c>
      <c r="DZ19" s="31">
        <f t="shared" si="6"/>
        <v>0</v>
      </c>
      <c r="EA19" s="31">
        <v>0</v>
      </c>
      <c r="EB19" s="31">
        <v>0</v>
      </c>
      <c r="EC19" s="31">
        <v>0</v>
      </c>
      <c r="ED19" s="31">
        <v>0</v>
      </c>
      <c r="EE19" s="31">
        <v>0</v>
      </c>
      <c r="EF19" s="31">
        <v>0</v>
      </c>
      <c r="EG19" s="31">
        <v>0</v>
      </c>
      <c r="EH19" s="31">
        <v>0</v>
      </c>
      <c r="EI19" s="31">
        <v>0</v>
      </c>
      <c r="EJ19" s="31">
        <v>0</v>
      </c>
      <c r="EK19" s="32" t="s">
        <v>39</v>
      </c>
      <c r="EL19" s="32" t="s">
        <v>39</v>
      </c>
      <c r="EM19" s="32" t="s">
        <v>39</v>
      </c>
      <c r="EN19" s="31">
        <v>0</v>
      </c>
      <c r="EO19" s="31">
        <v>0</v>
      </c>
      <c r="EP19" s="32" t="s">
        <v>39</v>
      </c>
      <c r="EQ19" s="32" t="s">
        <v>39</v>
      </c>
      <c r="ER19" s="32" t="s">
        <v>39</v>
      </c>
      <c r="ES19" s="31">
        <v>0</v>
      </c>
      <c r="ET19" s="31">
        <v>0</v>
      </c>
      <c r="EU19" s="31">
        <f t="shared" si="7"/>
        <v>0</v>
      </c>
      <c r="EV19" s="31">
        <v>0</v>
      </c>
      <c r="EW19" s="31">
        <v>0</v>
      </c>
      <c r="EX19" s="31">
        <v>0</v>
      </c>
      <c r="EY19" s="31">
        <v>0</v>
      </c>
      <c r="EZ19" s="31">
        <v>0</v>
      </c>
      <c r="FA19" s="31">
        <v>0</v>
      </c>
      <c r="FB19" s="31">
        <v>0</v>
      </c>
      <c r="FC19" s="31">
        <v>0</v>
      </c>
      <c r="FD19" s="31">
        <v>0</v>
      </c>
      <c r="FE19" s="31">
        <v>0</v>
      </c>
      <c r="FF19" s="31">
        <v>0</v>
      </c>
      <c r="FG19" s="31">
        <v>0</v>
      </c>
      <c r="FH19" s="32" t="s">
        <v>39</v>
      </c>
      <c r="FI19" s="32" t="s">
        <v>39</v>
      </c>
      <c r="FJ19" s="32" t="s">
        <v>39</v>
      </c>
      <c r="FK19" s="31">
        <v>0</v>
      </c>
      <c r="FL19" s="31">
        <v>0</v>
      </c>
      <c r="FM19" s="31">
        <v>0</v>
      </c>
      <c r="FN19" s="31">
        <v>0</v>
      </c>
      <c r="FO19" s="31">
        <v>0</v>
      </c>
    </row>
    <row r="20" spans="1:171" s="4" customFormat="1" ht="13.5" customHeight="1" x14ac:dyDescent="0.2">
      <c r="A20" s="29" t="s">
        <v>36</v>
      </c>
      <c r="B20" s="30" t="s">
        <v>62</v>
      </c>
      <c r="C20" s="29" t="s">
        <v>63</v>
      </c>
      <c r="D20" s="31">
        <f t="shared" ref="D20:S48" si="10">SUM(Y20,AT20,BO20,CJ20,DE20,DZ20,EU20)</f>
        <v>10615</v>
      </c>
      <c r="E20" s="31">
        <f t="shared" si="10"/>
        <v>0</v>
      </c>
      <c r="F20" s="31">
        <f t="shared" si="10"/>
        <v>0</v>
      </c>
      <c r="G20" s="31">
        <f t="shared" si="8"/>
        <v>0</v>
      </c>
      <c r="H20" s="31">
        <f t="shared" si="8"/>
        <v>271</v>
      </c>
      <c r="I20" s="31">
        <f t="shared" si="8"/>
        <v>922</v>
      </c>
      <c r="J20" s="31">
        <f t="shared" si="8"/>
        <v>206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 t="shared" si="8"/>
        <v>0</v>
      </c>
      <c r="P20" s="31">
        <f t="shared" si="8"/>
        <v>0</v>
      </c>
      <c r="Q20" s="31">
        <f t="shared" si="8"/>
        <v>3588</v>
      </c>
      <c r="R20" s="31">
        <f t="shared" si="8"/>
        <v>0</v>
      </c>
      <c r="S20" s="31">
        <f t="shared" si="8"/>
        <v>3880</v>
      </c>
      <c r="T20" s="31">
        <f t="shared" si="8"/>
        <v>0</v>
      </c>
      <c r="U20" s="31">
        <f t="shared" si="8"/>
        <v>0</v>
      </c>
      <c r="V20" s="31">
        <f t="shared" si="8"/>
        <v>877</v>
      </c>
      <c r="W20" s="31">
        <f t="shared" si="9"/>
        <v>0</v>
      </c>
      <c r="X20" s="31">
        <f t="shared" si="9"/>
        <v>871</v>
      </c>
      <c r="Y20" s="31">
        <f t="shared" si="1"/>
        <v>4854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2" t="s">
        <v>39</v>
      </c>
      <c r="AK20" s="32" t="s">
        <v>39</v>
      </c>
      <c r="AL20" s="31">
        <v>3588</v>
      </c>
      <c r="AM20" s="32" t="s">
        <v>39</v>
      </c>
      <c r="AN20" s="32" t="s">
        <v>39</v>
      </c>
      <c r="AO20" s="31">
        <v>0</v>
      </c>
      <c r="AP20" s="32" t="s">
        <v>39</v>
      </c>
      <c r="AQ20" s="31">
        <v>877</v>
      </c>
      <c r="AR20" s="32" t="s">
        <v>39</v>
      </c>
      <c r="AS20" s="31">
        <v>389</v>
      </c>
      <c r="AT20" s="31">
        <f t="shared" si="2"/>
        <v>482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 t="s">
        <v>39</v>
      </c>
      <c r="BF20" s="31" t="s">
        <v>39</v>
      </c>
      <c r="BG20" s="32" t="s">
        <v>39</v>
      </c>
      <c r="BH20" s="32" t="s">
        <v>39</v>
      </c>
      <c r="BI20" s="32" t="s">
        <v>39</v>
      </c>
      <c r="BJ20" s="32" t="s">
        <v>39</v>
      </c>
      <c r="BK20" s="32" t="s">
        <v>39</v>
      </c>
      <c r="BL20" s="32" t="s">
        <v>39</v>
      </c>
      <c r="BM20" s="32" t="s">
        <v>39</v>
      </c>
      <c r="BN20" s="31">
        <v>482</v>
      </c>
      <c r="BO20" s="31">
        <f t="shared" si="3"/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2" t="s">
        <v>39</v>
      </c>
      <c r="CC20" s="32" t="s">
        <v>39</v>
      </c>
      <c r="CD20" s="32" t="s">
        <v>39</v>
      </c>
      <c r="CE20" s="32" t="s">
        <v>39</v>
      </c>
      <c r="CF20" s="32" t="s">
        <v>39</v>
      </c>
      <c r="CG20" s="32" t="s">
        <v>39</v>
      </c>
      <c r="CH20" s="32" t="s">
        <v>39</v>
      </c>
      <c r="CI20" s="31">
        <v>0</v>
      </c>
      <c r="CJ20" s="31">
        <f t="shared" si="4"/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0</v>
      </c>
      <c r="CU20" s="31">
        <v>0</v>
      </c>
      <c r="CV20" s="31">
        <v>0</v>
      </c>
      <c r="CW20" s="32" t="s">
        <v>39</v>
      </c>
      <c r="CX20" s="32" t="s">
        <v>39</v>
      </c>
      <c r="CY20" s="32" t="s">
        <v>39</v>
      </c>
      <c r="CZ20" s="32" t="s">
        <v>39</v>
      </c>
      <c r="DA20" s="32" t="s">
        <v>39</v>
      </c>
      <c r="DB20" s="32" t="s">
        <v>39</v>
      </c>
      <c r="DC20" s="32" t="s">
        <v>39</v>
      </c>
      <c r="DD20" s="31">
        <v>0</v>
      </c>
      <c r="DE20" s="31">
        <f t="shared" si="5"/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2" t="s">
        <v>39</v>
      </c>
      <c r="DS20" s="32" t="s">
        <v>39</v>
      </c>
      <c r="DT20" s="31">
        <v>0</v>
      </c>
      <c r="DU20" s="32" t="s">
        <v>39</v>
      </c>
      <c r="DV20" s="32" t="s">
        <v>39</v>
      </c>
      <c r="DW20" s="32" t="s">
        <v>39</v>
      </c>
      <c r="DX20" s="32" t="s">
        <v>39</v>
      </c>
      <c r="DY20" s="31">
        <v>0</v>
      </c>
      <c r="DZ20" s="31">
        <f t="shared" si="6"/>
        <v>3880</v>
      </c>
      <c r="EA20" s="31">
        <v>0</v>
      </c>
      <c r="EB20" s="31">
        <v>0</v>
      </c>
      <c r="EC20" s="31">
        <v>0</v>
      </c>
      <c r="ED20" s="31">
        <v>0</v>
      </c>
      <c r="EE20" s="31">
        <v>0</v>
      </c>
      <c r="EF20" s="31">
        <v>0</v>
      </c>
      <c r="EG20" s="31">
        <v>0</v>
      </c>
      <c r="EH20" s="31">
        <v>0</v>
      </c>
      <c r="EI20" s="31">
        <v>0</v>
      </c>
      <c r="EJ20" s="31">
        <v>0</v>
      </c>
      <c r="EK20" s="32" t="s">
        <v>39</v>
      </c>
      <c r="EL20" s="32" t="s">
        <v>39</v>
      </c>
      <c r="EM20" s="32" t="s">
        <v>39</v>
      </c>
      <c r="EN20" s="31">
        <v>0</v>
      </c>
      <c r="EO20" s="31">
        <v>3880</v>
      </c>
      <c r="EP20" s="32" t="s">
        <v>39</v>
      </c>
      <c r="EQ20" s="32" t="s">
        <v>39</v>
      </c>
      <c r="ER20" s="32" t="s">
        <v>39</v>
      </c>
      <c r="ES20" s="31">
        <v>0</v>
      </c>
      <c r="ET20" s="31">
        <v>0</v>
      </c>
      <c r="EU20" s="31">
        <f t="shared" si="7"/>
        <v>1399</v>
      </c>
      <c r="EV20" s="31">
        <v>0</v>
      </c>
      <c r="EW20" s="31">
        <v>0</v>
      </c>
      <c r="EX20" s="31">
        <v>0</v>
      </c>
      <c r="EY20" s="31">
        <v>271</v>
      </c>
      <c r="EZ20" s="31">
        <v>922</v>
      </c>
      <c r="FA20" s="31">
        <v>206</v>
      </c>
      <c r="FB20" s="31">
        <v>0</v>
      </c>
      <c r="FC20" s="31">
        <v>0</v>
      </c>
      <c r="FD20" s="31">
        <v>0</v>
      </c>
      <c r="FE20" s="31">
        <v>0</v>
      </c>
      <c r="FF20" s="31">
        <v>0</v>
      </c>
      <c r="FG20" s="31">
        <v>0</v>
      </c>
      <c r="FH20" s="32" t="s">
        <v>39</v>
      </c>
      <c r="FI20" s="32" t="s">
        <v>39</v>
      </c>
      <c r="FJ20" s="32" t="s">
        <v>39</v>
      </c>
      <c r="FK20" s="31">
        <v>0</v>
      </c>
      <c r="FL20" s="31">
        <v>0</v>
      </c>
      <c r="FM20" s="31">
        <v>0</v>
      </c>
      <c r="FN20" s="31">
        <v>0</v>
      </c>
      <c r="FO20" s="31">
        <v>0</v>
      </c>
    </row>
    <row r="21" spans="1:171" s="4" customFormat="1" ht="13.5" customHeight="1" x14ac:dyDescent="0.2">
      <c r="A21" s="29" t="s">
        <v>36</v>
      </c>
      <c r="B21" s="30" t="s">
        <v>64</v>
      </c>
      <c r="C21" s="29" t="s">
        <v>65</v>
      </c>
      <c r="D21" s="31">
        <f t="shared" si="10"/>
        <v>1734</v>
      </c>
      <c r="E21" s="31">
        <f t="shared" si="10"/>
        <v>0</v>
      </c>
      <c r="F21" s="31">
        <f t="shared" si="10"/>
        <v>0</v>
      </c>
      <c r="G21" s="31">
        <f t="shared" si="8"/>
        <v>43</v>
      </c>
      <c r="H21" s="31">
        <f t="shared" si="8"/>
        <v>466</v>
      </c>
      <c r="I21" s="31">
        <f t="shared" si="8"/>
        <v>276</v>
      </c>
      <c r="J21" s="31">
        <f t="shared" si="8"/>
        <v>49</v>
      </c>
      <c r="K21" s="31">
        <f t="shared" si="8"/>
        <v>18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8"/>
        <v>10</v>
      </c>
      <c r="P21" s="31">
        <f t="shared" si="8"/>
        <v>0</v>
      </c>
      <c r="Q21" s="31">
        <f t="shared" si="8"/>
        <v>638</v>
      </c>
      <c r="R21" s="31">
        <f t="shared" si="8"/>
        <v>0</v>
      </c>
      <c r="S21" s="31">
        <f t="shared" si="8"/>
        <v>0</v>
      </c>
      <c r="T21" s="31">
        <f t="shared" si="8"/>
        <v>0</v>
      </c>
      <c r="U21" s="31">
        <f t="shared" si="8"/>
        <v>0</v>
      </c>
      <c r="V21" s="31">
        <f t="shared" si="8"/>
        <v>216</v>
      </c>
      <c r="W21" s="31">
        <f t="shared" si="9"/>
        <v>5</v>
      </c>
      <c r="X21" s="31">
        <f t="shared" si="9"/>
        <v>13</v>
      </c>
      <c r="Y21" s="31">
        <f t="shared" si="1"/>
        <v>1037</v>
      </c>
      <c r="Z21" s="31">
        <v>0</v>
      </c>
      <c r="AA21" s="31">
        <v>0</v>
      </c>
      <c r="AB21" s="31">
        <v>0</v>
      </c>
      <c r="AC21" s="31">
        <v>183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2" t="s">
        <v>39</v>
      </c>
      <c r="AK21" s="32" t="s">
        <v>39</v>
      </c>
      <c r="AL21" s="31">
        <v>638</v>
      </c>
      <c r="AM21" s="32" t="s">
        <v>39</v>
      </c>
      <c r="AN21" s="32" t="s">
        <v>39</v>
      </c>
      <c r="AO21" s="31">
        <v>0</v>
      </c>
      <c r="AP21" s="32" t="s">
        <v>39</v>
      </c>
      <c r="AQ21" s="31">
        <v>216</v>
      </c>
      <c r="AR21" s="32" t="s">
        <v>39</v>
      </c>
      <c r="AS21" s="31">
        <v>0</v>
      </c>
      <c r="AT21" s="31">
        <f t="shared" si="2"/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 t="s">
        <v>39</v>
      </c>
      <c r="BF21" s="31" t="s">
        <v>39</v>
      </c>
      <c r="BG21" s="32" t="s">
        <v>39</v>
      </c>
      <c r="BH21" s="32" t="s">
        <v>39</v>
      </c>
      <c r="BI21" s="32" t="s">
        <v>39</v>
      </c>
      <c r="BJ21" s="32" t="s">
        <v>39</v>
      </c>
      <c r="BK21" s="32" t="s">
        <v>39</v>
      </c>
      <c r="BL21" s="32" t="s">
        <v>39</v>
      </c>
      <c r="BM21" s="32" t="s">
        <v>39</v>
      </c>
      <c r="BN21" s="31">
        <v>0</v>
      </c>
      <c r="BO21" s="31">
        <f t="shared" si="3"/>
        <v>10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10</v>
      </c>
      <c r="CA21" s="31">
        <v>0</v>
      </c>
      <c r="CB21" s="32" t="s">
        <v>39</v>
      </c>
      <c r="CC21" s="32" t="s">
        <v>39</v>
      </c>
      <c r="CD21" s="32" t="s">
        <v>39</v>
      </c>
      <c r="CE21" s="32" t="s">
        <v>39</v>
      </c>
      <c r="CF21" s="32" t="s">
        <v>39</v>
      </c>
      <c r="CG21" s="32" t="s">
        <v>39</v>
      </c>
      <c r="CH21" s="32" t="s">
        <v>39</v>
      </c>
      <c r="CI21" s="31">
        <v>0</v>
      </c>
      <c r="CJ21" s="31">
        <f t="shared" si="4"/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2" t="s">
        <v>39</v>
      </c>
      <c r="CX21" s="32" t="s">
        <v>39</v>
      </c>
      <c r="CY21" s="32" t="s">
        <v>39</v>
      </c>
      <c r="CZ21" s="32" t="s">
        <v>39</v>
      </c>
      <c r="DA21" s="32" t="s">
        <v>39</v>
      </c>
      <c r="DB21" s="32" t="s">
        <v>39</v>
      </c>
      <c r="DC21" s="32" t="s">
        <v>39</v>
      </c>
      <c r="DD21" s="31">
        <v>0</v>
      </c>
      <c r="DE21" s="31">
        <f t="shared" si="5"/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2" t="s">
        <v>39</v>
      </c>
      <c r="DS21" s="32" t="s">
        <v>39</v>
      </c>
      <c r="DT21" s="31">
        <v>0</v>
      </c>
      <c r="DU21" s="32" t="s">
        <v>39</v>
      </c>
      <c r="DV21" s="32" t="s">
        <v>39</v>
      </c>
      <c r="DW21" s="32" t="s">
        <v>39</v>
      </c>
      <c r="DX21" s="32" t="s">
        <v>39</v>
      </c>
      <c r="DY21" s="31">
        <v>0</v>
      </c>
      <c r="DZ21" s="31">
        <f t="shared" si="6"/>
        <v>0</v>
      </c>
      <c r="EA21" s="31">
        <v>0</v>
      </c>
      <c r="EB21" s="31">
        <v>0</v>
      </c>
      <c r="EC21" s="31">
        <v>0</v>
      </c>
      <c r="ED21" s="31">
        <v>0</v>
      </c>
      <c r="EE21" s="31">
        <v>0</v>
      </c>
      <c r="EF21" s="31">
        <v>0</v>
      </c>
      <c r="EG21" s="31">
        <v>0</v>
      </c>
      <c r="EH21" s="31">
        <v>0</v>
      </c>
      <c r="EI21" s="31">
        <v>0</v>
      </c>
      <c r="EJ21" s="31">
        <v>0</v>
      </c>
      <c r="EK21" s="32" t="s">
        <v>39</v>
      </c>
      <c r="EL21" s="32" t="s">
        <v>39</v>
      </c>
      <c r="EM21" s="32" t="s">
        <v>39</v>
      </c>
      <c r="EN21" s="31">
        <v>0</v>
      </c>
      <c r="EO21" s="31">
        <v>0</v>
      </c>
      <c r="EP21" s="32" t="s">
        <v>39</v>
      </c>
      <c r="EQ21" s="32" t="s">
        <v>39</v>
      </c>
      <c r="ER21" s="32" t="s">
        <v>39</v>
      </c>
      <c r="ES21" s="31">
        <v>0</v>
      </c>
      <c r="ET21" s="31">
        <v>0</v>
      </c>
      <c r="EU21" s="31">
        <f t="shared" si="7"/>
        <v>687</v>
      </c>
      <c r="EV21" s="31">
        <v>0</v>
      </c>
      <c r="EW21" s="31">
        <v>0</v>
      </c>
      <c r="EX21" s="31">
        <v>43</v>
      </c>
      <c r="EY21" s="31">
        <v>283</v>
      </c>
      <c r="EZ21" s="31">
        <v>276</v>
      </c>
      <c r="FA21" s="31">
        <v>49</v>
      </c>
      <c r="FB21" s="31">
        <v>18</v>
      </c>
      <c r="FC21" s="31">
        <v>0</v>
      </c>
      <c r="FD21" s="31">
        <v>0</v>
      </c>
      <c r="FE21" s="31">
        <v>0</v>
      </c>
      <c r="FF21" s="31">
        <v>0</v>
      </c>
      <c r="FG21" s="31">
        <v>0</v>
      </c>
      <c r="FH21" s="32" t="s">
        <v>39</v>
      </c>
      <c r="FI21" s="32" t="s">
        <v>39</v>
      </c>
      <c r="FJ21" s="32" t="s">
        <v>39</v>
      </c>
      <c r="FK21" s="31">
        <v>0</v>
      </c>
      <c r="FL21" s="31">
        <v>0</v>
      </c>
      <c r="FM21" s="31">
        <v>0</v>
      </c>
      <c r="FN21" s="31">
        <v>5</v>
      </c>
      <c r="FO21" s="31">
        <v>13</v>
      </c>
    </row>
    <row r="22" spans="1:171" s="4" customFormat="1" ht="13.5" customHeight="1" x14ac:dyDescent="0.2">
      <c r="A22" s="29" t="s">
        <v>36</v>
      </c>
      <c r="B22" s="30" t="s">
        <v>66</v>
      </c>
      <c r="C22" s="29" t="s">
        <v>67</v>
      </c>
      <c r="D22" s="31">
        <f t="shared" si="10"/>
        <v>71</v>
      </c>
      <c r="E22" s="31">
        <f t="shared" si="10"/>
        <v>0</v>
      </c>
      <c r="F22" s="31">
        <f t="shared" si="10"/>
        <v>0</v>
      </c>
      <c r="G22" s="31">
        <f t="shared" si="8"/>
        <v>0</v>
      </c>
      <c r="H22" s="31">
        <f t="shared" si="8"/>
        <v>71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8"/>
        <v>0</v>
      </c>
      <c r="P22" s="31">
        <f t="shared" si="8"/>
        <v>0</v>
      </c>
      <c r="Q22" s="31">
        <f t="shared" si="8"/>
        <v>0</v>
      </c>
      <c r="R22" s="31">
        <f t="shared" si="8"/>
        <v>0</v>
      </c>
      <c r="S22" s="31">
        <f t="shared" si="8"/>
        <v>0</v>
      </c>
      <c r="T22" s="31">
        <f t="shared" si="8"/>
        <v>0</v>
      </c>
      <c r="U22" s="31">
        <f t="shared" si="8"/>
        <v>0</v>
      </c>
      <c r="V22" s="31">
        <f t="shared" si="8"/>
        <v>0</v>
      </c>
      <c r="W22" s="31">
        <f t="shared" si="9"/>
        <v>0</v>
      </c>
      <c r="X22" s="31">
        <f t="shared" si="9"/>
        <v>0</v>
      </c>
      <c r="Y22" s="31">
        <f t="shared" si="1"/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2" t="s">
        <v>39</v>
      </c>
      <c r="AK22" s="32" t="s">
        <v>39</v>
      </c>
      <c r="AL22" s="31">
        <v>0</v>
      </c>
      <c r="AM22" s="32" t="s">
        <v>39</v>
      </c>
      <c r="AN22" s="32" t="s">
        <v>39</v>
      </c>
      <c r="AO22" s="31">
        <v>0</v>
      </c>
      <c r="AP22" s="32" t="s">
        <v>39</v>
      </c>
      <c r="AQ22" s="31">
        <v>0</v>
      </c>
      <c r="AR22" s="32" t="s">
        <v>39</v>
      </c>
      <c r="AS22" s="31">
        <v>0</v>
      </c>
      <c r="AT22" s="31">
        <f t="shared" si="2"/>
        <v>71</v>
      </c>
      <c r="AU22" s="31">
        <v>0</v>
      </c>
      <c r="AV22" s="31">
        <v>0</v>
      </c>
      <c r="AW22" s="31">
        <v>0</v>
      </c>
      <c r="AX22" s="31">
        <v>71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 t="s">
        <v>39</v>
      </c>
      <c r="BF22" s="31" t="s">
        <v>39</v>
      </c>
      <c r="BG22" s="32" t="s">
        <v>39</v>
      </c>
      <c r="BH22" s="32" t="s">
        <v>39</v>
      </c>
      <c r="BI22" s="32" t="s">
        <v>39</v>
      </c>
      <c r="BJ22" s="32" t="s">
        <v>39</v>
      </c>
      <c r="BK22" s="32" t="s">
        <v>39</v>
      </c>
      <c r="BL22" s="32" t="s">
        <v>39</v>
      </c>
      <c r="BM22" s="32" t="s">
        <v>39</v>
      </c>
      <c r="BN22" s="31">
        <v>0</v>
      </c>
      <c r="BO22" s="31">
        <f t="shared" si="3"/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2" t="s">
        <v>39</v>
      </c>
      <c r="CC22" s="32" t="s">
        <v>39</v>
      </c>
      <c r="CD22" s="32" t="s">
        <v>39</v>
      </c>
      <c r="CE22" s="32" t="s">
        <v>39</v>
      </c>
      <c r="CF22" s="32" t="s">
        <v>39</v>
      </c>
      <c r="CG22" s="32" t="s">
        <v>39</v>
      </c>
      <c r="CH22" s="32" t="s">
        <v>39</v>
      </c>
      <c r="CI22" s="31">
        <v>0</v>
      </c>
      <c r="CJ22" s="31">
        <f t="shared" si="4"/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2" t="s">
        <v>39</v>
      </c>
      <c r="CX22" s="32" t="s">
        <v>39</v>
      </c>
      <c r="CY22" s="32" t="s">
        <v>39</v>
      </c>
      <c r="CZ22" s="32" t="s">
        <v>39</v>
      </c>
      <c r="DA22" s="32" t="s">
        <v>39</v>
      </c>
      <c r="DB22" s="32" t="s">
        <v>39</v>
      </c>
      <c r="DC22" s="32" t="s">
        <v>39</v>
      </c>
      <c r="DD22" s="31">
        <v>0</v>
      </c>
      <c r="DE22" s="31">
        <f t="shared" si="5"/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0</v>
      </c>
      <c r="DR22" s="32" t="s">
        <v>39</v>
      </c>
      <c r="DS22" s="32" t="s">
        <v>39</v>
      </c>
      <c r="DT22" s="31">
        <v>0</v>
      </c>
      <c r="DU22" s="32" t="s">
        <v>39</v>
      </c>
      <c r="DV22" s="32" t="s">
        <v>39</v>
      </c>
      <c r="DW22" s="32" t="s">
        <v>39</v>
      </c>
      <c r="DX22" s="32" t="s">
        <v>39</v>
      </c>
      <c r="DY22" s="31">
        <v>0</v>
      </c>
      <c r="DZ22" s="31">
        <f t="shared" si="6"/>
        <v>0</v>
      </c>
      <c r="EA22" s="31">
        <v>0</v>
      </c>
      <c r="EB22" s="31">
        <v>0</v>
      </c>
      <c r="EC22" s="31">
        <v>0</v>
      </c>
      <c r="ED22" s="31">
        <v>0</v>
      </c>
      <c r="EE22" s="31">
        <v>0</v>
      </c>
      <c r="EF22" s="31">
        <v>0</v>
      </c>
      <c r="EG22" s="31">
        <v>0</v>
      </c>
      <c r="EH22" s="31">
        <v>0</v>
      </c>
      <c r="EI22" s="31">
        <v>0</v>
      </c>
      <c r="EJ22" s="31">
        <v>0</v>
      </c>
      <c r="EK22" s="32" t="s">
        <v>39</v>
      </c>
      <c r="EL22" s="32" t="s">
        <v>39</v>
      </c>
      <c r="EM22" s="32" t="s">
        <v>39</v>
      </c>
      <c r="EN22" s="31">
        <v>0</v>
      </c>
      <c r="EO22" s="31">
        <v>0</v>
      </c>
      <c r="EP22" s="32" t="s">
        <v>39</v>
      </c>
      <c r="EQ22" s="32" t="s">
        <v>39</v>
      </c>
      <c r="ER22" s="32" t="s">
        <v>39</v>
      </c>
      <c r="ES22" s="31">
        <v>0</v>
      </c>
      <c r="ET22" s="31">
        <v>0</v>
      </c>
      <c r="EU22" s="31">
        <f t="shared" si="7"/>
        <v>0</v>
      </c>
      <c r="EV22" s="31">
        <v>0</v>
      </c>
      <c r="EW22" s="31">
        <v>0</v>
      </c>
      <c r="EX22" s="31">
        <v>0</v>
      </c>
      <c r="EY22" s="31">
        <v>0</v>
      </c>
      <c r="EZ22" s="31">
        <v>0</v>
      </c>
      <c r="FA22" s="31">
        <v>0</v>
      </c>
      <c r="FB22" s="31">
        <v>0</v>
      </c>
      <c r="FC22" s="31">
        <v>0</v>
      </c>
      <c r="FD22" s="31">
        <v>0</v>
      </c>
      <c r="FE22" s="31">
        <v>0</v>
      </c>
      <c r="FF22" s="31">
        <v>0</v>
      </c>
      <c r="FG22" s="31">
        <v>0</v>
      </c>
      <c r="FH22" s="32" t="s">
        <v>39</v>
      </c>
      <c r="FI22" s="32" t="s">
        <v>39</v>
      </c>
      <c r="FJ22" s="32" t="s">
        <v>39</v>
      </c>
      <c r="FK22" s="31">
        <v>0</v>
      </c>
      <c r="FL22" s="31">
        <v>0</v>
      </c>
      <c r="FM22" s="31">
        <v>0</v>
      </c>
      <c r="FN22" s="31">
        <v>0</v>
      </c>
      <c r="FO22" s="31">
        <v>0</v>
      </c>
    </row>
    <row r="23" spans="1:171" s="4" customFormat="1" ht="13.5" customHeight="1" x14ac:dyDescent="0.2">
      <c r="A23" s="29" t="s">
        <v>36</v>
      </c>
      <c r="B23" s="30" t="s">
        <v>68</v>
      </c>
      <c r="C23" s="29" t="s">
        <v>69</v>
      </c>
      <c r="D23" s="31">
        <f t="shared" si="10"/>
        <v>743</v>
      </c>
      <c r="E23" s="31">
        <f t="shared" si="10"/>
        <v>0</v>
      </c>
      <c r="F23" s="31">
        <f t="shared" si="10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4</v>
      </c>
      <c r="K23" s="31">
        <f t="shared" si="8"/>
        <v>0</v>
      </c>
      <c r="L23" s="31">
        <f t="shared" si="8"/>
        <v>84</v>
      </c>
      <c r="M23" s="31">
        <f t="shared" si="8"/>
        <v>0</v>
      </c>
      <c r="N23" s="31">
        <f t="shared" si="8"/>
        <v>0</v>
      </c>
      <c r="O23" s="31">
        <f t="shared" si="8"/>
        <v>0</v>
      </c>
      <c r="P23" s="31">
        <f t="shared" si="8"/>
        <v>0</v>
      </c>
      <c r="Q23" s="31">
        <f t="shared" si="8"/>
        <v>507</v>
      </c>
      <c r="R23" s="31">
        <f t="shared" si="8"/>
        <v>0</v>
      </c>
      <c r="S23" s="31">
        <f t="shared" si="8"/>
        <v>0</v>
      </c>
      <c r="T23" s="31">
        <f t="shared" si="8"/>
        <v>0</v>
      </c>
      <c r="U23" s="31">
        <f t="shared" si="8"/>
        <v>0</v>
      </c>
      <c r="V23" s="31">
        <f t="shared" si="8"/>
        <v>0</v>
      </c>
      <c r="W23" s="31">
        <f t="shared" si="9"/>
        <v>0</v>
      </c>
      <c r="X23" s="31">
        <f t="shared" si="9"/>
        <v>148</v>
      </c>
      <c r="Y23" s="31">
        <f t="shared" si="1"/>
        <v>593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2" t="s">
        <v>39</v>
      </c>
      <c r="AK23" s="32" t="s">
        <v>39</v>
      </c>
      <c r="AL23" s="31">
        <v>507</v>
      </c>
      <c r="AM23" s="32" t="s">
        <v>39</v>
      </c>
      <c r="AN23" s="32" t="s">
        <v>39</v>
      </c>
      <c r="AO23" s="31">
        <v>0</v>
      </c>
      <c r="AP23" s="32" t="s">
        <v>39</v>
      </c>
      <c r="AQ23" s="31">
        <v>0</v>
      </c>
      <c r="AR23" s="32" t="s">
        <v>39</v>
      </c>
      <c r="AS23" s="31">
        <v>86</v>
      </c>
      <c r="AT23" s="31">
        <f t="shared" si="2"/>
        <v>62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 t="s">
        <v>39</v>
      </c>
      <c r="BF23" s="31" t="s">
        <v>39</v>
      </c>
      <c r="BG23" s="32" t="s">
        <v>39</v>
      </c>
      <c r="BH23" s="32" t="s">
        <v>39</v>
      </c>
      <c r="BI23" s="32" t="s">
        <v>39</v>
      </c>
      <c r="BJ23" s="32" t="s">
        <v>39</v>
      </c>
      <c r="BK23" s="32" t="s">
        <v>39</v>
      </c>
      <c r="BL23" s="32" t="s">
        <v>39</v>
      </c>
      <c r="BM23" s="32" t="s">
        <v>39</v>
      </c>
      <c r="BN23" s="31">
        <v>62</v>
      </c>
      <c r="BO23" s="31">
        <f t="shared" si="3"/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2" t="s">
        <v>39</v>
      </c>
      <c r="CC23" s="32" t="s">
        <v>39</v>
      </c>
      <c r="CD23" s="32" t="s">
        <v>39</v>
      </c>
      <c r="CE23" s="32" t="s">
        <v>39</v>
      </c>
      <c r="CF23" s="32" t="s">
        <v>39</v>
      </c>
      <c r="CG23" s="32" t="s">
        <v>39</v>
      </c>
      <c r="CH23" s="32" t="s">
        <v>39</v>
      </c>
      <c r="CI23" s="31">
        <v>0</v>
      </c>
      <c r="CJ23" s="31">
        <f t="shared" si="4"/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2" t="s">
        <v>39</v>
      </c>
      <c r="CX23" s="32" t="s">
        <v>39</v>
      </c>
      <c r="CY23" s="32" t="s">
        <v>39</v>
      </c>
      <c r="CZ23" s="32" t="s">
        <v>39</v>
      </c>
      <c r="DA23" s="32" t="s">
        <v>39</v>
      </c>
      <c r="DB23" s="32" t="s">
        <v>39</v>
      </c>
      <c r="DC23" s="32" t="s">
        <v>39</v>
      </c>
      <c r="DD23" s="31">
        <v>0</v>
      </c>
      <c r="DE23" s="31">
        <f t="shared" si="5"/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2" t="s">
        <v>39</v>
      </c>
      <c r="DS23" s="32" t="s">
        <v>39</v>
      </c>
      <c r="DT23" s="31">
        <v>0</v>
      </c>
      <c r="DU23" s="32" t="s">
        <v>39</v>
      </c>
      <c r="DV23" s="32" t="s">
        <v>39</v>
      </c>
      <c r="DW23" s="32" t="s">
        <v>39</v>
      </c>
      <c r="DX23" s="32" t="s">
        <v>39</v>
      </c>
      <c r="DY23" s="31">
        <v>0</v>
      </c>
      <c r="DZ23" s="31">
        <f t="shared" si="6"/>
        <v>0</v>
      </c>
      <c r="EA23" s="31">
        <v>0</v>
      </c>
      <c r="EB23" s="31">
        <v>0</v>
      </c>
      <c r="EC23" s="31">
        <v>0</v>
      </c>
      <c r="ED23" s="31">
        <v>0</v>
      </c>
      <c r="EE23" s="31">
        <v>0</v>
      </c>
      <c r="EF23" s="31">
        <v>0</v>
      </c>
      <c r="EG23" s="31">
        <v>0</v>
      </c>
      <c r="EH23" s="31">
        <v>0</v>
      </c>
      <c r="EI23" s="31">
        <v>0</v>
      </c>
      <c r="EJ23" s="31">
        <v>0</v>
      </c>
      <c r="EK23" s="32" t="s">
        <v>39</v>
      </c>
      <c r="EL23" s="32" t="s">
        <v>39</v>
      </c>
      <c r="EM23" s="32" t="s">
        <v>39</v>
      </c>
      <c r="EN23" s="31">
        <v>0</v>
      </c>
      <c r="EO23" s="31">
        <v>0</v>
      </c>
      <c r="EP23" s="32" t="s">
        <v>39</v>
      </c>
      <c r="EQ23" s="32" t="s">
        <v>39</v>
      </c>
      <c r="ER23" s="32" t="s">
        <v>39</v>
      </c>
      <c r="ES23" s="31">
        <v>0</v>
      </c>
      <c r="ET23" s="31">
        <v>0</v>
      </c>
      <c r="EU23" s="31">
        <f t="shared" si="7"/>
        <v>88</v>
      </c>
      <c r="EV23" s="31">
        <v>0</v>
      </c>
      <c r="EW23" s="31">
        <v>0</v>
      </c>
      <c r="EX23" s="31">
        <v>0</v>
      </c>
      <c r="EY23" s="31">
        <v>0</v>
      </c>
      <c r="EZ23" s="31">
        <v>0</v>
      </c>
      <c r="FA23" s="31">
        <v>4</v>
      </c>
      <c r="FB23" s="31">
        <v>0</v>
      </c>
      <c r="FC23" s="31">
        <v>84</v>
      </c>
      <c r="FD23" s="31">
        <v>0</v>
      </c>
      <c r="FE23" s="31">
        <v>0</v>
      </c>
      <c r="FF23" s="31">
        <v>0</v>
      </c>
      <c r="FG23" s="31">
        <v>0</v>
      </c>
      <c r="FH23" s="32" t="s">
        <v>39</v>
      </c>
      <c r="FI23" s="32" t="s">
        <v>39</v>
      </c>
      <c r="FJ23" s="32" t="s">
        <v>39</v>
      </c>
      <c r="FK23" s="31">
        <v>0</v>
      </c>
      <c r="FL23" s="31">
        <v>0</v>
      </c>
      <c r="FM23" s="31">
        <v>0</v>
      </c>
      <c r="FN23" s="31">
        <v>0</v>
      </c>
      <c r="FO23" s="31">
        <v>0</v>
      </c>
    </row>
    <row r="24" spans="1:171" s="4" customFormat="1" ht="13.5" customHeight="1" x14ac:dyDescent="0.2">
      <c r="A24" s="29" t="s">
        <v>36</v>
      </c>
      <c r="B24" s="30" t="s">
        <v>70</v>
      </c>
      <c r="C24" s="29" t="s">
        <v>71</v>
      </c>
      <c r="D24" s="31">
        <f t="shared" si="10"/>
        <v>958</v>
      </c>
      <c r="E24" s="31">
        <f t="shared" si="10"/>
        <v>140</v>
      </c>
      <c r="F24" s="31">
        <f t="shared" si="10"/>
        <v>0</v>
      </c>
      <c r="G24" s="31">
        <f t="shared" si="8"/>
        <v>156</v>
      </c>
      <c r="H24" s="31">
        <f t="shared" si="8"/>
        <v>215</v>
      </c>
      <c r="I24" s="31">
        <f t="shared" si="8"/>
        <v>237</v>
      </c>
      <c r="J24" s="31">
        <f t="shared" si="8"/>
        <v>46</v>
      </c>
      <c r="K24" s="31">
        <f t="shared" si="8"/>
        <v>0</v>
      </c>
      <c r="L24" s="31">
        <f t="shared" si="8"/>
        <v>146</v>
      </c>
      <c r="M24" s="31">
        <f t="shared" si="8"/>
        <v>0</v>
      </c>
      <c r="N24" s="31">
        <f t="shared" si="8"/>
        <v>0</v>
      </c>
      <c r="O24" s="31">
        <f t="shared" si="8"/>
        <v>0</v>
      </c>
      <c r="P24" s="31">
        <f t="shared" si="8"/>
        <v>0</v>
      </c>
      <c r="Q24" s="31">
        <f t="shared" si="8"/>
        <v>0</v>
      </c>
      <c r="R24" s="31">
        <f t="shared" si="8"/>
        <v>0</v>
      </c>
      <c r="S24" s="31">
        <f t="shared" si="8"/>
        <v>0</v>
      </c>
      <c r="T24" s="31">
        <f t="shared" si="8"/>
        <v>0</v>
      </c>
      <c r="U24" s="31">
        <f t="shared" si="8"/>
        <v>0</v>
      </c>
      <c r="V24" s="31">
        <f t="shared" si="8"/>
        <v>0</v>
      </c>
      <c r="W24" s="31">
        <f t="shared" si="9"/>
        <v>0</v>
      </c>
      <c r="X24" s="31">
        <f t="shared" si="9"/>
        <v>18</v>
      </c>
      <c r="Y24" s="31">
        <f t="shared" si="1"/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2" t="s">
        <v>39</v>
      </c>
      <c r="AK24" s="32" t="s">
        <v>39</v>
      </c>
      <c r="AL24" s="31">
        <v>0</v>
      </c>
      <c r="AM24" s="32" t="s">
        <v>39</v>
      </c>
      <c r="AN24" s="32" t="s">
        <v>39</v>
      </c>
      <c r="AO24" s="31">
        <v>0</v>
      </c>
      <c r="AP24" s="32" t="s">
        <v>39</v>
      </c>
      <c r="AQ24" s="31">
        <v>0</v>
      </c>
      <c r="AR24" s="32" t="s">
        <v>39</v>
      </c>
      <c r="AS24" s="31">
        <v>0</v>
      </c>
      <c r="AT24" s="31">
        <f t="shared" si="2"/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 t="s">
        <v>39</v>
      </c>
      <c r="BF24" s="31" t="s">
        <v>39</v>
      </c>
      <c r="BG24" s="32" t="s">
        <v>39</v>
      </c>
      <c r="BH24" s="32" t="s">
        <v>39</v>
      </c>
      <c r="BI24" s="32" t="s">
        <v>39</v>
      </c>
      <c r="BJ24" s="32" t="s">
        <v>39</v>
      </c>
      <c r="BK24" s="32" t="s">
        <v>39</v>
      </c>
      <c r="BL24" s="32" t="s">
        <v>39</v>
      </c>
      <c r="BM24" s="32" t="s">
        <v>39</v>
      </c>
      <c r="BN24" s="31">
        <v>0</v>
      </c>
      <c r="BO24" s="31">
        <f t="shared" si="3"/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2" t="s">
        <v>39</v>
      </c>
      <c r="CC24" s="32" t="s">
        <v>39</v>
      </c>
      <c r="CD24" s="32" t="s">
        <v>39</v>
      </c>
      <c r="CE24" s="32" t="s">
        <v>39</v>
      </c>
      <c r="CF24" s="32" t="s">
        <v>39</v>
      </c>
      <c r="CG24" s="32" t="s">
        <v>39</v>
      </c>
      <c r="CH24" s="32" t="s">
        <v>39</v>
      </c>
      <c r="CI24" s="31">
        <v>0</v>
      </c>
      <c r="CJ24" s="31">
        <f t="shared" si="4"/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2" t="s">
        <v>39</v>
      </c>
      <c r="CX24" s="32" t="s">
        <v>39</v>
      </c>
      <c r="CY24" s="32" t="s">
        <v>39</v>
      </c>
      <c r="CZ24" s="32" t="s">
        <v>39</v>
      </c>
      <c r="DA24" s="32" t="s">
        <v>39</v>
      </c>
      <c r="DB24" s="32" t="s">
        <v>39</v>
      </c>
      <c r="DC24" s="32" t="s">
        <v>39</v>
      </c>
      <c r="DD24" s="31">
        <v>0</v>
      </c>
      <c r="DE24" s="31">
        <f t="shared" si="5"/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2" t="s">
        <v>39</v>
      </c>
      <c r="DS24" s="32" t="s">
        <v>39</v>
      </c>
      <c r="DT24" s="31">
        <v>0</v>
      </c>
      <c r="DU24" s="32" t="s">
        <v>39</v>
      </c>
      <c r="DV24" s="32" t="s">
        <v>39</v>
      </c>
      <c r="DW24" s="32" t="s">
        <v>39</v>
      </c>
      <c r="DX24" s="32" t="s">
        <v>39</v>
      </c>
      <c r="DY24" s="31">
        <v>0</v>
      </c>
      <c r="DZ24" s="31">
        <f t="shared" si="6"/>
        <v>0</v>
      </c>
      <c r="EA24" s="31">
        <v>0</v>
      </c>
      <c r="EB24" s="31">
        <v>0</v>
      </c>
      <c r="EC24" s="31">
        <v>0</v>
      </c>
      <c r="ED24" s="31">
        <v>0</v>
      </c>
      <c r="EE24" s="31">
        <v>0</v>
      </c>
      <c r="EF24" s="31">
        <v>0</v>
      </c>
      <c r="EG24" s="31">
        <v>0</v>
      </c>
      <c r="EH24" s="31">
        <v>0</v>
      </c>
      <c r="EI24" s="31">
        <v>0</v>
      </c>
      <c r="EJ24" s="31">
        <v>0</v>
      </c>
      <c r="EK24" s="32" t="s">
        <v>39</v>
      </c>
      <c r="EL24" s="32" t="s">
        <v>39</v>
      </c>
      <c r="EM24" s="32" t="s">
        <v>39</v>
      </c>
      <c r="EN24" s="31">
        <v>0</v>
      </c>
      <c r="EO24" s="31">
        <v>0</v>
      </c>
      <c r="EP24" s="32" t="s">
        <v>39</v>
      </c>
      <c r="EQ24" s="32" t="s">
        <v>39</v>
      </c>
      <c r="ER24" s="32" t="s">
        <v>39</v>
      </c>
      <c r="ES24" s="31">
        <v>0</v>
      </c>
      <c r="ET24" s="31">
        <v>0</v>
      </c>
      <c r="EU24" s="31">
        <f t="shared" si="7"/>
        <v>958</v>
      </c>
      <c r="EV24" s="31">
        <v>140</v>
      </c>
      <c r="EW24" s="31">
        <v>0</v>
      </c>
      <c r="EX24" s="31">
        <v>156</v>
      </c>
      <c r="EY24" s="31">
        <v>215</v>
      </c>
      <c r="EZ24" s="31">
        <v>237</v>
      </c>
      <c r="FA24" s="31">
        <v>46</v>
      </c>
      <c r="FB24" s="31">
        <v>0</v>
      </c>
      <c r="FC24" s="31">
        <v>146</v>
      </c>
      <c r="FD24" s="31">
        <v>0</v>
      </c>
      <c r="FE24" s="31">
        <v>0</v>
      </c>
      <c r="FF24" s="31">
        <v>0</v>
      </c>
      <c r="FG24" s="31">
        <v>0</v>
      </c>
      <c r="FH24" s="32" t="s">
        <v>39</v>
      </c>
      <c r="FI24" s="32" t="s">
        <v>39</v>
      </c>
      <c r="FJ24" s="32" t="s">
        <v>39</v>
      </c>
      <c r="FK24" s="31">
        <v>0</v>
      </c>
      <c r="FL24" s="31">
        <v>0</v>
      </c>
      <c r="FM24" s="31">
        <v>0</v>
      </c>
      <c r="FN24" s="31">
        <v>0</v>
      </c>
      <c r="FO24" s="31">
        <v>18</v>
      </c>
    </row>
    <row r="25" spans="1:171" s="4" customFormat="1" ht="13.5" customHeight="1" x14ac:dyDescent="0.2">
      <c r="A25" s="29" t="s">
        <v>36</v>
      </c>
      <c r="B25" s="30" t="s">
        <v>72</v>
      </c>
      <c r="C25" s="29" t="s">
        <v>73</v>
      </c>
      <c r="D25" s="31">
        <f t="shared" si="10"/>
        <v>741</v>
      </c>
      <c r="E25" s="31">
        <f t="shared" si="10"/>
        <v>0</v>
      </c>
      <c r="F25" s="31">
        <f t="shared" si="10"/>
        <v>0</v>
      </c>
      <c r="G25" s="31">
        <f t="shared" si="8"/>
        <v>88</v>
      </c>
      <c r="H25" s="31">
        <f t="shared" si="8"/>
        <v>180</v>
      </c>
      <c r="I25" s="31">
        <f t="shared" si="8"/>
        <v>113</v>
      </c>
      <c r="J25" s="31">
        <f t="shared" si="8"/>
        <v>95</v>
      </c>
      <c r="K25" s="31">
        <f t="shared" si="8"/>
        <v>6</v>
      </c>
      <c r="L25" s="31">
        <f t="shared" si="8"/>
        <v>139</v>
      </c>
      <c r="M25" s="31">
        <f t="shared" si="8"/>
        <v>51</v>
      </c>
      <c r="N25" s="31">
        <f t="shared" si="8"/>
        <v>54</v>
      </c>
      <c r="O25" s="31">
        <f t="shared" si="8"/>
        <v>0</v>
      </c>
      <c r="P25" s="31">
        <f t="shared" si="8"/>
        <v>0</v>
      </c>
      <c r="Q25" s="31">
        <f t="shared" si="8"/>
        <v>0</v>
      </c>
      <c r="R25" s="31">
        <f t="shared" si="8"/>
        <v>0</v>
      </c>
      <c r="S25" s="31">
        <f t="shared" si="8"/>
        <v>0</v>
      </c>
      <c r="T25" s="31">
        <f t="shared" si="8"/>
        <v>0</v>
      </c>
      <c r="U25" s="31">
        <f t="shared" si="8"/>
        <v>0</v>
      </c>
      <c r="V25" s="31">
        <f t="shared" si="8"/>
        <v>0</v>
      </c>
      <c r="W25" s="31">
        <f t="shared" si="9"/>
        <v>0</v>
      </c>
      <c r="X25" s="31">
        <f t="shared" si="9"/>
        <v>15</v>
      </c>
      <c r="Y25" s="31">
        <f t="shared" si="1"/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2" t="s">
        <v>39</v>
      </c>
      <c r="AK25" s="32" t="s">
        <v>39</v>
      </c>
      <c r="AL25" s="31">
        <v>0</v>
      </c>
      <c r="AM25" s="32" t="s">
        <v>39</v>
      </c>
      <c r="AN25" s="32" t="s">
        <v>39</v>
      </c>
      <c r="AO25" s="31">
        <v>0</v>
      </c>
      <c r="AP25" s="32" t="s">
        <v>39</v>
      </c>
      <c r="AQ25" s="31">
        <v>0</v>
      </c>
      <c r="AR25" s="32" t="s">
        <v>39</v>
      </c>
      <c r="AS25" s="31">
        <v>0</v>
      </c>
      <c r="AT25" s="31">
        <f t="shared" si="2"/>
        <v>243</v>
      </c>
      <c r="AU25" s="31">
        <v>0</v>
      </c>
      <c r="AV25" s="31">
        <v>0</v>
      </c>
      <c r="AW25" s="31">
        <v>0</v>
      </c>
      <c r="AX25" s="31">
        <v>61</v>
      </c>
      <c r="AY25" s="31">
        <v>113</v>
      </c>
      <c r="AZ25" s="31">
        <v>0</v>
      </c>
      <c r="BA25" s="31">
        <v>0</v>
      </c>
      <c r="BB25" s="31">
        <v>0</v>
      </c>
      <c r="BC25" s="31">
        <v>0</v>
      </c>
      <c r="BD25" s="31">
        <v>54</v>
      </c>
      <c r="BE25" s="31" t="s">
        <v>39</v>
      </c>
      <c r="BF25" s="31" t="s">
        <v>39</v>
      </c>
      <c r="BG25" s="32" t="s">
        <v>39</v>
      </c>
      <c r="BH25" s="32" t="s">
        <v>39</v>
      </c>
      <c r="BI25" s="32" t="s">
        <v>39</v>
      </c>
      <c r="BJ25" s="32" t="s">
        <v>39</v>
      </c>
      <c r="BK25" s="32" t="s">
        <v>39</v>
      </c>
      <c r="BL25" s="32" t="s">
        <v>39</v>
      </c>
      <c r="BM25" s="32" t="s">
        <v>39</v>
      </c>
      <c r="BN25" s="31">
        <v>15</v>
      </c>
      <c r="BO25" s="31">
        <f t="shared" si="3"/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2" t="s">
        <v>39</v>
      </c>
      <c r="CC25" s="32" t="s">
        <v>39</v>
      </c>
      <c r="CD25" s="32" t="s">
        <v>39</v>
      </c>
      <c r="CE25" s="32" t="s">
        <v>39</v>
      </c>
      <c r="CF25" s="32" t="s">
        <v>39</v>
      </c>
      <c r="CG25" s="32" t="s">
        <v>39</v>
      </c>
      <c r="CH25" s="32" t="s">
        <v>39</v>
      </c>
      <c r="CI25" s="31">
        <v>0</v>
      </c>
      <c r="CJ25" s="31">
        <f t="shared" si="4"/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2" t="s">
        <v>39</v>
      </c>
      <c r="CX25" s="32" t="s">
        <v>39</v>
      </c>
      <c r="CY25" s="32" t="s">
        <v>39</v>
      </c>
      <c r="CZ25" s="32" t="s">
        <v>39</v>
      </c>
      <c r="DA25" s="32" t="s">
        <v>39</v>
      </c>
      <c r="DB25" s="32" t="s">
        <v>39</v>
      </c>
      <c r="DC25" s="32" t="s">
        <v>39</v>
      </c>
      <c r="DD25" s="31">
        <v>0</v>
      </c>
      <c r="DE25" s="31">
        <f t="shared" si="5"/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2" t="s">
        <v>39</v>
      </c>
      <c r="DS25" s="32" t="s">
        <v>39</v>
      </c>
      <c r="DT25" s="31">
        <v>0</v>
      </c>
      <c r="DU25" s="32" t="s">
        <v>39</v>
      </c>
      <c r="DV25" s="32" t="s">
        <v>39</v>
      </c>
      <c r="DW25" s="32" t="s">
        <v>39</v>
      </c>
      <c r="DX25" s="32" t="s">
        <v>39</v>
      </c>
      <c r="DY25" s="31">
        <v>0</v>
      </c>
      <c r="DZ25" s="31">
        <f t="shared" si="6"/>
        <v>51</v>
      </c>
      <c r="EA25" s="31">
        <v>0</v>
      </c>
      <c r="EB25" s="31">
        <v>0</v>
      </c>
      <c r="EC25" s="31">
        <v>0</v>
      </c>
      <c r="ED25" s="31">
        <v>0</v>
      </c>
      <c r="EE25" s="31">
        <v>0</v>
      </c>
      <c r="EF25" s="31">
        <v>0</v>
      </c>
      <c r="EG25" s="31">
        <v>0</v>
      </c>
      <c r="EH25" s="31">
        <v>0</v>
      </c>
      <c r="EI25" s="31">
        <v>51</v>
      </c>
      <c r="EJ25" s="31">
        <v>0</v>
      </c>
      <c r="EK25" s="32" t="s">
        <v>39</v>
      </c>
      <c r="EL25" s="32" t="s">
        <v>39</v>
      </c>
      <c r="EM25" s="32" t="s">
        <v>39</v>
      </c>
      <c r="EN25" s="31">
        <v>0</v>
      </c>
      <c r="EO25" s="31">
        <v>0</v>
      </c>
      <c r="EP25" s="32" t="s">
        <v>39</v>
      </c>
      <c r="EQ25" s="32" t="s">
        <v>39</v>
      </c>
      <c r="ER25" s="32" t="s">
        <v>39</v>
      </c>
      <c r="ES25" s="31">
        <v>0</v>
      </c>
      <c r="ET25" s="31">
        <v>0</v>
      </c>
      <c r="EU25" s="31">
        <f t="shared" si="7"/>
        <v>447</v>
      </c>
      <c r="EV25" s="31">
        <v>0</v>
      </c>
      <c r="EW25" s="31">
        <v>0</v>
      </c>
      <c r="EX25" s="31">
        <v>88</v>
      </c>
      <c r="EY25" s="31">
        <v>119</v>
      </c>
      <c r="EZ25" s="31">
        <v>0</v>
      </c>
      <c r="FA25" s="31">
        <v>95</v>
      </c>
      <c r="FB25" s="31">
        <v>6</v>
      </c>
      <c r="FC25" s="31">
        <v>139</v>
      </c>
      <c r="FD25" s="31">
        <v>0</v>
      </c>
      <c r="FE25" s="31">
        <v>0</v>
      </c>
      <c r="FF25" s="31">
        <v>0</v>
      </c>
      <c r="FG25" s="31">
        <v>0</v>
      </c>
      <c r="FH25" s="32" t="s">
        <v>39</v>
      </c>
      <c r="FI25" s="32" t="s">
        <v>39</v>
      </c>
      <c r="FJ25" s="32" t="s">
        <v>39</v>
      </c>
      <c r="FK25" s="31">
        <v>0</v>
      </c>
      <c r="FL25" s="31">
        <v>0</v>
      </c>
      <c r="FM25" s="31">
        <v>0</v>
      </c>
      <c r="FN25" s="31">
        <v>0</v>
      </c>
      <c r="FO25" s="31">
        <v>0</v>
      </c>
    </row>
    <row r="26" spans="1:171" s="4" customFormat="1" ht="13.5" customHeight="1" x14ac:dyDescent="0.2">
      <c r="A26" s="29" t="s">
        <v>36</v>
      </c>
      <c r="B26" s="30" t="s">
        <v>74</v>
      </c>
      <c r="C26" s="29" t="s">
        <v>75</v>
      </c>
      <c r="D26" s="31">
        <f t="shared" si="10"/>
        <v>2265</v>
      </c>
      <c r="E26" s="31">
        <f t="shared" si="10"/>
        <v>773</v>
      </c>
      <c r="F26" s="31">
        <f t="shared" si="10"/>
        <v>4</v>
      </c>
      <c r="G26" s="31">
        <f t="shared" si="8"/>
        <v>31</v>
      </c>
      <c r="H26" s="31">
        <f t="shared" si="8"/>
        <v>338</v>
      </c>
      <c r="I26" s="31">
        <f t="shared" si="8"/>
        <v>448</v>
      </c>
      <c r="J26" s="31">
        <f t="shared" si="8"/>
        <v>57</v>
      </c>
      <c r="K26" s="31">
        <f t="shared" si="8"/>
        <v>14</v>
      </c>
      <c r="L26" s="31">
        <f t="shared" si="8"/>
        <v>93</v>
      </c>
      <c r="M26" s="31">
        <f t="shared" si="8"/>
        <v>0</v>
      </c>
      <c r="N26" s="31">
        <f t="shared" si="8"/>
        <v>146</v>
      </c>
      <c r="O26" s="31">
        <f t="shared" si="8"/>
        <v>54</v>
      </c>
      <c r="P26" s="31">
        <f t="shared" si="8"/>
        <v>0</v>
      </c>
      <c r="Q26" s="31">
        <f t="shared" si="8"/>
        <v>260</v>
      </c>
      <c r="R26" s="31">
        <f t="shared" si="8"/>
        <v>0</v>
      </c>
      <c r="S26" s="31">
        <f t="shared" si="8"/>
        <v>0</v>
      </c>
      <c r="T26" s="31">
        <f t="shared" si="8"/>
        <v>0</v>
      </c>
      <c r="U26" s="31">
        <f t="shared" si="8"/>
        <v>0</v>
      </c>
      <c r="V26" s="31">
        <f t="shared" si="8"/>
        <v>0</v>
      </c>
      <c r="W26" s="31">
        <f t="shared" si="9"/>
        <v>0</v>
      </c>
      <c r="X26" s="31">
        <f t="shared" si="9"/>
        <v>47</v>
      </c>
      <c r="Y26" s="31">
        <f t="shared" si="1"/>
        <v>320</v>
      </c>
      <c r="Z26" s="31">
        <v>0</v>
      </c>
      <c r="AA26" s="31">
        <v>0</v>
      </c>
      <c r="AB26" s="31">
        <v>0</v>
      </c>
      <c r="AC26" s="31">
        <v>60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2" t="s">
        <v>39</v>
      </c>
      <c r="AK26" s="32" t="s">
        <v>39</v>
      </c>
      <c r="AL26" s="31">
        <v>260</v>
      </c>
      <c r="AM26" s="32" t="s">
        <v>39</v>
      </c>
      <c r="AN26" s="32" t="s">
        <v>39</v>
      </c>
      <c r="AO26" s="31">
        <v>0</v>
      </c>
      <c r="AP26" s="32" t="s">
        <v>39</v>
      </c>
      <c r="AQ26" s="31">
        <v>0</v>
      </c>
      <c r="AR26" s="32" t="s">
        <v>39</v>
      </c>
      <c r="AS26" s="31">
        <v>0</v>
      </c>
      <c r="AT26" s="31">
        <f t="shared" si="2"/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 t="s">
        <v>39</v>
      </c>
      <c r="BF26" s="31" t="s">
        <v>39</v>
      </c>
      <c r="BG26" s="32" t="s">
        <v>39</v>
      </c>
      <c r="BH26" s="32" t="s">
        <v>39</v>
      </c>
      <c r="BI26" s="32" t="s">
        <v>39</v>
      </c>
      <c r="BJ26" s="32" t="s">
        <v>39</v>
      </c>
      <c r="BK26" s="32" t="s">
        <v>39</v>
      </c>
      <c r="BL26" s="32" t="s">
        <v>39</v>
      </c>
      <c r="BM26" s="32" t="s">
        <v>39</v>
      </c>
      <c r="BN26" s="31">
        <v>0</v>
      </c>
      <c r="BO26" s="31">
        <f t="shared" si="3"/>
        <v>54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54</v>
      </c>
      <c r="CA26" s="31">
        <v>0</v>
      </c>
      <c r="CB26" s="32" t="s">
        <v>39</v>
      </c>
      <c r="CC26" s="32" t="s">
        <v>39</v>
      </c>
      <c r="CD26" s="32" t="s">
        <v>39</v>
      </c>
      <c r="CE26" s="32" t="s">
        <v>39</v>
      </c>
      <c r="CF26" s="32" t="s">
        <v>39</v>
      </c>
      <c r="CG26" s="32" t="s">
        <v>39</v>
      </c>
      <c r="CH26" s="32" t="s">
        <v>39</v>
      </c>
      <c r="CI26" s="31">
        <v>0</v>
      </c>
      <c r="CJ26" s="31">
        <f t="shared" si="4"/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2" t="s">
        <v>39</v>
      </c>
      <c r="CX26" s="32" t="s">
        <v>39</v>
      </c>
      <c r="CY26" s="32" t="s">
        <v>39</v>
      </c>
      <c r="CZ26" s="32" t="s">
        <v>39</v>
      </c>
      <c r="DA26" s="32" t="s">
        <v>39</v>
      </c>
      <c r="DB26" s="32" t="s">
        <v>39</v>
      </c>
      <c r="DC26" s="32" t="s">
        <v>39</v>
      </c>
      <c r="DD26" s="31">
        <v>0</v>
      </c>
      <c r="DE26" s="31">
        <f t="shared" si="5"/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2" t="s">
        <v>39</v>
      </c>
      <c r="DS26" s="32" t="s">
        <v>39</v>
      </c>
      <c r="DT26" s="31">
        <v>0</v>
      </c>
      <c r="DU26" s="32" t="s">
        <v>39</v>
      </c>
      <c r="DV26" s="32" t="s">
        <v>39</v>
      </c>
      <c r="DW26" s="32" t="s">
        <v>39</v>
      </c>
      <c r="DX26" s="32" t="s">
        <v>39</v>
      </c>
      <c r="DY26" s="31">
        <v>0</v>
      </c>
      <c r="DZ26" s="31">
        <f t="shared" si="6"/>
        <v>0</v>
      </c>
      <c r="EA26" s="31">
        <v>0</v>
      </c>
      <c r="EB26" s="31">
        <v>0</v>
      </c>
      <c r="EC26" s="31">
        <v>0</v>
      </c>
      <c r="ED26" s="31">
        <v>0</v>
      </c>
      <c r="EE26" s="31">
        <v>0</v>
      </c>
      <c r="EF26" s="31">
        <v>0</v>
      </c>
      <c r="EG26" s="31">
        <v>0</v>
      </c>
      <c r="EH26" s="31">
        <v>0</v>
      </c>
      <c r="EI26" s="31">
        <v>0</v>
      </c>
      <c r="EJ26" s="31">
        <v>0</v>
      </c>
      <c r="EK26" s="32" t="s">
        <v>39</v>
      </c>
      <c r="EL26" s="32" t="s">
        <v>39</v>
      </c>
      <c r="EM26" s="32" t="s">
        <v>39</v>
      </c>
      <c r="EN26" s="31">
        <v>0</v>
      </c>
      <c r="EO26" s="31">
        <v>0</v>
      </c>
      <c r="EP26" s="32" t="s">
        <v>39</v>
      </c>
      <c r="EQ26" s="32" t="s">
        <v>39</v>
      </c>
      <c r="ER26" s="32" t="s">
        <v>39</v>
      </c>
      <c r="ES26" s="31">
        <v>0</v>
      </c>
      <c r="ET26" s="31">
        <v>0</v>
      </c>
      <c r="EU26" s="31">
        <f t="shared" si="7"/>
        <v>1891</v>
      </c>
      <c r="EV26" s="31">
        <v>773</v>
      </c>
      <c r="EW26" s="31">
        <v>4</v>
      </c>
      <c r="EX26" s="31">
        <v>31</v>
      </c>
      <c r="EY26" s="31">
        <v>278</v>
      </c>
      <c r="EZ26" s="31">
        <v>448</v>
      </c>
      <c r="FA26" s="31">
        <v>57</v>
      </c>
      <c r="FB26" s="31">
        <v>14</v>
      </c>
      <c r="FC26" s="31">
        <v>93</v>
      </c>
      <c r="FD26" s="31">
        <v>0</v>
      </c>
      <c r="FE26" s="31">
        <v>146</v>
      </c>
      <c r="FF26" s="31">
        <v>0</v>
      </c>
      <c r="FG26" s="31">
        <v>0</v>
      </c>
      <c r="FH26" s="32" t="s">
        <v>39</v>
      </c>
      <c r="FI26" s="32" t="s">
        <v>39</v>
      </c>
      <c r="FJ26" s="32" t="s">
        <v>39</v>
      </c>
      <c r="FK26" s="31">
        <v>0</v>
      </c>
      <c r="FL26" s="31">
        <v>0</v>
      </c>
      <c r="FM26" s="31">
        <v>0</v>
      </c>
      <c r="FN26" s="31">
        <v>0</v>
      </c>
      <c r="FO26" s="31">
        <v>47</v>
      </c>
    </row>
    <row r="27" spans="1:171" s="4" customFormat="1" ht="13.5" customHeight="1" x14ac:dyDescent="0.2">
      <c r="A27" s="29" t="s">
        <v>36</v>
      </c>
      <c r="B27" s="30" t="s">
        <v>76</v>
      </c>
      <c r="C27" s="29" t="s">
        <v>77</v>
      </c>
      <c r="D27" s="31">
        <f t="shared" si="10"/>
        <v>491</v>
      </c>
      <c r="E27" s="31">
        <f t="shared" si="10"/>
        <v>0</v>
      </c>
      <c r="F27" s="31">
        <f t="shared" si="10"/>
        <v>0</v>
      </c>
      <c r="G27" s="31">
        <f t="shared" si="8"/>
        <v>0</v>
      </c>
      <c r="H27" s="31">
        <f t="shared" si="8"/>
        <v>151</v>
      </c>
      <c r="I27" s="31">
        <f t="shared" si="8"/>
        <v>273</v>
      </c>
      <c r="J27" s="31">
        <f t="shared" si="8"/>
        <v>67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8"/>
        <v>0</v>
      </c>
      <c r="P27" s="31">
        <f t="shared" si="8"/>
        <v>0</v>
      </c>
      <c r="Q27" s="31">
        <f t="shared" si="8"/>
        <v>0</v>
      </c>
      <c r="R27" s="31">
        <f t="shared" si="8"/>
        <v>0</v>
      </c>
      <c r="S27" s="31">
        <f t="shared" si="8"/>
        <v>0</v>
      </c>
      <c r="T27" s="31">
        <f t="shared" si="8"/>
        <v>0</v>
      </c>
      <c r="U27" s="31">
        <f t="shared" si="8"/>
        <v>0</v>
      </c>
      <c r="V27" s="31">
        <f t="shared" si="8"/>
        <v>0</v>
      </c>
      <c r="W27" s="31">
        <f t="shared" si="9"/>
        <v>0</v>
      </c>
      <c r="X27" s="31">
        <f t="shared" si="9"/>
        <v>0</v>
      </c>
      <c r="Y27" s="31">
        <f t="shared" si="1"/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2" t="s">
        <v>39</v>
      </c>
      <c r="AK27" s="32" t="s">
        <v>39</v>
      </c>
      <c r="AL27" s="31">
        <v>0</v>
      </c>
      <c r="AM27" s="32" t="s">
        <v>39</v>
      </c>
      <c r="AN27" s="32" t="s">
        <v>39</v>
      </c>
      <c r="AO27" s="31">
        <v>0</v>
      </c>
      <c r="AP27" s="32" t="s">
        <v>39</v>
      </c>
      <c r="AQ27" s="31">
        <v>0</v>
      </c>
      <c r="AR27" s="32" t="s">
        <v>39</v>
      </c>
      <c r="AS27" s="31">
        <v>0</v>
      </c>
      <c r="AT27" s="31">
        <f t="shared" si="2"/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 t="s">
        <v>39</v>
      </c>
      <c r="BF27" s="31" t="s">
        <v>39</v>
      </c>
      <c r="BG27" s="32" t="s">
        <v>39</v>
      </c>
      <c r="BH27" s="32" t="s">
        <v>39</v>
      </c>
      <c r="BI27" s="32" t="s">
        <v>39</v>
      </c>
      <c r="BJ27" s="32" t="s">
        <v>39</v>
      </c>
      <c r="BK27" s="32" t="s">
        <v>39</v>
      </c>
      <c r="BL27" s="32" t="s">
        <v>39</v>
      </c>
      <c r="BM27" s="32" t="s">
        <v>39</v>
      </c>
      <c r="BN27" s="31">
        <v>0</v>
      </c>
      <c r="BO27" s="31">
        <f t="shared" si="3"/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2" t="s">
        <v>39</v>
      </c>
      <c r="CC27" s="32" t="s">
        <v>39</v>
      </c>
      <c r="CD27" s="32" t="s">
        <v>39</v>
      </c>
      <c r="CE27" s="32" t="s">
        <v>39</v>
      </c>
      <c r="CF27" s="32" t="s">
        <v>39</v>
      </c>
      <c r="CG27" s="32" t="s">
        <v>39</v>
      </c>
      <c r="CH27" s="32" t="s">
        <v>39</v>
      </c>
      <c r="CI27" s="31">
        <v>0</v>
      </c>
      <c r="CJ27" s="31">
        <f t="shared" si="4"/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2" t="s">
        <v>39</v>
      </c>
      <c r="CX27" s="32" t="s">
        <v>39</v>
      </c>
      <c r="CY27" s="32" t="s">
        <v>39</v>
      </c>
      <c r="CZ27" s="32" t="s">
        <v>39</v>
      </c>
      <c r="DA27" s="32" t="s">
        <v>39</v>
      </c>
      <c r="DB27" s="32" t="s">
        <v>39</v>
      </c>
      <c r="DC27" s="32" t="s">
        <v>39</v>
      </c>
      <c r="DD27" s="31">
        <v>0</v>
      </c>
      <c r="DE27" s="31">
        <f t="shared" si="5"/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2" t="s">
        <v>39</v>
      </c>
      <c r="DS27" s="32" t="s">
        <v>39</v>
      </c>
      <c r="DT27" s="31">
        <v>0</v>
      </c>
      <c r="DU27" s="32" t="s">
        <v>39</v>
      </c>
      <c r="DV27" s="32" t="s">
        <v>39</v>
      </c>
      <c r="DW27" s="32" t="s">
        <v>39</v>
      </c>
      <c r="DX27" s="32" t="s">
        <v>39</v>
      </c>
      <c r="DY27" s="31">
        <v>0</v>
      </c>
      <c r="DZ27" s="31">
        <f t="shared" si="6"/>
        <v>0</v>
      </c>
      <c r="EA27" s="31">
        <v>0</v>
      </c>
      <c r="EB27" s="31">
        <v>0</v>
      </c>
      <c r="EC27" s="31">
        <v>0</v>
      </c>
      <c r="ED27" s="31">
        <v>0</v>
      </c>
      <c r="EE27" s="31">
        <v>0</v>
      </c>
      <c r="EF27" s="31">
        <v>0</v>
      </c>
      <c r="EG27" s="31">
        <v>0</v>
      </c>
      <c r="EH27" s="31">
        <v>0</v>
      </c>
      <c r="EI27" s="31">
        <v>0</v>
      </c>
      <c r="EJ27" s="31">
        <v>0</v>
      </c>
      <c r="EK27" s="32" t="s">
        <v>39</v>
      </c>
      <c r="EL27" s="32" t="s">
        <v>39</v>
      </c>
      <c r="EM27" s="32" t="s">
        <v>39</v>
      </c>
      <c r="EN27" s="31">
        <v>0</v>
      </c>
      <c r="EO27" s="31">
        <v>0</v>
      </c>
      <c r="EP27" s="32" t="s">
        <v>39</v>
      </c>
      <c r="EQ27" s="32" t="s">
        <v>39</v>
      </c>
      <c r="ER27" s="32" t="s">
        <v>39</v>
      </c>
      <c r="ES27" s="31">
        <v>0</v>
      </c>
      <c r="ET27" s="31">
        <v>0</v>
      </c>
      <c r="EU27" s="31">
        <f t="shared" si="7"/>
        <v>491</v>
      </c>
      <c r="EV27" s="31">
        <v>0</v>
      </c>
      <c r="EW27" s="31">
        <v>0</v>
      </c>
      <c r="EX27" s="31">
        <v>0</v>
      </c>
      <c r="EY27" s="31">
        <v>151</v>
      </c>
      <c r="EZ27" s="31">
        <v>273</v>
      </c>
      <c r="FA27" s="31">
        <v>67</v>
      </c>
      <c r="FB27" s="31">
        <v>0</v>
      </c>
      <c r="FC27" s="31">
        <v>0</v>
      </c>
      <c r="FD27" s="31">
        <v>0</v>
      </c>
      <c r="FE27" s="31">
        <v>0</v>
      </c>
      <c r="FF27" s="31">
        <v>0</v>
      </c>
      <c r="FG27" s="31">
        <v>0</v>
      </c>
      <c r="FH27" s="32" t="s">
        <v>39</v>
      </c>
      <c r="FI27" s="32" t="s">
        <v>39</v>
      </c>
      <c r="FJ27" s="32" t="s">
        <v>39</v>
      </c>
      <c r="FK27" s="31">
        <v>0</v>
      </c>
      <c r="FL27" s="31">
        <v>0</v>
      </c>
      <c r="FM27" s="31">
        <v>0</v>
      </c>
      <c r="FN27" s="31">
        <v>0</v>
      </c>
      <c r="FO27" s="31">
        <v>0</v>
      </c>
    </row>
    <row r="28" spans="1:171" s="4" customFormat="1" ht="13.5" customHeight="1" x14ac:dyDescent="0.2">
      <c r="A28" s="29" t="s">
        <v>36</v>
      </c>
      <c r="B28" s="30" t="s">
        <v>78</v>
      </c>
      <c r="C28" s="29" t="s">
        <v>79</v>
      </c>
      <c r="D28" s="31">
        <f t="shared" si="10"/>
        <v>990</v>
      </c>
      <c r="E28" s="31">
        <f t="shared" si="10"/>
        <v>221</v>
      </c>
      <c r="F28" s="31">
        <f t="shared" si="10"/>
        <v>0</v>
      </c>
      <c r="G28" s="31">
        <f t="shared" si="8"/>
        <v>0</v>
      </c>
      <c r="H28" s="31">
        <f t="shared" si="8"/>
        <v>171</v>
      </c>
      <c r="I28" s="31">
        <f t="shared" si="8"/>
        <v>262</v>
      </c>
      <c r="J28" s="31">
        <f t="shared" si="8"/>
        <v>64</v>
      </c>
      <c r="K28" s="31">
        <f t="shared" si="8"/>
        <v>7</v>
      </c>
      <c r="L28" s="31">
        <f t="shared" si="8"/>
        <v>5</v>
      </c>
      <c r="M28" s="31">
        <f t="shared" si="8"/>
        <v>0</v>
      </c>
      <c r="N28" s="31">
        <f t="shared" si="8"/>
        <v>30</v>
      </c>
      <c r="O28" s="31">
        <f t="shared" si="8"/>
        <v>64</v>
      </c>
      <c r="P28" s="31">
        <f t="shared" si="8"/>
        <v>0</v>
      </c>
      <c r="Q28" s="31">
        <f t="shared" si="8"/>
        <v>146</v>
      </c>
      <c r="R28" s="31">
        <f t="shared" si="8"/>
        <v>0</v>
      </c>
      <c r="S28" s="31">
        <f t="shared" si="8"/>
        <v>0</v>
      </c>
      <c r="T28" s="31">
        <f t="shared" si="8"/>
        <v>0</v>
      </c>
      <c r="U28" s="31">
        <f t="shared" si="8"/>
        <v>0</v>
      </c>
      <c r="V28" s="31">
        <f t="shared" si="8"/>
        <v>0</v>
      </c>
      <c r="W28" s="31">
        <f t="shared" si="9"/>
        <v>0</v>
      </c>
      <c r="X28" s="31">
        <f t="shared" si="9"/>
        <v>20</v>
      </c>
      <c r="Y28" s="31">
        <f t="shared" si="1"/>
        <v>146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2" t="s">
        <v>39</v>
      </c>
      <c r="AK28" s="32" t="s">
        <v>39</v>
      </c>
      <c r="AL28" s="31">
        <v>146</v>
      </c>
      <c r="AM28" s="32" t="s">
        <v>39</v>
      </c>
      <c r="AN28" s="32" t="s">
        <v>39</v>
      </c>
      <c r="AO28" s="31">
        <v>0</v>
      </c>
      <c r="AP28" s="32" t="s">
        <v>39</v>
      </c>
      <c r="AQ28" s="31">
        <v>0</v>
      </c>
      <c r="AR28" s="32" t="s">
        <v>39</v>
      </c>
      <c r="AS28" s="31">
        <v>0</v>
      </c>
      <c r="AT28" s="31">
        <f t="shared" si="2"/>
        <v>109</v>
      </c>
      <c r="AU28" s="31">
        <v>0</v>
      </c>
      <c r="AV28" s="31">
        <v>0</v>
      </c>
      <c r="AW28" s="31">
        <v>0</v>
      </c>
      <c r="AX28" s="31">
        <v>109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 t="s">
        <v>39</v>
      </c>
      <c r="BF28" s="31" t="s">
        <v>39</v>
      </c>
      <c r="BG28" s="32" t="s">
        <v>39</v>
      </c>
      <c r="BH28" s="32" t="s">
        <v>39</v>
      </c>
      <c r="BI28" s="32" t="s">
        <v>39</v>
      </c>
      <c r="BJ28" s="32" t="s">
        <v>39</v>
      </c>
      <c r="BK28" s="32" t="s">
        <v>39</v>
      </c>
      <c r="BL28" s="32" t="s">
        <v>39</v>
      </c>
      <c r="BM28" s="32" t="s">
        <v>39</v>
      </c>
      <c r="BN28" s="31">
        <v>0</v>
      </c>
      <c r="BO28" s="31">
        <f t="shared" si="3"/>
        <v>64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64</v>
      </c>
      <c r="CA28" s="31">
        <v>0</v>
      </c>
      <c r="CB28" s="32" t="s">
        <v>39</v>
      </c>
      <c r="CC28" s="32" t="s">
        <v>39</v>
      </c>
      <c r="CD28" s="32" t="s">
        <v>39</v>
      </c>
      <c r="CE28" s="32" t="s">
        <v>39</v>
      </c>
      <c r="CF28" s="32" t="s">
        <v>39</v>
      </c>
      <c r="CG28" s="32" t="s">
        <v>39</v>
      </c>
      <c r="CH28" s="32" t="s">
        <v>39</v>
      </c>
      <c r="CI28" s="31">
        <v>0</v>
      </c>
      <c r="CJ28" s="31">
        <f t="shared" si="4"/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2" t="s">
        <v>39</v>
      </c>
      <c r="CX28" s="32" t="s">
        <v>39</v>
      </c>
      <c r="CY28" s="32" t="s">
        <v>39</v>
      </c>
      <c r="CZ28" s="32" t="s">
        <v>39</v>
      </c>
      <c r="DA28" s="32" t="s">
        <v>39</v>
      </c>
      <c r="DB28" s="32" t="s">
        <v>39</v>
      </c>
      <c r="DC28" s="32" t="s">
        <v>39</v>
      </c>
      <c r="DD28" s="31">
        <v>0</v>
      </c>
      <c r="DE28" s="31">
        <f t="shared" si="5"/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2" t="s">
        <v>39</v>
      </c>
      <c r="DS28" s="32" t="s">
        <v>39</v>
      </c>
      <c r="DT28" s="31">
        <v>0</v>
      </c>
      <c r="DU28" s="32" t="s">
        <v>39</v>
      </c>
      <c r="DV28" s="32" t="s">
        <v>39</v>
      </c>
      <c r="DW28" s="32" t="s">
        <v>39</v>
      </c>
      <c r="DX28" s="32" t="s">
        <v>39</v>
      </c>
      <c r="DY28" s="31">
        <v>0</v>
      </c>
      <c r="DZ28" s="31">
        <f t="shared" si="6"/>
        <v>0</v>
      </c>
      <c r="EA28" s="31">
        <v>0</v>
      </c>
      <c r="EB28" s="31">
        <v>0</v>
      </c>
      <c r="EC28" s="31">
        <v>0</v>
      </c>
      <c r="ED28" s="31">
        <v>0</v>
      </c>
      <c r="EE28" s="31">
        <v>0</v>
      </c>
      <c r="EF28" s="31">
        <v>0</v>
      </c>
      <c r="EG28" s="31">
        <v>0</v>
      </c>
      <c r="EH28" s="31">
        <v>0</v>
      </c>
      <c r="EI28" s="31">
        <v>0</v>
      </c>
      <c r="EJ28" s="31">
        <v>0</v>
      </c>
      <c r="EK28" s="32" t="s">
        <v>39</v>
      </c>
      <c r="EL28" s="32" t="s">
        <v>39</v>
      </c>
      <c r="EM28" s="32" t="s">
        <v>39</v>
      </c>
      <c r="EN28" s="31">
        <v>0</v>
      </c>
      <c r="EO28" s="31">
        <v>0</v>
      </c>
      <c r="EP28" s="32" t="s">
        <v>39</v>
      </c>
      <c r="EQ28" s="32" t="s">
        <v>39</v>
      </c>
      <c r="ER28" s="32" t="s">
        <v>39</v>
      </c>
      <c r="ES28" s="31">
        <v>0</v>
      </c>
      <c r="ET28" s="31">
        <v>0</v>
      </c>
      <c r="EU28" s="31">
        <f t="shared" si="7"/>
        <v>671</v>
      </c>
      <c r="EV28" s="31">
        <v>221</v>
      </c>
      <c r="EW28" s="31">
        <v>0</v>
      </c>
      <c r="EX28" s="31">
        <v>0</v>
      </c>
      <c r="EY28" s="31">
        <v>62</v>
      </c>
      <c r="EZ28" s="31">
        <v>262</v>
      </c>
      <c r="FA28" s="31">
        <v>64</v>
      </c>
      <c r="FB28" s="31">
        <v>7</v>
      </c>
      <c r="FC28" s="31">
        <v>5</v>
      </c>
      <c r="FD28" s="31">
        <v>0</v>
      </c>
      <c r="FE28" s="31">
        <v>30</v>
      </c>
      <c r="FF28" s="31">
        <v>0</v>
      </c>
      <c r="FG28" s="31">
        <v>0</v>
      </c>
      <c r="FH28" s="32" t="s">
        <v>39</v>
      </c>
      <c r="FI28" s="32" t="s">
        <v>39</v>
      </c>
      <c r="FJ28" s="32" t="s">
        <v>39</v>
      </c>
      <c r="FK28" s="31">
        <v>0</v>
      </c>
      <c r="FL28" s="31">
        <v>0</v>
      </c>
      <c r="FM28" s="31">
        <v>0</v>
      </c>
      <c r="FN28" s="31">
        <v>0</v>
      </c>
      <c r="FO28" s="31">
        <v>20</v>
      </c>
    </row>
    <row r="29" spans="1:171" s="4" customFormat="1" ht="13.5" customHeight="1" x14ac:dyDescent="0.2">
      <c r="A29" s="29" t="s">
        <v>36</v>
      </c>
      <c r="B29" s="30" t="s">
        <v>80</v>
      </c>
      <c r="C29" s="29" t="s">
        <v>81</v>
      </c>
      <c r="D29" s="31">
        <f t="shared" si="10"/>
        <v>778</v>
      </c>
      <c r="E29" s="31">
        <f t="shared" si="10"/>
        <v>237</v>
      </c>
      <c r="F29" s="31">
        <f t="shared" si="10"/>
        <v>4</v>
      </c>
      <c r="G29" s="31">
        <f t="shared" si="8"/>
        <v>30</v>
      </c>
      <c r="H29" s="31">
        <f t="shared" si="8"/>
        <v>29</v>
      </c>
      <c r="I29" s="31">
        <f t="shared" si="8"/>
        <v>159</v>
      </c>
      <c r="J29" s="31">
        <f t="shared" si="8"/>
        <v>25</v>
      </c>
      <c r="K29" s="31">
        <f t="shared" si="8"/>
        <v>4</v>
      </c>
      <c r="L29" s="31">
        <f t="shared" si="8"/>
        <v>57</v>
      </c>
      <c r="M29" s="31">
        <f t="shared" si="8"/>
        <v>0</v>
      </c>
      <c r="N29" s="31">
        <f t="shared" si="8"/>
        <v>32</v>
      </c>
      <c r="O29" s="31">
        <f t="shared" si="8"/>
        <v>0</v>
      </c>
      <c r="P29" s="31">
        <f t="shared" si="8"/>
        <v>0</v>
      </c>
      <c r="Q29" s="31">
        <f t="shared" si="8"/>
        <v>0</v>
      </c>
      <c r="R29" s="31">
        <f t="shared" si="8"/>
        <v>0</v>
      </c>
      <c r="S29" s="31">
        <f t="shared" si="8"/>
        <v>0</v>
      </c>
      <c r="T29" s="31">
        <f t="shared" si="8"/>
        <v>0</v>
      </c>
      <c r="U29" s="31">
        <f t="shared" si="8"/>
        <v>0</v>
      </c>
      <c r="V29" s="31">
        <f t="shared" si="8"/>
        <v>0</v>
      </c>
      <c r="W29" s="31">
        <f t="shared" si="9"/>
        <v>1</v>
      </c>
      <c r="X29" s="31">
        <f t="shared" si="9"/>
        <v>200</v>
      </c>
      <c r="Y29" s="31">
        <f t="shared" si="1"/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2" t="s">
        <v>39</v>
      </c>
      <c r="AK29" s="32" t="s">
        <v>39</v>
      </c>
      <c r="AL29" s="31">
        <v>0</v>
      </c>
      <c r="AM29" s="32" t="s">
        <v>39</v>
      </c>
      <c r="AN29" s="32" t="s">
        <v>39</v>
      </c>
      <c r="AO29" s="31">
        <v>0</v>
      </c>
      <c r="AP29" s="32" t="s">
        <v>39</v>
      </c>
      <c r="AQ29" s="31">
        <v>0</v>
      </c>
      <c r="AR29" s="32" t="s">
        <v>39</v>
      </c>
      <c r="AS29" s="31">
        <v>0</v>
      </c>
      <c r="AT29" s="31">
        <f t="shared" si="2"/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 t="s">
        <v>39</v>
      </c>
      <c r="BF29" s="31" t="s">
        <v>39</v>
      </c>
      <c r="BG29" s="32" t="s">
        <v>39</v>
      </c>
      <c r="BH29" s="32" t="s">
        <v>39</v>
      </c>
      <c r="BI29" s="32" t="s">
        <v>39</v>
      </c>
      <c r="BJ29" s="32" t="s">
        <v>39</v>
      </c>
      <c r="BK29" s="32" t="s">
        <v>39</v>
      </c>
      <c r="BL29" s="32" t="s">
        <v>39</v>
      </c>
      <c r="BM29" s="32" t="s">
        <v>39</v>
      </c>
      <c r="BN29" s="31">
        <v>0</v>
      </c>
      <c r="BO29" s="31">
        <f t="shared" si="3"/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2" t="s">
        <v>39</v>
      </c>
      <c r="CC29" s="32" t="s">
        <v>39</v>
      </c>
      <c r="CD29" s="32" t="s">
        <v>39</v>
      </c>
      <c r="CE29" s="32" t="s">
        <v>39</v>
      </c>
      <c r="CF29" s="32" t="s">
        <v>39</v>
      </c>
      <c r="CG29" s="32" t="s">
        <v>39</v>
      </c>
      <c r="CH29" s="32" t="s">
        <v>39</v>
      </c>
      <c r="CI29" s="31">
        <v>0</v>
      </c>
      <c r="CJ29" s="31">
        <f t="shared" si="4"/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2" t="s">
        <v>39</v>
      </c>
      <c r="CX29" s="32" t="s">
        <v>39</v>
      </c>
      <c r="CY29" s="32" t="s">
        <v>39</v>
      </c>
      <c r="CZ29" s="32" t="s">
        <v>39</v>
      </c>
      <c r="DA29" s="32" t="s">
        <v>39</v>
      </c>
      <c r="DB29" s="32" t="s">
        <v>39</v>
      </c>
      <c r="DC29" s="32" t="s">
        <v>39</v>
      </c>
      <c r="DD29" s="31">
        <v>0</v>
      </c>
      <c r="DE29" s="31">
        <f t="shared" si="5"/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2" t="s">
        <v>39</v>
      </c>
      <c r="DS29" s="32" t="s">
        <v>39</v>
      </c>
      <c r="DT29" s="31">
        <v>0</v>
      </c>
      <c r="DU29" s="32" t="s">
        <v>39</v>
      </c>
      <c r="DV29" s="32" t="s">
        <v>39</v>
      </c>
      <c r="DW29" s="32" t="s">
        <v>39</v>
      </c>
      <c r="DX29" s="32" t="s">
        <v>39</v>
      </c>
      <c r="DY29" s="31">
        <v>0</v>
      </c>
      <c r="DZ29" s="31">
        <f t="shared" si="6"/>
        <v>0</v>
      </c>
      <c r="EA29" s="31">
        <v>0</v>
      </c>
      <c r="EB29" s="31">
        <v>0</v>
      </c>
      <c r="EC29" s="31">
        <v>0</v>
      </c>
      <c r="ED29" s="31">
        <v>0</v>
      </c>
      <c r="EE29" s="31">
        <v>0</v>
      </c>
      <c r="EF29" s="31">
        <v>0</v>
      </c>
      <c r="EG29" s="31">
        <v>0</v>
      </c>
      <c r="EH29" s="31">
        <v>0</v>
      </c>
      <c r="EI29" s="31">
        <v>0</v>
      </c>
      <c r="EJ29" s="31">
        <v>0</v>
      </c>
      <c r="EK29" s="32" t="s">
        <v>39</v>
      </c>
      <c r="EL29" s="32" t="s">
        <v>39</v>
      </c>
      <c r="EM29" s="32" t="s">
        <v>39</v>
      </c>
      <c r="EN29" s="31">
        <v>0</v>
      </c>
      <c r="EO29" s="31">
        <v>0</v>
      </c>
      <c r="EP29" s="32" t="s">
        <v>39</v>
      </c>
      <c r="EQ29" s="32" t="s">
        <v>39</v>
      </c>
      <c r="ER29" s="32" t="s">
        <v>39</v>
      </c>
      <c r="ES29" s="31">
        <v>0</v>
      </c>
      <c r="ET29" s="31">
        <v>0</v>
      </c>
      <c r="EU29" s="31">
        <f t="shared" si="7"/>
        <v>778</v>
      </c>
      <c r="EV29" s="31">
        <v>237</v>
      </c>
      <c r="EW29" s="31">
        <v>4</v>
      </c>
      <c r="EX29" s="31">
        <v>30</v>
      </c>
      <c r="EY29" s="31">
        <v>29</v>
      </c>
      <c r="EZ29" s="31">
        <v>159</v>
      </c>
      <c r="FA29" s="31">
        <v>25</v>
      </c>
      <c r="FB29" s="31">
        <v>4</v>
      </c>
      <c r="FC29" s="31">
        <v>57</v>
      </c>
      <c r="FD29" s="31">
        <v>0</v>
      </c>
      <c r="FE29" s="31">
        <v>32</v>
      </c>
      <c r="FF29" s="31">
        <v>0</v>
      </c>
      <c r="FG29" s="31">
        <v>0</v>
      </c>
      <c r="FH29" s="32" t="s">
        <v>39</v>
      </c>
      <c r="FI29" s="32" t="s">
        <v>39</v>
      </c>
      <c r="FJ29" s="32" t="s">
        <v>39</v>
      </c>
      <c r="FK29" s="31">
        <v>0</v>
      </c>
      <c r="FL29" s="31">
        <v>0</v>
      </c>
      <c r="FM29" s="31">
        <v>0</v>
      </c>
      <c r="FN29" s="31">
        <v>1</v>
      </c>
      <c r="FO29" s="31">
        <v>200</v>
      </c>
    </row>
    <row r="30" spans="1:171" s="4" customFormat="1" ht="13.5" customHeight="1" x14ac:dyDescent="0.2">
      <c r="A30" s="29" t="s">
        <v>36</v>
      </c>
      <c r="B30" s="30" t="s">
        <v>82</v>
      </c>
      <c r="C30" s="29" t="s">
        <v>83</v>
      </c>
      <c r="D30" s="31">
        <f t="shared" si="10"/>
        <v>1518</v>
      </c>
      <c r="E30" s="31">
        <f t="shared" si="10"/>
        <v>187</v>
      </c>
      <c r="F30" s="31">
        <f t="shared" si="10"/>
        <v>2</v>
      </c>
      <c r="G30" s="31">
        <f t="shared" si="8"/>
        <v>35</v>
      </c>
      <c r="H30" s="31">
        <f t="shared" si="8"/>
        <v>19</v>
      </c>
      <c r="I30" s="31">
        <f t="shared" si="8"/>
        <v>80</v>
      </c>
      <c r="J30" s="31">
        <f t="shared" si="8"/>
        <v>15</v>
      </c>
      <c r="K30" s="31">
        <f t="shared" si="8"/>
        <v>0</v>
      </c>
      <c r="L30" s="31">
        <f t="shared" si="8"/>
        <v>41</v>
      </c>
      <c r="M30" s="31">
        <f t="shared" si="8"/>
        <v>0</v>
      </c>
      <c r="N30" s="31">
        <f t="shared" si="8"/>
        <v>9</v>
      </c>
      <c r="O30" s="31">
        <f t="shared" si="8"/>
        <v>0</v>
      </c>
      <c r="P30" s="31">
        <f t="shared" si="8"/>
        <v>0</v>
      </c>
      <c r="Q30" s="31">
        <f t="shared" si="8"/>
        <v>0</v>
      </c>
      <c r="R30" s="31">
        <f t="shared" si="8"/>
        <v>0</v>
      </c>
      <c r="S30" s="31">
        <f t="shared" si="8"/>
        <v>0</v>
      </c>
      <c r="T30" s="31">
        <f t="shared" si="8"/>
        <v>0</v>
      </c>
      <c r="U30" s="31">
        <f t="shared" si="8"/>
        <v>0</v>
      </c>
      <c r="V30" s="31">
        <f t="shared" si="8"/>
        <v>0</v>
      </c>
      <c r="W30" s="31">
        <f t="shared" si="9"/>
        <v>0</v>
      </c>
      <c r="X30" s="31">
        <f t="shared" si="9"/>
        <v>1130</v>
      </c>
      <c r="Y30" s="31">
        <f t="shared" si="1"/>
        <v>15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2" t="s">
        <v>39</v>
      </c>
      <c r="AK30" s="32" t="s">
        <v>39</v>
      </c>
      <c r="AL30" s="31">
        <v>0</v>
      </c>
      <c r="AM30" s="32" t="s">
        <v>39</v>
      </c>
      <c r="AN30" s="32" t="s">
        <v>39</v>
      </c>
      <c r="AO30" s="31">
        <v>0</v>
      </c>
      <c r="AP30" s="32" t="s">
        <v>39</v>
      </c>
      <c r="AQ30" s="31">
        <v>0</v>
      </c>
      <c r="AR30" s="32" t="s">
        <v>39</v>
      </c>
      <c r="AS30" s="31">
        <v>15</v>
      </c>
      <c r="AT30" s="31">
        <f t="shared" si="2"/>
        <v>13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 t="s">
        <v>39</v>
      </c>
      <c r="BF30" s="31" t="s">
        <v>39</v>
      </c>
      <c r="BG30" s="32" t="s">
        <v>39</v>
      </c>
      <c r="BH30" s="32" t="s">
        <v>39</v>
      </c>
      <c r="BI30" s="32" t="s">
        <v>39</v>
      </c>
      <c r="BJ30" s="32" t="s">
        <v>39</v>
      </c>
      <c r="BK30" s="32" t="s">
        <v>39</v>
      </c>
      <c r="BL30" s="32" t="s">
        <v>39</v>
      </c>
      <c r="BM30" s="32" t="s">
        <v>39</v>
      </c>
      <c r="BN30" s="31">
        <v>13</v>
      </c>
      <c r="BO30" s="31">
        <f t="shared" si="3"/>
        <v>1095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2" t="s">
        <v>39</v>
      </c>
      <c r="CC30" s="32" t="s">
        <v>39</v>
      </c>
      <c r="CD30" s="32" t="s">
        <v>39</v>
      </c>
      <c r="CE30" s="32" t="s">
        <v>39</v>
      </c>
      <c r="CF30" s="32" t="s">
        <v>39</v>
      </c>
      <c r="CG30" s="32" t="s">
        <v>39</v>
      </c>
      <c r="CH30" s="32" t="s">
        <v>39</v>
      </c>
      <c r="CI30" s="31">
        <v>1095</v>
      </c>
      <c r="CJ30" s="31">
        <f t="shared" si="4"/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2" t="s">
        <v>39</v>
      </c>
      <c r="CX30" s="32" t="s">
        <v>39</v>
      </c>
      <c r="CY30" s="32" t="s">
        <v>39</v>
      </c>
      <c r="CZ30" s="32" t="s">
        <v>39</v>
      </c>
      <c r="DA30" s="32" t="s">
        <v>39</v>
      </c>
      <c r="DB30" s="32" t="s">
        <v>39</v>
      </c>
      <c r="DC30" s="32" t="s">
        <v>39</v>
      </c>
      <c r="DD30" s="31">
        <v>0</v>
      </c>
      <c r="DE30" s="31">
        <f t="shared" si="5"/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2" t="s">
        <v>39</v>
      </c>
      <c r="DS30" s="32" t="s">
        <v>39</v>
      </c>
      <c r="DT30" s="31">
        <v>0</v>
      </c>
      <c r="DU30" s="32" t="s">
        <v>39</v>
      </c>
      <c r="DV30" s="32" t="s">
        <v>39</v>
      </c>
      <c r="DW30" s="32" t="s">
        <v>39</v>
      </c>
      <c r="DX30" s="32" t="s">
        <v>39</v>
      </c>
      <c r="DY30" s="31">
        <v>0</v>
      </c>
      <c r="DZ30" s="31">
        <f t="shared" si="6"/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2" t="s">
        <v>39</v>
      </c>
      <c r="EL30" s="32" t="s">
        <v>39</v>
      </c>
      <c r="EM30" s="32" t="s">
        <v>39</v>
      </c>
      <c r="EN30" s="31">
        <v>0</v>
      </c>
      <c r="EO30" s="31">
        <v>0</v>
      </c>
      <c r="EP30" s="32" t="s">
        <v>39</v>
      </c>
      <c r="EQ30" s="32" t="s">
        <v>39</v>
      </c>
      <c r="ER30" s="32" t="s">
        <v>39</v>
      </c>
      <c r="ES30" s="31">
        <v>0</v>
      </c>
      <c r="ET30" s="31">
        <v>0</v>
      </c>
      <c r="EU30" s="31">
        <f t="shared" si="7"/>
        <v>395</v>
      </c>
      <c r="EV30" s="31">
        <v>187</v>
      </c>
      <c r="EW30" s="31">
        <v>2</v>
      </c>
      <c r="EX30" s="31">
        <v>35</v>
      </c>
      <c r="EY30" s="31">
        <v>19</v>
      </c>
      <c r="EZ30" s="31">
        <v>80</v>
      </c>
      <c r="FA30" s="31">
        <v>15</v>
      </c>
      <c r="FB30" s="31">
        <v>0</v>
      </c>
      <c r="FC30" s="31">
        <v>41</v>
      </c>
      <c r="FD30" s="31">
        <v>0</v>
      </c>
      <c r="FE30" s="31">
        <v>9</v>
      </c>
      <c r="FF30" s="31">
        <v>0</v>
      </c>
      <c r="FG30" s="31">
        <v>0</v>
      </c>
      <c r="FH30" s="32" t="s">
        <v>39</v>
      </c>
      <c r="FI30" s="32" t="s">
        <v>39</v>
      </c>
      <c r="FJ30" s="32" t="s">
        <v>39</v>
      </c>
      <c r="FK30" s="31">
        <v>0</v>
      </c>
      <c r="FL30" s="31">
        <v>0</v>
      </c>
      <c r="FM30" s="31">
        <v>0</v>
      </c>
      <c r="FN30" s="31">
        <v>0</v>
      </c>
      <c r="FO30" s="31">
        <v>7</v>
      </c>
    </row>
    <row r="31" spans="1:171" s="4" customFormat="1" ht="13.5" customHeight="1" x14ac:dyDescent="0.2">
      <c r="A31" s="29" t="s">
        <v>36</v>
      </c>
      <c r="B31" s="30" t="s">
        <v>84</v>
      </c>
      <c r="C31" s="29" t="s">
        <v>85</v>
      </c>
      <c r="D31" s="31">
        <f t="shared" si="10"/>
        <v>336</v>
      </c>
      <c r="E31" s="31">
        <f t="shared" si="10"/>
        <v>0</v>
      </c>
      <c r="F31" s="31">
        <f t="shared" si="10"/>
        <v>0</v>
      </c>
      <c r="G31" s="31">
        <f t="shared" si="8"/>
        <v>0</v>
      </c>
      <c r="H31" s="31">
        <f t="shared" si="8"/>
        <v>141</v>
      </c>
      <c r="I31" s="31">
        <f t="shared" si="8"/>
        <v>0</v>
      </c>
      <c r="J31" s="31">
        <f t="shared" si="8"/>
        <v>0</v>
      </c>
      <c r="K31" s="31">
        <f t="shared" si="8"/>
        <v>16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31">
        <f t="shared" si="8"/>
        <v>148</v>
      </c>
      <c r="R31" s="31">
        <f t="shared" si="8"/>
        <v>0</v>
      </c>
      <c r="S31" s="31">
        <f t="shared" si="8"/>
        <v>0</v>
      </c>
      <c r="T31" s="31">
        <f t="shared" si="8"/>
        <v>0</v>
      </c>
      <c r="U31" s="31">
        <f t="shared" si="8"/>
        <v>0</v>
      </c>
      <c r="V31" s="31">
        <f t="shared" si="8"/>
        <v>0</v>
      </c>
      <c r="W31" s="31">
        <f t="shared" si="9"/>
        <v>0</v>
      </c>
      <c r="X31" s="31">
        <f t="shared" si="9"/>
        <v>31</v>
      </c>
      <c r="Y31" s="31">
        <f t="shared" si="1"/>
        <v>155</v>
      </c>
      <c r="Z31" s="31">
        <v>0</v>
      </c>
      <c r="AA31" s="31">
        <v>0</v>
      </c>
      <c r="AB31" s="31">
        <v>0</v>
      </c>
      <c r="AC31" s="31">
        <v>7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2" t="s">
        <v>39</v>
      </c>
      <c r="AK31" s="32" t="s">
        <v>39</v>
      </c>
      <c r="AL31" s="31">
        <v>148</v>
      </c>
      <c r="AM31" s="32" t="s">
        <v>39</v>
      </c>
      <c r="AN31" s="32" t="s">
        <v>39</v>
      </c>
      <c r="AO31" s="31">
        <v>0</v>
      </c>
      <c r="AP31" s="32" t="s">
        <v>39</v>
      </c>
      <c r="AQ31" s="31">
        <v>0</v>
      </c>
      <c r="AR31" s="32" t="s">
        <v>39</v>
      </c>
      <c r="AS31" s="31">
        <v>0</v>
      </c>
      <c r="AT31" s="31">
        <f t="shared" si="2"/>
        <v>134</v>
      </c>
      <c r="AU31" s="31">
        <v>0</v>
      </c>
      <c r="AV31" s="31">
        <v>0</v>
      </c>
      <c r="AW31" s="31">
        <v>0</v>
      </c>
      <c r="AX31" s="31">
        <v>134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 t="s">
        <v>39</v>
      </c>
      <c r="BF31" s="31" t="s">
        <v>39</v>
      </c>
      <c r="BG31" s="32" t="s">
        <v>39</v>
      </c>
      <c r="BH31" s="32" t="s">
        <v>39</v>
      </c>
      <c r="BI31" s="32" t="s">
        <v>39</v>
      </c>
      <c r="BJ31" s="32" t="s">
        <v>39</v>
      </c>
      <c r="BK31" s="32" t="s">
        <v>39</v>
      </c>
      <c r="BL31" s="32" t="s">
        <v>39</v>
      </c>
      <c r="BM31" s="32" t="s">
        <v>39</v>
      </c>
      <c r="BN31" s="31">
        <v>0</v>
      </c>
      <c r="BO31" s="31">
        <f t="shared" si="3"/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2" t="s">
        <v>39</v>
      </c>
      <c r="CC31" s="32" t="s">
        <v>39</v>
      </c>
      <c r="CD31" s="32" t="s">
        <v>39</v>
      </c>
      <c r="CE31" s="32" t="s">
        <v>39</v>
      </c>
      <c r="CF31" s="32" t="s">
        <v>39</v>
      </c>
      <c r="CG31" s="32" t="s">
        <v>39</v>
      </c>
      <c r="CH31" s="32" t="s">
        <v>39</v>
      </c>
      <c r="CI31" s="31">
        <v>0</v>
      </c>
      <c r="CJ31" s="31">
        <f t="shared" si="4"/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2" t="s">
        <v>39</v>
      </c>
      <c r="CX31" s="32" t="s">
        <v>39</v>
      </c>
      <c r="CY31" s="32" t="s">
        <v>39</v>
      </c>
      <c r="CZ31" s="32" t="s">
        <v>39</v>
      </c>
      <c r="DA31" s="32" t="s">
        <v>39</v>
      </c>
      <c r="DB31" s="32" t="s">
        <v>39</v>
      </c>
      <c r="DC31" s="32" t="s">
        <v>39</v>
      </c>
      <c r="DD31" s="31">
        <v>0</v>
      </c>
      <c r="DE31" s="31">
        <f t="shared" si="5"/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2" t="s">
        <v>39</v>
      </c>
      <c r="DS31" s="32" t="s">
        <v>39</v>
      </c>
      <c r="DT31" s="31">
        <v>0</v>
      </c>
      <c r="DU31" s="32" t="s">
        <v>39</v>
      </c>
      <c r="DV31" s="32" t="s">
        <v>39</v>
      </c>
      <c r="DW31" s="32" t="s">
        <v>39</v>
      </c>
      <c r="DX31" s="32" t="s">
        <v>39</v>
      </c>
      <c r="DY31" s="31">
        <v>0</v>
      </c>
      <c r="DZ31" s="31">
        <f t="shared" si="6"/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2" t="s">
        <v>39</v>
      </c>
      <c r="EL31" s="32" t="s">
        <v>39</v>
      </c>
      <c r="EM31" s="32" t="s">
        <v>39</v>
      </c>
      <c r="EN31" s="31">
        <v>0</v>
      </c>
      <c r="EO31" s="31">
        <v>0</v>
      </c>
      <c r="EP31" s="32" t="s">
        <v>39</v>
      </c>
      <c r="EQ31" s="32" t="s">
        <v>39</v>
      </c>
      <c r="ER31" s="32" t="s">
        <v>39</v>
      </c>
      <c r="ES31" s="31">
        <v>0</v>
      </c>
      <c r="ET31" s="31">
        <v>0</v>
      </c>
      <c r="EU31" s="31">
        <f t="shared" si="7"/>
        <v>47</v>
      </c>
      <c r="EV31" s="31">
        <v>0</v>
      </c>
      <c r="EW31" s="31">
        <v>0</v>
      </c>
      <c r="EX31" s="31">
        <v>0</v>
      </c>
      <c r="EY31" s="31">
        <v>0</v>
      </c>
      <c r="EZ31" s="31">
        <v>0</v>
      </c>
      <c r="FA31" s="31">
        <v>0</v>
      </c>
      <c r="FB31" s="31">
        <v>16</v>
      </c>
      <c r="FC31" s="31">
        <v>0</v>
      </c>
      <c r="FD31" s="31">
        <v>0</v>
      </c>
      <c r="FE31" s="31">
        <v>0</v>
      </c>
      <c r="FF31" s="31">
        <v>0</v>
      </c>
      <c r="FG31" s="31">
        <v>0</v>
      </c>
      <c r="FH31" s="32" t="s">
        <v>39</v>
      </c>
      <c r="FI31" s="32" t="s">
        <v>39</v>
      </c>
      <c r="FJ31" s="32" t="s">
        <v>39</v>
      </c>
      <c r="FK31" s="31">
        <v>0</v>
      </c>
      <c r="FL31" s="31">
        <v>0</v>
      </c>
      <c r="FM31" s="31">
        <v>0</v>
      </c>
      <c r="FN31" s="31">
        <v>0</v>
      </c>
      <c r="FO31" s="31">
        <v>31</v>
      </c>
    </row>
    <row r="32" spans="1:171" s="4" customFormat="1" ht="13.5" customHeight="1" x14ac:dyDescent="0.2">
      <c r="A32" s="29" t="s">
        <v>36</v>
      </c>
      <c r="B32" s="30" t="s">
        <v>86</v>
      </c>
      <c r="C32" s="29" t="s">
        <v>87</v>
      </c>
      <c r="D32" s="31">
        <f t="shared" si="10"/>
        <v>473</v>
      </c>
      <c r="E32" s="31">
        <f t="shared" si="10"/>
        <v>192</v>
      </c>
      <c r="F32" s="31">
        <f t="shared" si="10"/>
        <v>2</v>
      </c>
      <c r="G32" s="31">
        <f t="shared" si="8"/>
        <v>0</v>
      </c>
      <c r="H32" s="31">
        <f t="shared" si="8"/>
        <v>174</v>
      </c>
      <c r="I32" s="31">
        <f t="shared" si="8"/>
        <v>0</v>
      </c>
      <c r="J32" s="31">
        <f t="shared" si="8"/>
        <v>8</v>
      </c>
      <c r="K32" s="31">
        <f t="shared" si="8"/>
        <v>1</v>
      </c>
      <c r="L32" s="31">
        <f t="shared" si="8"/>
        <v>4</v>
      </c>
      <c r="M32" s="31">
        <f t="shared" si="8"/>
        <v>5</v>
      </c>
      <c r="N32" s="31">
        <f t="shared" si="8"/>
        <v>20</v>
      </c>
      <c r="O32" s="31">
        <f t="shared" si="8"/>
        <v>31</v>
      </c>
      <c r="P32" s="31">
        <f t="shared" si="8"/>
        <v>0</v>
      </c>
      <c r="Q32" s="31">
        <f t="shared" si="8"/>
        <v>0</v>
      </c>
      <c r="R32" s="31">
        <f t="shared" si="8"/>
        <v>0</v>
      </c>
      <c r="S32" s="31">
        <f t="shared" si="8"/>
        <v>0</v>
      </c>
      <c r="T32" s="31">
        <f t="shared" si="8"/>
        <v>0</v>
      </c>
      <c r="U32" s="31">
        <f t="shared" si="8"/>
        <v>0</v>
      </c>
      <c r="V32" s="31">
        <f t="shared" si="8"/>
        <v>0</v>
      </c>
      <c r="W32" s="31">
        <f t="shared" si="9"/>
        <v>2</v>
      </c>
      <c r="X32" s="31">
        <f t="shared" si="9"/>
        <v>34</v>
      </c>
      <c r="Y32" s="31">
        <f t="shared" si="1"/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2" t="s">
        <v>39</v>
      </c>
      <c r="AK32" s="32" t="s">
        <v>39</v>
      </c>
      <c r="AL32" s="31">
        <v>0</v>
      </c>
      <c r="AM32" s="32" t="s">
        <v>39</v>
      </c>
      <c r="AN32" s="32" t="s">
        <v>39</v>
      </c>
      <c r="AO32" s="31">
        <v>0</v>
      </c>
      <c r="AP32" s="32" t="s">
        <v>39</v>
      </c>
      <c r="AQ32" s="31">
        <v>0</v>
      </c>
      <c r="AR32" s="32" t="s">
        <v>39</v>
      </c>
      <c r="AS32" s="31">
        <v>0</v>
      </c>
      <c r="AT32" s="31">
        <f t="shared" si="2"/>
        <v>149</v>
      </c>
      <c r="AU32" s="31">
        <v>0</v>
      </c>
      <c r="AV32" s="31">
        <v>0</v>
      </c>
      <c r="AW32" s="31">
        <v>0</v>
      </c>
      <c r="AX32" s="31">
        <v>149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 t="s">
        <v>39</v>
      </c>
      <c r="BF32" s="31" t="s">
        <v>39</v>
      </c>
      <c r="BG32" s="32" t="s">
        <v>39</v>
      </c>
      <c r="BH32" s="32" t="s">
        <v>39</v>
      </c>
      <c r="BI32" s="32" t="s">
        <v>39</v>
      </c>
      <c r="BJ32" s="32" t="s">
        <v>39</v>
      </c>
      <c r="BK32" s="32" t="s">
        <v>39</v>
      </c>
      <c r="BL32" s="32" t="s">
        <v>39</v>
      </c>
      <c r="BM32" s="32" t="s">
        <v>39</v>
      </c>
      <c r="BN32" s="31">
        <v>0</v>
      </c>
      <c r="BO32" s="31">
        <f t="shared" si="3"/>
        <v>31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31</v>
      </c>
      <c r="CA32" s="31">
        <v>0</v>
      </c>
      <c r="CB32" s="32" t="s">
        <v>39</v>
      </c>
      <c r="CC32" s="32" t="s">
        <v>39</v>
      </c>
      <c r="CD32" s="32" t="s">
        <v>39</v>
      </c>
      <c r="CE32" s="32" t="s">
        <v>39</v>
      </c>
      <c r="CF32" s="32" t="s">
        <v>39</v>
      </c>
      <c r="CG32" s="32" t="s">
        <v>39</v>
      </c>
      <c r="CH32" s="32" t="s">
        <v>39</v>
      </c>
      <c r="CI32" s="31">
        <v>0</v>
      </c>
      <c r="CJ32" s="31">
        <f t="shared" si="4"/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2" t="s">
        <v>39</v>
      </c>
      <c r="CX32" s="32" t="s">
        <v>39</v>
      </c>
      <c r="CY32" s="32" t="s">
        <v>39</v>
      </c>
      <c r="CZ32" s="32" t="s">
        <v>39</v>
      </c>
      <c r="DA32" s="32" t="s">
        <v>39</v>
      </c>
      <c r="DB32" s="32" t="s">
        <v>39</v>
      </c>
      <c r="DC32" s="32" t="s">
        <v>39</v>
      </c>
      <c r="DD32" s="31">
        <v>0</v>
      </c>
      <c r="DE32" s="31">
        <f t="shared" si="5"/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2" t="s">
        <v>39</v>
      </c>
      <c r="DS32" s="32" t="s">
        <v>39</v>
      </c>
      <c r="DT32" s="31">
        <v>0</v>
      </c>
      <c r="DU32" s="32" t="s">
        <v>39</v>
      </c>
      <c r="DV32" s="32" t="s">
        <v>39</v>
      </c>
      <c r="DW32" s="32" t="s">
        <v>39</v>
      </c>
      <c r="DX32" s="32" t="s">
        <v>39</v>
      </c>
      <c r="DY32" s="31">
        <v>0</v>
      </c>
      <c r="DZ32" s="31">
        <f t="shared" si="6"/>
        <v>0</v>
      </c>
      <c r="EA32" s="31">
        <v>0</v>
      </c>
      <c r="EB32" s="31">
        <v>0</v>
      </c>
      <c r="EC32" s="31">
        <v>0</v>
      </c>
      <c r="ED32" s="31">
        <v>0</v>
      </c>
      <c r="EE32" s="31">
        <v>0</v>
      </c>
      <c r="EF32" s="31">
        <v>0</v>
      </c>
      <c r="EG32" s="31">
        <v>0</v>
      </c>
      <c r="EH32" s="31">
        <v>0</v>
      </c>
      <c r="EI32" s="31">
        <v>0</v>
      </c>
      <c r="EJ32" s="31">
        <v>0</v>
      </c>
      <c r="EK32" s="32" t="s">
        <v>39</v>
      </c>
      <c r="EL32" s="32" t="s">
        <v>39</v>
      </c>
      <c r="EM32" s="32" t="s">
        <v>39</v>
      </c>
      <c r="EN32" s="31">
        <v>0</v>
      </c>
      <c r="EO32" s="31">
        <v>0</v>
      </c>
      <c r="EP32" s="32" t="s">
        <v>39</v>
      </c>
      <c r="EQ32" s="32" t="s">
        <v>39</v>
      </c>
      <c r="ER32" s="32" t="s">
        <v>39</v>
      </c>
      <c r="ES32" s="31">
        <v>0</v>
      </c>
      <c r="ET32" s="31">
        <v>0</v>
      </c>
      <c r="EU32" s="31">
        <f t="shared" si="7"/>
        <v>293</v>
      </c>
      <c r="EV32" s="31">
        <v>192</v>
      </c>
      <c r="EW32" s="31">
        <v>2</v>
      </c>
      <c r="EX32" s="31">
        <v>0</v>
      </c>
      <c r="EY32" s="31">
        <v>25</v>
      </c>
      <c r="EZ32" s="31">
        <v>0</v>
      </c>
      <c r="FA32" s="31">
        <v>8</v>
      </c>
      <c r="FB32" s="31">
        <v>1</v>
      </c>
      <c r="FC32" s="31">
        <v>4</v>
      </c>
      <c r="FD32" s="31">
        <v>5</v>
      </c>
      <c r="FE32" s="31">
        <v>20</v>
      </c>
      <c r="FF32" s="31">
        <v>0</v>
      </c>
      <c r="FG32" s="31">
        <v>0</v>
      </c>
      <c r="FH32" s="32" t="s">
        <v>39</v>
      </c>
      <c r="FI32" s="32" t="s">
        <v>39</v>
      </c>
      <c r="FJ32" s="32" t="s">
        <v>39</v>
      </c>
      <c r="FK32" s="31">
        <v>0</v>
      </c>
      <c r="FL32" s="31">
        <v>0</v>
      </c>
      <c r="FM32" s="31">
        <v>0</v>
      </c>
      <c r="FN32" s="31">
        <v>2</v>
      </c>
      <c r="FO32" s="31">
        <v>34</v>
      </c>
    </row>
    <row r="33" spans="1:171" s="4" customFormat="1" ht="13.5" customHeight="1" x14ac:dyDescent="0.2">
      <c r="A33" s="29" t="s">
        <v>36</v>
      </c>
      <c r="B33" s="30" t="s">
        <v>88</v>
      </c>
      <c r="C33" s="29" t="s">
        <v>89</v>
      </c>
      <c r="D33" s="31">
        <f t="shared" si="10"/>
        <v>77</v>
      </c>
      <c r="E33" s="31">
        <f t="shared" si="10"/>
        <v>0</v>
      </c>
      <c r="F33" s="31">
        <f t="shared" si="10"/>
        <v>0</v>
      </c>
      <c r="G33" s="31">
        <f t="shared" si="8"/>
        <v>0</v>
      </c>
      <c r="H33" s="31">
        <f t="shared" si="8"/>
        <v>45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0</v>
      </c>
      <c r="O33" s="31">
        <f t="shared" si="8"/>
        <v>0</v>
      </c>
      <c r="P33" s="31">
        <f t="shared" si="8"/>
        <v>0</v>
      </c>
      <c r="Q33" s="31">
        <f t="shared" si="8"/>
        <v>32</v>
      </c>
      <c r="R33" s="31">
        <f t="shared" si="8"/>
        <v>0</v>
      </c>
      <c r="S33" s="31">
        <f t="shared" si="8"/>
        <v>0</v>
      </c>
      <c r="T33" s="31">
        <f t="shared" si="8"/>
        <v>0</v>
      </c>
      <c r="U33" s="31">
        <f t="shared" si="8"/>
        <v>0</v>
      </c>
      <c r="V33" s="31">
        <f t="shared" si="8"/>
        <v>0</v>
      </c>
      <c r="W33" s="31">
        <f t="shared" si="9"/>
        <v>0</v>
      </c>
      <c r="X33" s="31">
        <f t="shared" si="9"/>
        <v>0</v>
      </c>
      <c r="Y33" s="31">
        <f t="shared" si="1"/>
        <v>34</v>
      </c>
      <c r="Z33" s="31">
        <v>0</v>
      </c>
      <c r="AA33" s="31">
        <v>0</v>
      </c>
      <c r="AB33" s="31">
        <v>0</v>
      </c>
      <c r="AC33" s="31">
        <v>2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2" t="s">
        <v>39</v>
      </c>
      <c r="AK33" s="32" t="s">
        <v>39</v>
      </c>
      <c r="AL33" s="31">
        <v>32</v>
      </c>
      <c r="AM33" s="32" t="s">
        <v>39</v>
      </c>
      <c r="AN33" s="32" t="s">
        <v>39</v>
      </c>
      <c r="AO33" s="31">
        <v>0</v>
      </c>
      <c r="AP33" s="32" t="s">
        <v>39</v>
      </c>
      <c r="AQ33" s="31">
        <v>0</v>
      </c>
      <c r="AR33" s="32" t="s">
        <v>39</v>
      </c>
      <c r="AS33" s="31">
        <v>0</v>
      </c>
      <c r="AT33" s="31">
        <f t="shared" si="2"/>
        <v>43</v>
      </c>
      <c r="AU33" s="31">
        <v>0</v>
      </c>
      <c r="AV33" s="31">
        <v>0</v>
      </c>
      <c r="AW33" s="31">
        <v>0</v>
      </c>
      <c r="AX33" s="31">
        <v>43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 t="s">
        <v>39</v>
      </c>
      <c r="BF33" s="31" t="s">
        <v>39</v>
      </c>
      <c r="BG33" s="32" t="s">
        <v>39</v>
      </c>
      <c r="BH33" s="32" t="s">
        <v>39</v>
      </c>
      <c r="BI33" s="32" t="s">
        <v>39</v>
      </c>
      <c r="BJ33" s="32" t="s">
        <v>39</v>
      </c>
      <c r="BK33" s="32" t="s">
        <v>39</v>
      </c>
      <c r="BL33" s="32" t="s">
        <v>39</v>
      </c>
      <c r="BM33" s="32" t="s">
        <v>39</v>
      </c>
      <c r="BN33" s="31">
        <v>0</v>
      </c>
      <c r="BO33" s="31">
        <f t="shared" si="3"/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2" t="s">
        <v>39</v>
      </c>
      <c r="CC33" s="32" t="s">
        <v>39</v>
      </c>
      <c r="CD33" s="32" t="s">
        <v>39</v>
      </c>
      <c r="CE33" s="32" t="s">
        <v>39</v>
      </c>
      <c r="CF33" s="32" t="s">
        <v>39</v>
      </c>
      <c r="CG33" s="32" t="s">
        <v>39</v>
      </c>
      <c r="CH33" s="32" t="s">
        <v>39</v>
      </c>
      <c r="CI33" s="31">
        <v>0</v>
      </c>
      <c r="CJ33" s="31">
        <f t="shared" si="4"/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2" t="s">
        <v>39</v>
      </c>
      <c r="CX33" s="32" t="s">
        <v>39</v>
      </c>
      <c r="CY33" s="32" t="s">
        <v>39</v>
      </c>
      <c r="CZ33" s="32" t="s">
        <v>39</v>
      </c>
      <c r="DA33" s="32" t="s">
        <v>39</v>
      </c>
      <c r="DB33" s="32" t="s">
        <v>39</v>
      </c>
      <c r="DC33" s="32" t="s">
        <v>39</v>
      </c>
      <c r="DD33" s="31">
        <v>0</v>
      </c>
      <c r="DE33" s="31">
        <f t="shared" si="5"/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2" t="s">
        <v>39</v>
      </c>
      <c r="DS33" s="32" t="s">
        <v>39</v>
      </c>
      <c r="DT33" s="31">
        <v>0</v>
      </c>
      <c r="DU33" s="32" t="s">
        <v>39</v>
      </c>
      <c r="DV33" s="32" t="s">
        <v>39</v>
      </c>
      <c r="DW33" s="32" t="s">
        <v>39</v>
      </c>
      <c r="DX33" s="32" t="s">
        <v>39</v>
      </c>
      <c r="DY33" s="31">
        <v>0</v>
      </c>
      <c r="DZ33" s="31">
        <f t="shared" si="6"/>
        <v>0</v>
      </c>
      <c r="EA33" s="31">
        <v>0</v>
      </c>
      <c r="EB33" s="31">
        <v>0</v>
      </c>
      <c r="EC33" s="31">
        <v>0</v>
      </c>
      <c r="ED33" s="31">
        <v>0</v>
      </c>
      <c r="EE33" s="31">
        <v>0</v>
      </c>
      <c r="EF33" s="31">
        <v>0</v>
      </c>
      <c r="EG33" s="31">
        <v>0</v>
      </c>
      <c r="EH33" s="31">
        <v>0</v>
      </c>
      <c r="EI33" s="31">
        <v>0</v>
      </c>
      <c r="EJ33" s="31">
        <v>0</v>
      </c>
      <c r="EK33" s="32" t="s">
        <v>39</v>
      </c>
      <c r="EL33" s="32" t="s">
        <v>39</v>
      </c>
      <c r="EM33" s="32" t="s">
        <v>39</v>
      </c>
      <c r="EN33" s="31">
        <v>0</v>
      </c>
      <c r="EO33" s="31">
        <v>0</v>
      </c>
      <c r="EP33" s="32" t="s">
        <v>39</v>
      </c>
      <c r="EQ33" s="32" t="s">
        <v>39</v>
      </c>
      <c r="ER33" s="32" t="s">
        <v>39</v>
      </c>
      <c r="ES33" s="31">
        <v>0</v>
      </c>
      <c r="ET33" s="31">
        <v>0</v>
      </c>
      <c r="EU33" s="31">
        <f t="shared" si="7"/>
        <v>0</v>
      </c>
      <c r="EV33" s="31">
        <v>0</v>
      </c>
      <c r="EW33" s="31">
        <v>0</v>
      </c>
      <c r="EX33" s="31">
        <v>0</v>
      </c>
      <c r="EY33" s="31">
        <v>0</v>
      </c>
      <c r="EZ33" s="31">
        <v>0</v>
      </c>
      <c r="FA33" s="31">
        <v>0</v>
      </c>
      <c r="FB33" s="31">
        <v>0</v>
      </c>
      <c r="FC33" s="31">
        <v>0</v>
      </c>
      <c r="FD33" s="31">
        <v>0</v>
      </c>
      <c r="FE33" s="31">
        <v>0</v>
      </c>
      <c r="FF33" s="31">
        <v>0</v>
      </c>
      <c r="FG33" s="31">
        <v>0</v>
      </c>
      <c r="FH33" s="32" t="s">
        <v>39</v>
      </c>
      <c r="FI33" s="32" t="s">
        <v>39</v>
      </c>
      <c r="FJ33" s="32" t="s">
        <v>39</v>
      </c>
      <c r="FK33" s="31">
        <v>0</v>
      </c>
      <c r="FL33" s="31">
        <v>0</v>
      </c>
      <c r="FM33" s="31">
        <v>0</v>
      </c>
      <c r="FN33" s="31">
        <v>0</v>
      </c>
      <c r="FO33" s="31">
        <v>0</v>
      </c>
    </row>
    <row r="34" spans="1:171" s="4" customFormat="1" ht="13.5" customHeight="1" x14ac:dyDescent="0.2">
      <c r="A34" s="29" t="s">
        <v>36</v>
      </c>
      <c r="B34" s="30" t="s">
        <v>90</v>
      </c>
      <c r="C34" s="29" t="s">
        <v>91</v>
      </c>
      <c r="D34" s="31">
        <f t="shared" si="10"/>
        <v>555</v>
      </c>
      <c r="E34" s="31">
        <f t="shared" si="10"/>
        <v>0</v>
      </c>
      <c r="F34" s="31">
        <f t="shared" si="10"/>
        <v>0</v>
      </c>
      <c r="G34" s="31">
        <f t="shared" si="8"/>
        <v>0</v>
      </c>
      <c r="H34" s="31">
        <f t="shared" si="8"/>
        <v>103</v>
      </c>
      <c r="I34" s="31">
        <f t="shared" si="8"/>
        <v>125</v>
      </c>
      <c r="J34" s="31">
        <f t="shared" si="8"/>
        <v>35</v>
      </c>
      <c r="K34" s="31">
        <f t="shared" si="8"/>
        <v>0</v>
      </c>
      <c r="L34" s="31">
        <f t="shared" si="8"/>
        <v>9</v>
      </c>
      <c r="M34" s="31">
        <f t="shared" si="8"/>
        <v>0</v>
      </c>
      <c r="N34" s="31">
        <f t="shared" si="8"/>
        <v>11</v>
      </c>
      <c r="O34" s="31">
        <f t="shared" si="8"/>
        <v>0</v>
      </c>
      <c r="P34" s="31">
        <f t="shared" si="8"/>
        <v>0</v>
      </c>
      <c r="Q34" s="31">
        <f t="shared" si="8"/>
        <v>192</v>
      </c>
      <c r="R34" s="31">
        <f t="shared" si="8"/>
        <v>0</v>
      </c>
      <c r="S34" s="31">
        <f t="shared" si="8"/>
        <v>0</v>
      </c>
      <c r="T34" s="31">
        <f t="shared" si="8"/>
        <v>0</v>
      </c>
      <c r="U34" s="31">
        <f t="shared" si="8"/>
        <v>0</v>
      </c>
      <c r="V34" s="31">
        <f t="shared" ref="V34:V49" si="11">SUM(AQ34,BL34,CG34,DB34,DW34,ER34,FM34)</f>
        <v>0</v>
      </c>
      <c r="W34" s="31">
        <f t="shared" si="9"/>
        <v>0</v>
      </c>
      <c r="X34" s="31">
        <f t="shared" si="9"/>
        <v>80</v>
      </c>
      <c r="Y34" s="31">
        <f t="shared" si="1"/>
        <v>225</v>
      </c>
      <c r="Z34" s="31">
        <v>0</v>
      </c>
      <c r="AA34" s="31">
        <v>0</v>
      </c>
      <c r="AB34" s="31">
        <v>0</v>
      </c>
      <c r="AC34" s="31">
        <v>33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2" t="s">
        <v>39</v>
      </c>
      <c r="AK34" s="32" t="s">
        <v>39</v>
      </c>
      <c r="AL34" s="31">
        <v>192</v>
      </c>
      <c r="AM34" s="32" t="s">
        <v>39</v>
      </c>
      <c r="AN34" s="32" t="s">
        <v>39</v>
      </c>
      <c r="AO34" s="31">
        <v>0</v>
      </c>
      <c r="AP34" s="32" t="s">
        <v>39</v>
      </c>
      <c r="AQ34" s="31">
        <v>0</v>
      </c>
      <c r="AR34" s="32" t="s">
        <v>39</v>
      </c>
      <c r="AS34" s="31">
        <v>0</v>
      </c>
      <c r="AT34" s="31">
        <f t="shared" si="2"/>
        <v>80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 t="s">
        <v>39</v>
      </c>
      <c r="BF34" s="31" t="s">
        <v>39</v>
      </c>
      <c r="BG34" s="32" t="s">
        <v>39</v>
      </c>
      <c r="BH34" s="32" t="s">
        <v>39</v>
      </c>
      <c r="BI34" s="32" t="s">
        <v>39</v>
      </c>
      <c r="BJ34" s="32" t="s">
        <v>39</v>
      </c>
      <c r="BK34" s="32" t="s">
        <v>39</v>
      </c>
      <c r="BL34" s="32" t="s">
        <v>39</v>
      </c>
      <c r="BM34" s="32" t="s">
        <v>39</v>
      </c>
      <c r="BN34" s="31">
        <v>80</v>
      </c>
      <c r="BO34" s="31">
        <f t="shared" si="3"/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2" t="s">
        <v>39</v>
      </c>
      <c r="CC34" s="32" t="s">
        <v>39</v>
      </c>
      <c r="CD34" s="32" t="s">
        <v>39</v>
      </c>
      <c r="CE34" s="32" t="s">
        <v>39</v>
      </c>
      <c r="CF34" s="32" t="s">
        <v>39</v>
      </c>
      <c r="CG34" s="32" t="s">
        <v>39</v>
      </c>
      <c r="CH34" s="32" t="s">
        <v>39</v>
      </c>
      <c r="CI34" s="31">
        <v>0</v>
      </c>
      <c r="CJ34" s="31">
        <f t="shared" si="4"/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2" t="s">
        <v>39</v>
      </c>
      <c r="CX34" s="32" t="s">
        <v>39</v>
      </c>
      <c r="CY34" s="32" t="s">
        <v>39</v>
      </c>
      <c r="CZ34" s="32" t="s">
        <v>39</v>
      </c>
      <c r="DA34" s="32" t="s">
        <v>39</v>
      </c>
      <c r="DB34" s="32" t="s">
        <v>39</v>
      </c>
      <c r="DC34" s="32" t="s">
        <v>39</v>
      </c>
      <c r="DD34" s="31">
        <v>0</v>
      </c>
      <c r="DE34" s="31">
        <f t="shared" si="5"/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2" t="s">
        <v>39</v>
      </c>
      <c r="DS34" s="32" t="s">
        <v>39</v>
      </c>
      <c r="DT34" s="31">
        <v>0</v>
      </c>
      <c r="DU34" s="32" t="s">
        <v>39</v>
      </c>
      <c r="DV34" s="32" t="s">
        <v>39</v>
      </c>
      <c r="DW34" s="32" t="s">
        <v>39</v>
      </c>
      <c r="DX34" s="32" t="s">
        <v>39</v>
      </c>
      <c r="DY34" s="31">
        <v>0</v>
      </c>
      <c r="DZ34" s="31">
        <f t="shared" si="6"/>
        <v>0</v>
      </c>
      <c r="EA34" s="31">
        <v>0</v>
      </c>
      <c r="EB34" s="31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1">
        <v>0</v>
      </c>
      <c r="EJ34" s="31">
        <v>0</v>
      </c>
      <c r="EK34" s="32" t="s">
        <v>39</v>
      </c>
      <c r="EL34" s="32" t="s">
        <v>39</v>
      </c>
      <c r="EM34" s="32" t="s">
        <v>39</v>
      </c>
      <c r="EN34" s="31">
        <v>0</v>
      </c>
      <c r="EO34" s="31">
        <v>0</v>
      </c>
      <c r="EP34" s="32" t="s">
        <v>39</v>
      </c>
      <c r="EQ34" s="32" t="s">
        <v>39</v>
      </c>
      <c r="ER34" s="32" t="s">
        <v>39</v>
      </c>
      <c r="ES34" s="31">
        <v>0</v>
      </c>
      <c r="ET34" s="31">
        <v>0</v>
      </c>
      <c r="EU34" s="31">
        <f t="shared" si="7"/>
        <v>250</v>
      </c>
      <c r="EV34" s="31">
        <v>0</v>
      </c>
      <c r="EW34" s="31">
        <v>0</v>
      </c>
      <c r="EX34" s="31">
        <v>0</v>
      </c>
      <c r="EY34" s="31">
        <v>70</v>
      </c>
      <c r="EZ34" s="31">
        <v>125</v>
      </c>
      <c r="FA34" s="31">
        <v>35</v>
      </c>
      <c r="FB34" s="31">
        <v>0</v>
      </c>
      <c r="FC34" s="31">
        <v>9</v>
      </c>
      <c r="FD34" s="31">
        <v>0</v>
      </c>
      <c r="FE34" s="31">
        <v>11</v>
      </c>
      <c r="FF34" s="31">
        <v>0</v>
      </c>
      <c r="FG34" s="31">
        <v>0</v>
      </c>
      <c r="FH34" s="32" t="s">
        <v>39</v>
      </c>
      <c r="FI34" s="32" t="s">
        <v>39</v>
      </c>
      <c r="FJ34" s="32" t="s">
        <v>39</v>
      </c>
      <c r="FK34" s="31">
        <v>0</v>
      </c>
      <c r="FL34" s="31">
        <v>0</v>
      </c>
      <c r="FM34" s="31">
        <v>0</v>
      </c>
      <c r="FN34" s="31">
        <v>0</v>
      </c>
      <c r="FO34" s="31">
        <v>0</v>
      </c>
    </row>
    <row r="35" spans="1:171" s="4" customFormat="1" ht="13.5" customHeight="1" x14ac:dyDescent="0.2">
      <c r="A35" s="29" t="s">
        <v>36</v>
      </c>
      <c r="B35" s="30" t="s">
        <v>92</v>
      </c>
      <c r="C35" s="29" t="s">
        <v>93</v>
      </c>
      <c r="D35" s="31">
        <f t="shared" si="10"/>
        <v>200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13</v>
      </c>
      <c r="I35" s="31">
        <f t="shared" si="10"/>
        <v>0</v>
      </c>
      <c r="J35" s="31">
        <f t="shared" si="10"/>
        <v>9</v>
      </c>
      <c r="K35" s="31">
        <f t="shared" si="10"/>
        <v>0</v>
      </c>
      <c r="L35" s="31">
        <f t="shared" si="10"/>
        <v>19</v>
      </c>
      <c r="M35" s="31">
        <f t="shared" si="10"/>
        <v>0</v>
      </c>
      <c r="N35" s="31">
        <f t="shared" si="10"/>
        <v>0</v>
      </c>
      <c r="O35" s="31">
        <f t="shared" si="10"/>
        <v>45</v>
      </c>
      <c r="P35" s="31">
        <f t="shared" si="10"/>
        <v>0</v>
      </c>
      <c r="Q35" s="31">
        <f t="shared" si="10"/>
        <v>77</v>
      </c>
      <c r="R35" s="31">
        <f t="shared" si="10"/>
        <v>0</v>
      </c>
      <c r="S35" s="31">
        <f t="shared" si="10"/>
        <v>0</v>
      </c>
      <c r="T35" s="31">
        <f t="shared" ref="T35:U49" si="12">SUM(AO35,BJ35,CE35,CZ35,DU35,EP35,FK35)</f>
        <v>0</v>
      </c>
      <c r="U35" s="31">
        <f t="shared" si="12"/>
        <v>0</v>
      </c>
      <c r="V35" s="31">
        <f t="shared" si="11"/>
        <v>0</v>
      </c>
      <c r="W35" s="31">
        <f t="shared" si="9"/>
        <v>0</v>
      </c>
      <c r="X35" s="31">
        <f t="shared" si="9"/>
        <v>37</v>
      </c>
      <c r="Y35" s="31">
        <f t="shared" si="1"/>
        <v>90</v>
      </c>
      <c r="Z35" s="31">
        <v>0</v>
      </c>
      <c r="AA35" s="31">
        <v>0</v>
      </c>
      <c r="AB35" s="31">
        <v>0</v>
      </c>
      <c r="AC35" s="31">
        <v>13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2" t="s">
        <v>39</v>
      </c>
      <c r="AK35" s="32" t="s">
        <v>39</v>
      </c>
      <c r="AL35" s="31">
        <v>77</v>
      </c>
      <c r="AM35" s="32" t="s">
        <v>39</v>
      </c>
      <c r="AN35" s="32" t="s">
        <v>39</v>
      </c>
      <c r="AO35" s="31">
        <v>0</v>
      </c>
      <c r="AP35" s="32" t="s">
        <v>39</v>
      </c>
      <c r="AQ35" s="31">
        <v>0</v>
      </c>
      <c r="AR35" s="32" t="s">
        <v>39</v>
      </c>
      <c r="AS35" s="31">
        <v>0</v>
      </c>
      <c r="AT35" s="31">
        <f t="shared" si="2"/>
        <v>37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 t="s">
        <v>39</v>
      </c>
      <c r="BF35" s="31" t="s">
        <v>39</v>
      </c>
      <c r="BG35" s="32" t="s">
        <v>39</v>
      </c>
      <c r="BH35" s="32" t="s">
        <v>39</v>
      </c>
      <c r="BI35" s="32" t="s">
        <v>39</v>
      </c>
      <c r="BJ35" s="32" t="s">
        <v>39</v>
      </c>
      <c r="BK35" s="32" t="s">
        <v>39</v>
      </c>
      <c r="BL35" s="32" t="s">
        <v>39</v>
      </c>
      <c r="BM35" s="32" t="s">
        <v>39</v>
      </c>
      <c r="BN35" s="31">
        <v>37</v>
      </c>
      <c r="BO35" s="31">
        <f t="shared" si="3"/>
        <v>45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45</v>
      </c>
      <c r="CA35" s="31">
        <v>0</v>
      </c>
      <c r="CB35" s="32" t="s">
        <v>39</v>
      </c>
      <c r="CC35" s="32" t="s">
        <v>39</v>
      </c>
      <c r="CD35" s="32" t="s">
        <v>39</v>
      </c>
      <c r="CE35" s="32" t="s">
        <v>39</v>
      </c>
      <c r="CF35" s="32" t="s">
        <v>39</v>
      </c>
      <c r="CG35" s="32" t="s">
        <v>39</v>
      </c>
      <c r="CH35" s="32" t="s">
        <v>39</v>
      </c>
      <c r="CI35" s="31">
        <v>0</v>
      </c>
      <c r="CJ35" s="31">
        <f t="shared" si="4"/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2" t="s">
        <v>39</v>
      </c>
      <c r="CX35" s="32" t="s">
        <v>39</v>
      </c>
      <c r="CY35" s="32" t="s">
        <v>39</v>
      </c>
      <c r="CZ35" s="32" t="s">
        <v>39</v>
      </c>
      <c r="DA35" s="32" t="s">
        <v>39</v>
      </c>
      <c r="DB35" s="32" t="s">
        <v>39</v>
      </c>
      <c r="DC35" s="32" t="s">
        <v>39</v>
      </c>
      <c r="DD35" s="31">
        <v>0</v>
      </c>
      <c r="DE35" s="31">
        <f t="shared" si="5"/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2" t="s">
        <v>39</v>
      </c>
      <c r="DS35" s="32" t="s">
        <v>39</v>
      </c>
      <c r="DT35" s="31">
        <v>0</v>
      </c>
      <c r="DU35" s="32" t="s">
        <v>39</v>
      </c>
      <c r="DV35" s="32" t="s">
        <v>39</v>
      </c>
      <c r="DW35" s="32" t="s">
        <v>39</v>
      </c>
      <c r="DX35" s="32" t="s">
        <v>39</v>
      </c>
      <c r="DY35" s="31">
        <v>0</v>
      </c>
      <c r="DZ35" s="31">
        <f t="shared" si="6"/>
        <v>0</v>
      </c>
      <c r="EA35" s="31">
        <v>0</v>
      </c>
      <c r="EB35" s="31">
        <v>0</v>
      </c>
      <c r="EC35" s="31">
        <v>0</v>
      </c>
      <c r="ED35" s="31">
        <v>0</v>
      </c>
      <c r="EE35" s="31">
        <v>0</v>
      </c>
      <c r="EF35" s="31">
        <v>0</v>
      </c>
      <c r="EG35" s="31">
        <v>0</v>
      </c>
      <c r="EH35" s="31">
        <v>0</v>
      </c>
      <c r="EI35" s="31">
        <v>0</v>
      </c>
      <c r="EJ35" s="31">
        <v>0</v>
      </c>
      <c r="EK35" s="32" t="s">
        <v>39</v>
      </c>
      <c r="EL35" s="32" t="s">
        <v>39</v>
      </c>
      <c r="EM35" s="32" t="s">
        <v>39</v>
      </c>
      <c r="EN35" s="31">
        <v>0</v>
      </c>
      <c r="EO35" s="31">
        <v>0</v>
      </c>
      <c r="EP35" s="32" t="s">
        <v>39</v>
      </c>
      <c r="EQ35" s="32" t="s">
        <v>39</v>
      </c>
      <c r="ER35" s="32" t="s">
        <v>39</v>
      </c>
      <c r="ES35" s="31">
        <v>0</v>
      </c>
      <c r="ET35" s="31">
        <v>0</v>
      </c>
      <c r="EU35" s="31">
        <f t="shared" si="7"/>
        <v>28</v>
      </c>
      <c r="EV35" s="31">
        <v>0</v>
      </c>
      <c r="EW35" s="31">
        <v>0</v>
      </c>
      <c r="EX35" s="31">
        <v>0</v>
      </c>
      <c r="EY35" s="31">
        <v>0</v>
      </c>
      <c r="EZ35" s="31">
        <v>0</v>
      </c>
      <c r="FA35" s="31">
        <v>9</v>
      </c>
      <c r="FB35" s="31">
        <v>0</v>
      </c>
      <c r="FC35" s="31">
        <v>19</v>
      </c>
      <c r="FD35" s="31">
        <v>0</v>
      </c>
      <c r="FE35" s="31">
        <v>0</v>
      </c>
      <c r="FF35" s="31">
        <v>0</v>
      </c>
      <c r="FG35" s="31">
        <v>0</v>
      </c>
      <c r="FH35" s="32" t="s">
        <v>39</v>
      </c>
      <c r="FI35" s="32" t="s">
        <v>39</v>
      </c>
      <c r="FJ35" s="32" t="s">
        <v>39</v>
      </c>
      <c r="FK35" s="31">
        <v>0</v>
      </c>
      <c r="FL35" s="31">
        <v>0</v>
      </c>
      <c r="FM35" s="31">
        <v>0</v>
      </c>
      <c r="FN35" s="31">
        <v>0</v>
      </c>
      <c r="FO35" s="31">
        <v>0</v>
      </c>
    </row>
    <row r="36" spans="1:171" s="4" customFormat="1" ht="13.5" customHeight="1" x14ac:dyDescent="0.2">
      <c r="A36" s="29" t="s">
        <v>36</v>
      </c>
      <c r="B36" s="30" t="s">
        <v>94</v>
      </c>
      <c r="C36" s="29" t="s">
        <v>95</v>
      </c>
      <c r="D36" s="31">
        <f t="shared" si="10"/>
        <v>155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22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10"/>
        <v>0</v>
      </c>
      <c r="P36" s="31">
        <f t="shared" si="10"/>
        <v>0</v>
      </c>
      <c r="Q36" s="31">
        <f t="shared" si="10"/>
        <v>133</v>
      </c>
      <c r="R36" s="31">
        <f t="shared" si="10"/>
        <v>0</v>
      </c>
      <c r="S36" s="31">
        <f t="shared" si="10"/>
        <v>0</v>
      </c>
      <c r="T36" s="31">
        <f t="shared" si="12"/>
        <v>0</v>
      </c>
      <c r="U36" s="31">
        <f t="shared" si="12"/>
        <v>0</v>
      </c>
      <c r="V36" s="31">
        <f t="shared" si="11"/>
        <v>0</v>
      </c>
      <c r="W36" s="31">
        <f t="shared" si="9"/>
        <v>0</v>
      </c>
      <c r="X36" s="31">
        <f t="shared" si="9"/>
        <v>0</v>
      </c>
      <c r="Y36" s="31">
        <f t="shared" si="1"/>
        <v>155</v>
      </c>
      <c r="Z36" s="31">
        <v>0</v>
      </c>
      <c r="AA36" s="31">
        <v>0</v>
      </c>
      <c r="AB36" s="31">
        <v>0</v>
      </c>
      <c r="AC36" s="31">
        <v>22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2" t="s">
        <v>39</v>
      </c>
      <c r="AK36" s="32" t="s">
        <v>39</v>
      </c>
      <c r="AL36" s="31">
        <v>133</v>
      </c>
      <c r="AM36" s="32" t="s">
        <v>39</v>
      </c>
      <c r="AN36" s="32" t="s">
        <v>39</v>
      </c>
      <c r="AO36" s="31">
        <v>0</v>
      </c>
      <c r="AP36" s="32" t="s">
        <v>39</v>
      </c>
      <c r="AQ36" s="31">
        <v>0</v>
      </c>
      <c r="AR36" s="32" t="s">
        <v>39</v>
      </c>
      <c r="AS36" s="31">
        <v>0</v>
      </c>
      <c r="AT36" s="31">
        <f t="shared" si="2"/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 t="s">
        <v>39</v>
      </c>
      <c r="BF36" s="31" t="s">
        <v>39</v>
      </c>
      <c r="BG36" s="32" t="s">
        <v>39</v>
      </c>
      <c r="BH36" s="32" t="s">
        <v>39</v>
      </c>
      <c r="BI36" s="32" t="s">
        <v>39</v>
      </c>
      <c r="BJ36" s="32" t="s">
        <v>39</v>
      </c>
      <c r="BK36" s="32" t="s">
        <v>39</v>
      </c>
      <c r="BL36" s="32" t="s">
        <v>39</v>
      </c>
      <c r="BM36" s="32" t="s">
        <v>39</v>
      </c>
      <c r="BN36" s="31">
        <v>0</v>
      </c>
      <c r="BO36" s="31">
        <f t="shared" si="3"/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2" t="s">
        <v>39</v>
      </c>
      <c r="CC36" s="32" t="s">
        <v>39</v>
      </c>
      <c r="CD36" s="32" t="s">
        <v>39</v>
      </c>
      <c r="CE36" s="32" t="s">
        <v>39</v>
      </c>
      <c r="CF36" s="32" t="s">
        <v>39</v>
      </c>
      <c r="CG36" s="32" t="s">
        <v>39</v>
      </c>
      <c r="CH36" s="32" t="s">
        <v>39</v>
      </c>
      <c r="CI36" s="31">
        <v>0</v>
      </c>
      <c r="CJ36" s="31">
        <f t="shared" si="4"/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2" t="s">
        <v>39</v>
      </c>
      <c r="CX36" s="32" t="s">
        <v>39</v>
      </c>
      <c r="CY36" s="32" t="s">
        <v>39</v>
      </c>
      <c r="CZ36" s="32" t="s">
        <v>39</v>
      </c>
      <c r="DA36" s="32" t="s">
        <v>39</v>
      </c>
      <c r="DB36" s="32" t="s">
        <v>39</v>
      </c>
      <c r="DC36" s="32" t="s">
        <v>39</v>
      </c>
      <c r="DD36" s="31">
        <v>0</v>
      </c>
      <c r="DE36" s="31">
        <f t="shared" si="5"/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2" t="s">
        <v>39</v>
      </c>
      <c r="DS36" s="32" t="s">
        <v>39</v>
      </c>
      <c r="DT36" s="31">
        <v>0</v>
      </c>
      <c r="DU36" s="32" t="s">
        <v>39</v>
      </c>
      <c r="DV36" s="32" t="s">
        <v>39</v>
      </c>
      <c r="DW36" s="32" t="s">
        <v>39</v>
      </c>
      <c r="DX36" s="32" t="s">
        <v>39</v>
      </c>
      <c r="DY36" s="31">
        <v>0</v>
      </c>
      <c r="DZ36" s="31">
        <f t="shared" si="6"/>
        <v>0</v>
      </c>
      <c r="EA36" s="31">
        <v>0</v>
      </c>
      <c r="EB36" s="31">
        <v>0</v>
      </c>
      <c r="EC36" s="31">
        <v>0</v>
      </c>
      <c r="ED36" s="31">
        <v>0</v>
      </c>
      <c r="EE36" s="31">
        <v>0</v>
      </c>
      <c r="EF36" s="31">
        <v>0</v>
      </c>
      <c r="EG36" s="31">
        <v>0</v>
      </c>
      <c r="EH36" s="31">
        <v>0</v>
      </c>
      <c r="EI36" s="31">
        <v>0</v>
      </c>
      <c r="EJ36" s="31">
        <v>0</v>
      </c>
      <c r="EK36" s="32" t="s">
        <v>39</v>
      </c>
      <c r="EL36" s="32" t="s">
        <v>39</v>
      </c>
      <c r="EM36" s="32" t="s">
        <v>39</v>
      </c>
      <c r="EN36" s="31">
        <v>0</v>
      </c>
      <c r="EO36" s="31">
        <v>0</v>
      </c>
      <c r="EP36" s="32" t="s">
        <v>39</v>
      </c>
      <c r="EQ36" s="32" t="s">
        <v>39</v>
      </c>
      <c r="ER36" s="32" t="s">
        <v>39</v>
      </c>
      <c r="ES36" s="31">
        <v>0</v>
      </c>
      <c r="ET36" s="31">
        <v>0</v>
      </c>
      <c r="EU36" s="31">
        <f t="shared" si="7"/>
        <v>0</v>
      </c>
      <c r="EV36" s="31">
        <v>0</v>
      </c>
      <c r="EW36" s="31">
        <v>0</v>
      </c>
      <c r="EX36" s="31">
        <v>0</v>
      </c>
      <c r="EY36" s="31">
        <v>0</v>
      </c>
      <c r="EZ36" s="31">
        <v>0</v>
      </c>
      <c r="FA36" s="31">
        <v>0</v>
      </c>
      <c r="FB36" s="31">
        <v>0</v>
      </c>
      <c r="FC36" s="31">
        <v>0</v>
      </c>
      <c r="FD36" s="31">
        <v>0</v>
      </c>
      <c r="FE36" s="31">
        <v>0</v>
      </c>
      <c r="FF36" s="31">
        <v>0</v>
      </c>
      <c r="FG36" s="31">
        <v>0</v>
      </c>
      <c r="FH36" s="32" t="s">
        <v>39</v>
      </c>
      <c r="FI36" s="32" t="s">
        <v>39</v>
      </c>
      <c r="FJ36" s="32" t="s">
        <v>39</v>
      </c>
      <c r="FK36" s="31">
        <v>0</v>
      </c>
      <c r="FL36" s="31">
        <v>0</v>
      </c>
      <c r="FM36" s="31">
        <v>0</v>
      </c>
      <c r="FN36" s="31">
        <v>0</v>
      </c>
      <c r="FO36" s="31">
        <v>0</v>
      </c>
    </row>
    <row r="37" spans="1:171" s="4" customFormat="1" ht="13.5" customHeight="1" x14ac:dyDescent="0.2">
      <c r="A37" s="29" t="s">
        <v>36</v>
      </c>
      <c r="B37" s="30" t="s">
        <v>96</v>
      </c>
      <c r="C37" s="29" t="s">
        <v>97</v>
      </c>
      <c r="D37" s="31">
        <f t="shared" si="10"/>
        <v>892</v>
      </c>
      <c r="E37" s="31">
        <f t="shared" si="10"/>
        <v>209</v>
      </c>
      <c r="F37" s="31">
        <f t="shared" si="10"/>
        <v>1</v>
      </c>
      <c r="G37" s="31">
        <f t="shared" si="10"/>
        <v>31</v>
      </c>
      <c r="H37" s="31">
        <f t="shared" si="10"/>
        <v>136</v>
      </c>
      <c r="I37" s="31">
        <f t="shared" si="10"/>
        <v>142</v>
      </c>
      <c r="J37" s="31">
        <f t="shared" si="10"/>
        <v>45</v>
      </c>
      <c r="K37" s="31">
        <f t="shared" si="10"/>
        <v>1</v>
      </c>
      <c r="L37" s="31">
        <f t="shared" si="10"/>
        <v>56</v>
      </c>
      <c r="M37" s="31">
        <f t="shared" si="10"/>
        <v>43</v>
      </c>
      <c r="N37" s="31">
        <f t="shared" si="10"/>
        <v>27</v>
      </c>
      <c r="O37" s="31">
        <f t="shared" si="10"/>
        <v>0</v>
      </c>
      <c r="P37" s="31">
        <f t="shared" si="10"/>
        <v>0</v>
      </c>
      <c r="Q37" s="31">
        <f t="shared" si="10"/>
        <v>172</v>
      </c>
      <c r="R37" s="31">
        <f t="shared" si="10"/>
        <v>0</v>
      </c>
      <c r="S37" s="31">
        <f t="shared" si="10"/>
        <v>0</v>
      </c>
      <c r="T37" s="31">
        <f t="shared" si="12"/>
        <v>0</v>
      </c>
      <c r="U37" s="31">
        <f t="shared" si="12"/>
        <v>0</v>
      </c>
      <c r="V37" s="31">
        <f t="shared" si="11"/>
        <v>0</v>
      </c>
      <c r="W37" s="31">
        <f t="shared" si="9"/>
        <v>0</v>
      </c>
      <c r="X37" s="31">
        <f t="shared" si="9"/>
        <v>29</v>
      </c>
      <c r="Y37" s="31">
        <f t="shared" si="1"/>
        <v>201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2" t="s">
        <v>39</v>
      </c>
      <c r="AK37" s="32" t="s">
        <v>39</v>
      </c>
      <c r="AL37" s="31">
        <v>172</v>
      </c>
      <c r="AM37" s="32" t="s">
        <v>39</v>
      </c>
      <c r="AN37" s="32" t="s">
        <v>39</v>
      </c>
      <c r="AO37" s="31">
        <v>0</v>
      </c>
      <c r="AP37" s="32" t="s">
        <v>39</v>
      </c>
      <c r="AQ37" s="31">
        <v>0</v>
      </c>
      <c r="AR37" s="32" t="s">
        <v>39</v>
      </c>
      <c r="AS37" s="31">
        <v>29</v>
      </c>
      <c r="AT37" s="31">
        <f t="shared" si="2"/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 t="s">
        <v>39</v>
      </c>
      <c r="BF37" s="31" t="s">
        <v>39</v>
      </c>
      <c r="BG37" s="32" t="s">
        <v>39</v>
      </c>
      <c r="BH37" s="32" t="s">
        <v>39</v>
      </c>
      <c r="BI37" s="32" t="s">
        <v>39</v>
      </c>
      <c r="BJ37" s="32" t="s">
        <v>39</v>
      </c>
      <c r="BK37" s="32" t="s">
        <v>39</v>
      </c>
      <c r="BL37" s="32" t="s">
        <v>39</v>
      </c>
      <c r="BM37" s="32" t="s">
        <v>39</v>
      </c>
      <c r="BN37" s="31">
        <v>0</v>
      </c>
      <c r="BO37" s="31">
        <f t="shared" si="3"/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2" t="s">
        <v>39</v>
      </c>
      <c r="CC37" s="32" t="s">
        <v>39</v>
      </c>
      <c r="CD37" s="32" t="s">
        <v>39</v>
      </c>
      <c r="CE37" s="32" t="s">
        <v>39</v>
      </c>
      <c r="CF37" s="32" t="s">
        <v>39</v>
      </c>
      <c r="CG37" s="32" t="s">
        <v>39</v>
      </c>
      <c r="CH37" s="32" t="s">
        <v>39</v>
      </c>
      <c r="CI37" s="31">
        <v>0</v>
      </c>
      <c r="CJ37" s="31">
        <f t="shared" si="4"/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2" t="s">
        <v>39</v>
      </c>
      <c r="CX37" s="32" t="s">
        <v>39</v>
      </c>
      <c r="CY37" s="32" t="s">
        <v>39</v>
      </c>
      <c r="CZ37" s="32" t="s">
        <v>39</v>
      </c>
      <c r="DA37" s="32" t="s">
        <v>39</v>
      </c>
      <c r="DB37" s="32" t="s">
        <v>39</v>
      </c>
      <c r="DC37" s="32" t="s">
        <v>39</v>
      </c>
      <c r="DD37" s="31">
        <v>0</v>
      </c>
      <c r="DE37" s="31">
        <f t="shared" si="5"/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2" t="s">
        <v>39</v>
      </c>
      <c r="DS37" s="32" t="s">
        <v>39</v>
      </c>
      <c r="DT37" s="31">
        <v>0</v>
      </c>
      <c r="DU37" s="32" t="s">
        <v>39</v>
      </c>
      <c r="DV37" s="32" t="s">
        <v>39</v>
      </c>
      <c r="DW37" s="32" t="s">
        <v>39</v>
      </c>
      <c r="DX37" s="32" t="s">
        <v>39</v>
      </c>
      <c r="DY37" s="31">
        <v>0</v>
      </c>
      <c r="DZ37" s="31">
        <f t="shared" si="6"/>
        <v>0</v>
      </c>
      <c r="EA37" s="31">
        <v>0</v>
      </c>
      <c r="EB37" s="31">
        <v>0</v>
      </c>
      <c r="EC37" s="31">
        <v>0</v>
      </c>
      <c r="ED37" s="31">
        <v>0</v>
      </c>
      <c r="EE37" s="31">
        <v>0</v>
      </c>
      <c r="EF37" s="31">
        <v>0</v>
      </c>
      <c r="EG37" s="31">
        <v>0</v>
      </c>
      <c r="EH37" s="31">
        <v>0</v>
      </c>
      <c r="EI37" s="31">
        <v>0</v>
      </c>
      <c r="EJ37" s="31">
        <v>0</v>
      </c>
      <c r="EK37" s="32" t="s">
        <v>39</v>
      </c>
      <c r="EL37" s="32" t="s">
        <v>39</v>
      </c>
      <c r="EM37" s="32" t="s">
        <v>39</v>
      </c>
      <c r="EN37" s="31">
        <v>0</v>
      </c>
      <c r="EO37" s="31">
        <v>0</v>
      </c>
      <c r="EP37" s="32" t="s">
        <v>39</v>
      </c>
      <c r="EQ37" s="32" t="s">
        <v>39</v>
      </c>
      <c r="ER37" s="32" t="s">
        <v>39</v>
      </c>
      <c r="ES37" s="31">
        <v>0</v>
      </c>
      <c r="ET37" s="31">
        <v>0</v>
      </c>
      <c r="EU37" s="31">
        <f t="shared" si="7"/>
        <v>691</v>
      </c>
      <c r="EV37" s="31">
        <v>209</v>
      </c>
      <c r="EW37" s="31">
        <v>1</v>
      </c>
      <c r="EX37" s="31">
        <v>31</v>
      </c>
      <c r="EY37" s="31">
        <v>136</v>
      </c>
      <c r="EZ37" s="31">
        <v>142</v>
      </c>
      <c r="FA37" s="31">
        <v>45</v>
      </c>
      <c r="FB37" s="31">
        <v>1</v>
      </c>
      <c r="FC37" s="31">
        <v>56</v>
      </c>
      <c r="FD37" s="31">
        <v>43</v>
      </c>
      <c r="FE37" s="31">
        <v>27</v>
      </c>
      <c r="FF37" s="31">
        <v>0</v>
      </c>
      <c r="FG37" s="31">
        <v>0</v>
      </c>
      <c r="FH37" s="32" t="s">
        <v>39</v>
      </c>
      <c r="FI37" s="32" t="s">
        <v>39</v>
      </c>
      <c r="FJ37" s="32" t="s">
        <v>39</v>
      </c>
      <c r="FK37" s="31">
        <v>0</v>
      </c>
      <c r="FL37" s="31">
        <v>0</v>
      </c>
      <c r="FM37" s="31">
        <v>0</v>
      </c>
      <c r="FN37" s="31">
        <v>0</v>
      </c>
      <c r="FO37" s="31">
        <v>0</v>
      </c>
    </row>
    <row r="38" spans="1:171" s="4" customFormat="1" ht="13.5" customHeight="1" x14ac:dyDescent="0.2">
      <c r="A38" s="29" t="s">
        <v>36</v>
      </c>
      <c r="B38" s="30" t="s">
        <v>98</v>
      </c>
      <c r="C38" s="29" t="s">
        <v>99</v>
      </c>
      <c r="D38" s="31">
        <f t="shared" si="10"/>
        <v>0</v>
      </c>
      <c r="E38" s="31">
        <f t="shared" si="10"/>
        <v>0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 t="shared" si="10"/>
        <v>0</v>
      </c>
      <c r="P38" s="31">
        <f t="shared" si="10"/>
        <v>0</v>
      </c>
      <c r="Q38" s="31">
        <f t="shared" si="10"/>
        <v>0</v>
      </c>
      <c r="R38" s="31">
        <f t="shared" si="10"/>
        <v>0</v>
      </c>
      <c r="S38" s="31">
        <f t="shared" si="10"/>
        <v>0</v>
      </c>
      <c r="T38" s="31">
        <f t="shared" si="12"/>
        <v>0</v>
      </c>
      <c r="U38" s="31">
        <f t="shared" si="12"/>
        <v>0</v>
      </c>
      <c r="V38" s="31">
        <f t="shared" si="11"/>
        <v>0</v>
      </c>
      <c r="W38" s="31">
        <f t="shared" si="9"/>
        <v>0</v>
      </c>
      <c r="X38" s="31">
        <f t="shared" si="9"/>
        <v>0</v>
      </c>
      <c r="Y38" s="31">
        <f t="shared" si="1"/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2" t="s">
        <v>39</v>
      </c>
      <c r="AK38" s="32" t="s">
        <v>39</v>
      </c>
      <c r="AL38" s="31">
        <v>0</v>
      </c>
      <c r="AM38" s="32" t="s">
        <v>39</v>
      </c>
      <c r="AN38" s="32" t="s">
        <v>39</v>
      </c>
      <c r="AO38" s="31">
        <v>0</v>
      </c>
      <c r="AP38" s="32" t="s">
        <v>39</v>
      </c>
      <c r="AQ38" s="31">
        <v>0</v>
      </c>
      <c r="AR38" s="32" t="s">
        <v>39</v>
      </c>
      <c r="AS38" s="31">
        <v>0</v>
      </c>
      <c r="AT38" s="31">
        <f t="shared" si="2"/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 t="s">
        <v>39</v>
      </c>
      <c r="BF38" s="31" t="s">
        <v>39</v>
      </c>
      <c r="BG38" s="32" t="s">
        <v>39</v>
      </c>
      <c r="BH38" s="32" t="s">
        <v>39</v>
      </c>
      <c r="BI38" s="32" t="s">
        <v>39</v>
      </c>
      <c r="BJ38" s="32" t="s">
        <v>39</v>
      </c>
      <c r="BK38" s="32" t="s">
        <v>39</v>
      </c>
      <c r="BL38" s="32" t="s">
        <v>39</v>
      </c>
      <c r="BM38" s="32" t="s">
        <v>39</v>
      </c>
      <c r="BN38" s="31">
        <v>0</v>
      </c>
      <c r="BO38" s="31">
        <f t="shared" si="3"/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2" t="s">
        <v>39</v>
      </c>
      <c r="CC38" s="32" t="s">
        <v>39</v>
      </c>
      <c r="CD38" s="32" t="s">
        <v>39</v>
      </c>
      <c r="CE38" s="32" t="s">
        <v>39</v>
      </c>
      <c r="CF38" s="32" t="s">
        <v>39</v>
      </c>
      <c r="CG38" s="32" t="s">
        <v>39</v>
      </c>
      <c r="CH38" s="32" t="s">
        <v>39</v>
      </c>
      <c r="CI38" s="31">
        <v>0</v>
      </c>
      <c r="CJ38" s="31">
        <f t="shared" si="4"/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2" t="s">
        <v>39</v>
      </c>
      <c r="CX38" s="32" t="s">
        <v>39</v>
      </c>
      <c r="CY38" s="32" t="s">
        <v>39</v>
      </c>
      <c r="CZ38" s="32" t="s">
        <v>39</v>
      </c>
      <c r="DA38" s="32" t="s">
        <v>39</v>
      </c>
      <c r="DB38" s="32" t="s">
        <v>39</v>
      </c>
      <c r="DC38" s="32" t="s">
        <v>39</v>
      </c>
      <c r="DD38" s="31">
        <v>0</v>
      </c>
      <c r="DE38" s="31">
        <f t="shared" si="5"/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2" t="s">
        <v>39</v>
      </c>
      <c r="DS38" s="32" t="s">
        <v>39</v>
      </c>
      <c r="DT38" s="31">
        <v>0</v>
      </c>
      <c r="DU38" s="32" t="s">
        <v>39</v>
      </c>
      <c r="DV38" s="32" t="s">
        <v>39</v>
      </c>
      <c r="DW38" s="32" t="s">
        <v>39</v>
      </c>
      <c r="DX38" s="32" t="s">
        <v>39</v>
      </c>
      <c r="DY38" s="31">
        <v>0</v>
      </c>
      <c r="DZ38" s="31">
        <f t="shared" si="6"/>
        <v>0</v>
      </c>
      <c r="EA38" s="31">
        <v>0</v>
      </c>
      <c r="EB38" s="31">
        <v>0</v>
      </c>
      <c r="EC38" s="31">
        <v>0</v>
      </c>
      <c r="ED38" s="31">
        <v>0</v>
      </c>
      <c r="EE38" s="31">
        <v>0</v>
      </c>
      <c r="EF38" s="31">
        <v>0</v>
      </c>
      <c r="EG38" s="31">
        <v>0</v>
      </c>
      <c r="EH38" s="31">
        <v>0</v>
      </c>
      <c r="EI38" s="31">
        <v>0</v>
      </c>
      <c r="EJ38" s="31">
        <v>0</v>
      </c>
      <c r="EK38" s="32" t="s">
        <v>39</v>
      </c>
      <c r="EL38" s="32" t="s">
        <v>39</v>
      </c>
      <c r="EM38" s="32" t="s">
        <v>39</v>
      </c>
      <c r="EN38" s="31">
        <v>0</v>
      </c>
      <c r="EO38" s="31">
        <v>0</v>
      </c>
      <c r="EP38" s="32" t="s">
        <v>39</v>
      </c>
      <c r="EQ38" s="32" t="s">
        <v>39</v>
      </c>
      <c r="ER38" s="32" t="s">
        <v>39</v>
      </c>
      <c r="ES38" s="31">
        <v>0</v>
      </c>
      <c r="ET38" s="31">
        <v>0</v>
      </c>
      <c r="EU38" s="31">
        <f t="shared" si="7"/>
        <v>0</v>
      </c>
      <c r="EV38" s="31">
        <v>0</v>
      </c>
      <c r="EW38" s="31">
        <v>0</v>
      </c>
      <c r="EX38" s="31">
        <v>0</v>
      </c>
      <c r="EY38" s="31">
        <v>0</v>
      </c>
      <c r="EZ38" s="31">
        <v>0</v>
      </c>
      <c r="FA38" s="31">
        <v>0</v>
      </c>
      <c r="FB38" s="31">
        <v>0</v>
      </c>
      <c r="FC38" s="31">
        <v>0</v>
      </c>
      <c r="FD38" s="31">
        <v>0</v>
      </c>
      <c r="FE38" s="31">
        <v>0</v>
      </c>
      <c r="FF38" s="31">
        <v>0</v>
      </c>
      <c r="FG38" s="31">
        <v>0</v>
      </c>
      <c r="FH38" s="32" t="s">
        <v>39</v>
      </c>
      <c r="FI38" s="32" t="s">
        <v>39</v>
      </c>
      <c r="FJ38" s="32" t="s">
        <v>39</v>
      </c>
      <c r="FK38" s="31">
        <v>0</v>
      </c>
      <c r="FL38" s="31">
        <v>0</v>
      </c>
      <c r="FM38" s="31">
        <v>0</v>
      </c>
      <c r="FN38" s="31">
        <v>0</v>
      </c>
      <c r="FO38" s="31">
        <v>0</v>
      </c>
    </row>
    <row r="39" spans="1:171" s="4" customFormat="1" ht="13.5" customHeight="1" x14ac:dyDescent="0.2">
      <c r="A39" s="29" t="s">
        <v>36</v>
      </c>
      <c r="B39" s="30" t="s">
        <v>100</v>
      </c>
      <c r="C39" s="29" t="s">
        <v>101</v>
      </c>
      <c r="D39" s="31">
        <f t="shared" si="10"/>
        <v>0</v>
      </c>
      <c r="E39" s="31">
        <f t="shared" si="10"/>
        <v>0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10"/>
        <v>0</v>
      </c>
      <c r="P39" s="31">
        <f t="shared" si="10"/>
        <v>0</v>
      </c>
      <c r="Q39" s="31">
        <f t="shared" si="10"/>
        <v>0</v>
      </c>
      <c r="R39" s="31">
        <f t="shared" si="10"/>
        <v>0</v>
      </c>
      <c r="S39" s="31">
        <f t="shared" si="10"/>
        <v>0</v>
      </c>
      <c r="T39" s="31">
        <f t="shared" si="12"/>
        <v>0</v>
      </c>
      <c r="U39" s="31">
        <f t="shared" si="12"/>
        <v>0</v>
      </c>
      <c r="V39" s="31">
        <f t="shared" si="11"/>
        <v>0</v>
      </c>
      <c r="W39" s="31">
        <f t="shared" si="9"/>
        <v>0</v>
      </c>
      <c r="X39" s="31">
        <f t="shared" si="9"/>
        <v>0</v>
      </c>
      <c r="Y39" s="31">
        <f t="shared" si="1"/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2" t="s">
        <v>39</v>
      </c>
      <c r="AK39" s="32" t="s">
        <v>39</v>
      </c>
      <c r="AL39" s="31">
        <v>0</v>
      </c>
      <c r="AM39" s="32" t="s">
        <v>39</v>
      </c>
      <c r="AN39" s="32" t="s">
        <v>39</v>
      </c>
      <c r="AO39" s="31">
        <v>0</v>
      </c>
      <c r="AP39" s="32" t="s">
        <v>39</v>
      </c>
      <c r="AQ39" s="31">
        <v>0</v>
      </c>
      <c r="AR39" s="32" t="s">
        <v>39</v>
      </c>
      <c r="AS39" s="31">
        <v>0</v>
      </c>
      <c r="AT39" s="31">
        <f t="shared" si="2"/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 t="s">
        <v>39</v>
      </c>
      <c r="BF39" s="31" t="s">
        <v>39</v>
      </c>
      <c r="BG39" s="32" t="s">
        <v>39</v>
      </c>
      <c r="BH39" s="32" t="s">
        <v>39</v>
      </c>
      <c r="BI39" s="32" t="s">
        <v>39</v>
      </c>
      <c r="BJ39" s="32" t="s">
        <v>39</v>
      </c>
      <c r="BK39" s="32" t="s">
        <v>39</v>
      </c>
      <c r="BL39" s="32" t="s">
        <v>39</v>
      </c>
      <c r="BM39" s="32" t="s">
        <v>39</v>
      </c>
      <c r="BN39" s="31">
        <v>0</v>
      </c>
      <c r="BO39" s="31">
        <f t="shared" si="3"/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2" t="s">
        <v>39</v>
      </c>
      <c r="CC39" s="32" t="s">
        <v>39</v>
      </c>
      <c r="CD39" s="32" t="s">
        <v>39</v>
      </c>
      <c r="CE39" s="32" t="s">
        <v>39</v>
      </c>
      <c r="CF39" s="32" t="s">
        <v>39</v>
      </c>
      <c r="CG39" s="32" t="s">
        <v>39</v>
      </c>
      <c r="CH39" s="32" t="s">
        <v>39</v>
      </c>
      <c r="CI39" s="31">
        <v>0</v>
      </c>
      <c r="CJ39" s="31">
        <f t="shared" si="4"/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2" t="s">
        <v>39</v>
      </c>
      <c r="CX39" s="32" t="s">
        <v>39</v>
      </c>
      <c r="CY39" s="32" t="s">
        <v>39</v>
      </c>
      <c r="CZ39" s="32" t="s">
        <v>39</v>
      </c>
      <c r="DA39" s="32" t="s">
        <v>39</v>
      </c>
      <c r="DB39" s="32" t="s">
        <v>39</v>
      </c>
      <c r="DC39" s="32" t="s">
        <v>39</v>
      </c>
      <c r="DD39" s="31">
        <v>0</v>
      </c>
      <c r="DE39" s="31">
        <f t="shared" si="5"/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0</v>
      </c>
      <c r="DP39" s="31">
        <v>0</v>
      </c>
      <c r="DQ39" s="31">
        <v>0</v>
      </c>
      <c r="DR39" s="32" t="s">
        <v>39</v>
      </c>
      <c r="DS39" s="32" t="s">
        <v>39</v>
      </c>
      <c r="DT39" s="31">
        <v>0</v>
      </c>
      <c r="DU39" s="32" t="s">
        <v>39</v>
      </c>
      <c r="DV39" s="32" t="s">
        <v>39</v>
      </c>
      <c r="DW39" s="32" t="s">
        <v>39</v>
      </c>
      <c r="DX39" s="32" t="s">
        <v>39</v>
      </c>
      <c r="DY39" s="31">
        <v>0</v>
      </c>
      <c r="DZ39" s="31">
        <f t="shared" si="6"/>
        <v>0</v>
      </c>
      <c r="EA39" s="31">
        <v>0</v>
      </c>
      <c r="EB39" s="31">
        <v>0</v>
      </c>
      <c r="EC39" s="31">
        <v>0</v>
      </c>
      <c r="ED39" s="31">
        <v>0</v>
      </c>
      <c r="EE39" s="31">
        <v>0</v>
      </c>
      <c r="EF39" s="31">
        <v>0</v>
      </c>
      <c r="EG39" s="31">
        <v>0</v>
      </c>
      <c r="EH39" s="31">
        <v>0</v>
      </c>
      <c r="EI39" s="31">
        <v>0</v>
      </c>
      <c r="EJ39" s="31">
        <v>0</v>
      </c>
      <c r="EK39" s="32" t="s">
        <v>39</v>
      </c>
      <c r="EL39" s="32" t="s">
        <v>39</v>
      </c>
      <c r="EM39" s="32" t="s">
        <v>39</v>
      </c>
      <c r="EN39" s="31">
        <v>0</v>
      </c>
      <c r="EO39" s="31">
        <v>0</v>
      </c>
      <c r="EP39" s="32" t="s">
        <v>39</v>
      </c>
      <c r="EQ39" s="32" t="s">
        <v>39</v>
      </c>
      <c r="ER39" s="32" t="s">
        <v>39</v>
      </c>
      <c r="ES39" s="31">
        <v>0</v>
      </c>
      <c r="ET39" s="31">
        <v>0</v>
      </c>
      <c r="EU39" s="31">
        <f t="shared" si="7"/>
        <v>0</v>
      </c>
      <c r="EV39" s="31">
        <v>0</v>
      </c>
      <c r="EW39" s="31">
        <v>0</v>
      </c>
      <c r="EX39" s="31">
        <v>0</v>
      </c>
      <c r="EY39" s="31">
        <v>0</v>
      </c>
      <c r="EZ39" s="31">
        <v>0</v>
      </c>
      <c r="FA39" s="31">
        <v>0</v>
      </c>
      <c r="FB39" s="31">
        <v>0</v>
      </c>
      <c r="FC39" s="31">
        <v>0</v>
      </c>
      <c r="FD39" s="31">
        <v>0</v>
      </c>
      <c r="FE39" s="31">
        <v>0</v>
      </c>
      <c r="FF39" s="31">
        <v>0</v>
      </c>
      <c r="FG39" s="31">
        <v>0</v>
      </c>
      <c r="FH39" s="32" t="s">
        <v>39</v>
      </c>
      <c r="FI39" s="32" t="s">
        <v>39</v>
      </c>
      <c r="FJ39" s="32" t="s">
        <v>39</v>
      </c>
      <c r="FK39" s="31">
        <v>0</v>
      </c>
      <c r="FL39" s="31">
        <v>0</v>
      </c>
      <c r="FM39" s="31">
        <v>0</v>
      </c>
      <c r="FN39" s="31">
        <v>0</v>
      </c>
      <c r="FO39" s="31">
        <v>0</v>
      </c>
    </row>
    <row r="40" spans="1:171" s="4" customFormat="1" ht="13.5" customHeight="1" x14ac:dyDescent="0.2">
      <c r="A40" s="29" t="s">
        <v>36</v>
      </c>
      <c r="B40" s="30" t="s">
        <v>102</v>
      </c>
      <c r="C40" s="29" t="s">
        <v>103</v>
      </c>
      <c r="D40" s="31">
        <f t="shared" si="10"/>
        <v>787</v>
      </c>
      <c r="E40" s="31">
        <f t="shared" si="10"/>
        <v>190</v>
      </c>
      <c r="F40" s="31">
        <f t="shared" si="10"/>
        <v>2</v>
      </c>
      <c r="G40" s="31">
        <f t="shared" si="10"/>
        <v>0</v>
      </c>
      <c r="H40" s="31">
        <f t="shared" si="10"/>
        <v>110</v>
      </c>
      <c r="I40" s="31">
        <f t="shared" si="10"/>
        <v>87</v>
      </c>
      <c r="J40" s="31">
        <f t="shared" si="10"/>
        <v>36</v>
      </c>
      <c r="K40" s="31">
        <f t="shared" si="10"/>
        <v>3</v>
      </c>
      <c r="L40" s="31">
        <f t="shared" si="10"/>
        <v>49</v>
      </c>
      <c r="M40" s="31">
        <f t="shared" si="10"/>
        <v>0</v>
      </c>
      <c r="N40" s="31">
        <f t="shared" si="10"/>
        <v>33</v>
      </c>
      <c r="O40" s="31">
        <f t="shared" si="10"/>
        <v>0</v>
      </c>
      <c r="P40" s="31">
        <f t="shared" si="10"/>
        <v>0</v>
      </c>
      <c r="Q40" s="31">
        <f t="shared" si="10"/>
        <v>188</v>
      </c>
      <c r="R40" s="31">
        <f t="shared" si="10"/>
        <v>0</v>
      </c>
      <c r="S40" s="31">
        <f t="shared" si="10"/>
        <v>0</v>
      </c>
      <c r="T40" s="31">
        <f t="shared" si="12"/>
        <v>0</v>
      </c>
      <c r="U40" s="31">
        <f t="shared" si="12"/>
        <v>0</v>
      </c>
      <c r="V40" s="31">
        <f t="shared" si="11"/>
        <v>0</v>
      </c>
      <c r="W40" s="31">
        <f t="shared" si="9"/>
        <v>0</v>
      </c>
      <c r="X40" s="31">
        <f t="shared" si="9"/>
        <v>89</v>
      </c>
      <c r="Y40" s="31">
        <f t="shared" si="1"/>
        <v>220</v>
      </c>
      <c r="Z40" s="31">
        <v>0</v>
      </c>
      <c r="AA40" s="31">
        <v>0</v>
      </c>
      <c r="AB40" s="31">
        <v>0</v>
      </c>
      <c r="AC40" s="31">
        <v>32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2" t="s">
        <v>39</v>
      </c>
      <c r="AK40" s="32" t="s">
        <v>39</v>
      </c>
      <c r="AL40" s="31">
        <v>188</v>
      </c>
      <c r="AM40" s="32" t="s">
        <v>39</v>
      </c>
      <c r="AN40" s="32" t="s">
        <v>39</v>
      </c>
      <c r="AO40" s="31">
        <v>0</v>
      </c>
      <c r="AP40" s="32" t="s">
        <v>39</v>
      </c>
      <c r="AQ40" s="31">
        <v>0</v>
      </c>
      <c r="AR40" s="32" t="s">
        <v>39</v>
      </c>
      <c r="AS40" s="31">
        <v>0</v>
      </c>
      <c r="AT40" s="31">
        <f t="shared" si="2"/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 t="s">
        <v>39</v>
      </c>
      <c r="BF40" s="31" t="s">
        <v>39</v>
      </c>
      <c r="BG40" s="32" t="s">
        <v>39</v>
      </c>
      <c r="BH40" s="32" t="s">
        <v>39</v>
      </c>
      <c r="BI40" s="32" t="s">
        <v>39</v>
      </c>
      <c r="BJ40" s="32" t="s">
        <v>39</v>
      </c>
      <c r="BK40" s="32" t="s">
        <v>39</v>
      </c>
      <c r="BL40" s="32" t="s">
        <v>39</v>
      </c>
      <c r="BM40" s="32" t="s">
        <v>39</v>
      </c>
      <c r="BN40" s="31">
        <v>0</v>
      </c>
      <c r="BO40" s="31">
        <f t="shared" si="3"/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2" t="s">
        <v>39</v>
      </c>
      <c r="CC40" s="32" t="s">
        <v>39</v>
      </c>
      <c r="CD40" s="32" t="s">
        <v>39</v>
      </c>
      <c r="CE40" s="32" t="s">
        <v>39</v>
      </c>
      <c r="CF40" s="32" t="s">
        <v>39</v>
      </c>
      <c r="CG40" s="32" t="s">
        <v>39</v>
      </c>
      <c r="CH40" s="32" t="s">
        <v>39</v>
      </c>
      <c r="CI40" s="31">
        <v>0</v>
      </c>
      <c r="CJ40" s="31">
        <f t="shared" si="4"/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1">
        <v>0</v>
      </c>
      <c r="CV40" s="31">
        <v>0</v>
      </c>
      <c r="CW40" s="32" t="s">
        <v>39</v>
      </c>
      <c r="CX40" s="32" t="s">
        <v>39</v>
      </c>
      <c r="CY40" s="32" t="s">
        <v>39</v>
      </c>
      <c r="CZ40" s="32" t="s">
        <v>39</v>
      </c>
      <c r="DA40" s="32" t="s">
        <v>39</v>
      </c>
      <c r="DB40" s="32" t="s">
        <v>39</v>
      </c>
      <c r="DC40" s="32" t="s">
        <v>39</v>
      </c>
      <c r="DD40" s="31">
        <v>0</v>
      </c>
      <c r="DE40" s="31">
        <f t="shared" si="5"/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2" t="s">
        <v>39</v>
      </c>
      <c r="DS40" s="32" t="s">
        <v>39</v>
      </c>
      <c r="DT40" s="31">
        <v>0</v>
      </c>
      <c r="DU40" s="32" t="s">
        <v>39</v>
      </c>
      <c r="DV40" s="32" t="s">
        <v>39</v>
      </c>
      <c r="DW40" s="32" t="s">
        <v>39</v>
      </c>
      <c r="DX40" s="32" t="s">
        <v>39</v>
      </c>
      <c r="DY40" s="31">
        <v>0</v>
      </c>
      <c r="DZ40" s="31">
        <f t="shared" si="6"/>
        <v>42</v>
      </c>
      <c r="EA40" s="31">
        <v>0</v>
      </c>
      <c r="EB40" s="31">
        <v>0</v>
      </c>
      <c r="EC40" s="31">
        <v>0</v>
      </c>
      <c r="ED40" s="31">
        <v>0</v>
      </c>
      <c r="EE40" s="31">
        <v>0</v>
      </c>
      <c r="EF40" s="31">
        <v>0</v>
      </c>
      <c r="EG40" s="31">
        <v>0</v>
      </c>
      <c r="EH40" s="31">
        <v>0</v>
      </c>
      <c r="EI40" s="31">
        <v>0</v>
      </c>
      <c r="EJ40" s="31">
        <v>0</v>
      </c>
      <c r="EK40" s="32" t="s">
        <v>39</v>
      </c>
      <c r="EL40" s="32" t="s">
        <v>39</v>
      </c>
      <c r="EM40" s="32" t="s">
        <v>39</v>
      </c>
      <c r="EN40" s="31">
        <v>0</v>
      </c>
      <c r="EO40" s="31">
        <v>0</v>
      </c>
      <c r="EP40" s="32" t="s">
        <v>39</v>
      </c>
      <c r="EQ40" s="32" t="s">
        <v>39</v>
      </c>
      <c r="ER40" s="32" t="s">
        <v>39</v>
      </c>
      <c r="ES40" s="31">
        <v>0</v>
      </c>
      <c r="ET40" s="31">
        <v>42</v>
      </c>
      <c r="EU40" s="31">
        <f t="shared" si="7"/>
        <v>525</v>
      </c>
      <c r="EV40" s="31">
        <v>190</v>
      </c>
      <c r="EW40" s="31">
        <v>2</v>
      </c>
      <c r="EX40" s="31">
        <v>0</v>
      </c>
      <c r="EY40" s="31">
        <v>78</v>
      </c>
      <c r="EZ40" s="31">
        <v>87</v>
      </c>
      <c r="FA40" s="31">
        <v>36</v>
      </c>
      <c r="FB40" s="31">
        <v>3</v>
      </c>
      <c r="FC40" s="31">
        <v>49</v>
      </c>
      <c r="FD40" s="31">
        <v>0</v>
      </c>
      <c r="FE40" s="31">
        <v>33</v>
      </c>
      <c r="FF40" s="31">
        <v>0</v>
      </c>
      <c r="FG40" s="31">
        <v>0</v>
      </c>
      <c r="FH40" s="32" t="s">
        <v>39</v>
      </c>
      <c r="FI40" s="32" t="s">
        <v>39</v>
      </c>
      <c r="FJ40" s="32" t="s">
        <v>39</v>
      </c>
      <c r="FK40" s="31">
        <v>0</v>
      </c>
      <c r="FL40" s="31">
        <v>0</v>
      </c>
      <c r="FM40" s="31">
        <v>0</v>
      </c>
      <c r="FN40" s="31">
        <v>0</v>
      </c>
      <c r="FO40" s="31">
        <v>47</v>
      </c>
    </row>
    <row r="41" spans="1:171" s="4" customFormat="1" ht="13.5" customHeight="1" x14ac:dyDescent="0.2">
      <c r="A41" s="29" t="s">
        <v>36</v>
      </c>
      <c r="B41" s="30" t="s">
        <v>104</v>
      </c>
      <c r="C41" s="29" t="s">
        <v>105</v>
      </c>
      <c r="D41" s="31">
        <f t="shared" si="10"/>
        <v>300</v>
      </c>
      <c r="E41" s="31">
        <f t="shared" si="10"/>
        <v>0</v>
      </c>
      <c r="F41" s="31">
        <f t="shared" si="10"/>
        <v>0</v>
      </c>
      <c r="G41" s="31">
        <f t="shared" si="10"/>
        <v>0</v>
      </c>
      <c r="H41" s="31">
        <f t="shared" si="10"/>
        <v>30</v>
      </c>
      <c r="I41" s="31">
        <f t="shared" si="10"/>
        <v>35</v>
      </c>
      <c r="J41" s="31">
        <f t="shared" si="10"/>
        <v>3</v>
      </c>
      <c r="K41" s="31">
        <f t="shared" si="10"/>
        <v>0</v>
      </c>
      <c r="L41" s="31">
        <f t="shared" si="10"/>
        <v>4</v>
      </c>
      <c r="M41" s="31">
        <f t="shared" si="10"/>
        <v>0</v>
      </c>
      <c r="N41" s="31">
        <f t="shared" si="10"/>
        <v>0</v>
      </c>
      <c r="O41" s="31">
        <f t="shared" si="10"/>
        <v>0</v>
      </c>
      <c r="P41" s="31">
        <f t="shared" si="10"/>
        <v>0</v>
      </c>
      <c r="Q41" s="31">
        <f t="shared" si="10"/>
        <v>204</v>
      </c>
      <c r="R41" s="31">
        <f t="shared" si="10"/>
        <v>0</v>
      </c>
      <c r="S41" s="31">
        <f t="shared" si="10"/>
        <v>0</v>
      </c>
      <c r="T41" s="31">
        <f t="shared" si="12"/>
        <v>0</v>
      </c>
      <c r="U41" s="31">
        <f t="shared" si="12"/>
        <v>0</v>
      </c>
      <c r="V41" s="31">
        <f t="shared" si="11"/>
        <v>17</v>
      </c>
      <c r="W41" s="31">
        <f t="shared" si="9"/>
        <v>1</v>
      </c>
      <c r="X41" s="31">
        <f t="shared" si="9"/>
        <v>6</v>
      </c>
      <c r="Y41" s="31">
        <f t="shared" si="1"/>
        <v>234</v>
      </c>
      <c r="Z41" s="31">
        <v>0</v>
      </c>
      <c r="AA41" s="31">
        <v>0</v>
      </c>
      <c r="AB41" s="31">
        <v>0</v>
      </c>
      <c r="AC41" s="31">
        <v>13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2" t="s">
        <v>39</v>
      </c>
      <c r="AK41" s="32" t="s">
        <v>39</v>
      </c>
      <c r="AL41" s="31">
        <v>204</v>
      </c>
      <c r="AM41" s="32" t="s">
        <v>39</v>
      </c>
      <c r="AN41" s="32" t="s">
        <v>39</v>
      </c>
      <c r="AO41" s="31">
        <v>0</v>
      </c>
      <c r="AP41" s="32" t="s">
        <v>39</v>
      </c>
      <c r="AQ41" s="31">
        <v>17</v>
      </c>
      <c r="AR41" s="32" t="s">
        <v>39</v>
      </c>
      <c r="AS41" s="31">
        <v>0</v>
      </c>
      <c r="AT41" s="31">
        <f t="shared" si="2"/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 t="s">
        <v>39</v>
      </c>
      <c r="BF41" s="31" t="s">
        <v>39</v>
      </c>
      <c r="BG41" s="32" t="s">
        <v>39</v>
      </c>
      <c r="BH41" s="32" t="s">
        <v>39</v>
      </c>
      <c r="BI41" s="32" t="s">
        <v>39</v>
      </c>
      <c r="BJ41" s="32" t="s">
        <v>39</v>
      </c>
      <c r="BK41" s="32" t="s">
        <v>39</v>
      </c>
      <c r="BL41" s="32" t="s">
        <v>39</v>
      </c>
      <c r="BM41" s="32" t="s">
        <v>39</v>
      </c>
      <c r="BN41" s="31">
        <v>0</v>
      </c>
      <c r="BO41" s="31">
        <f t="shared" si="3"/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2" t="s">
        <v>39</v>
      </c>
      <c r="CC41" s="32" t="s">
        <v>39</v>
      </c>
      <c r="CD41" s="32" t="s">
        <v>39</v>
      </c>
      <c r="CE41" s="32" t="s">
        <v>39</v>
      </c>
      <c r="CF41" s="32" t="s">
        <v>39</v>
      </c>
      <c r="CG41" s="32" t="s">
        <v>39</v>
      </c>
      <c r="CH41" s="32" t="s">
        <v>39</v>
      </c>
      <c r="CI41" s="31">
        <v>0</v>
      </c>
      <c r="CJ41" s="31">
        <f t="shared" si="4"/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2" t="s">
        <v>39</v>
      </c>
      <c r="CX41" s="32" t="s">
        <v>39</v>
      </c>
      <c r="CY41" s="32" t="s">
        <v>39</v>
      </c>
      <c r="CZ41" s="32" t="s">
        <v>39</v>
      </c>
      <c r="DA41" s="32" t="s">
        <v>39</v>
      </c>
      <c r="DB41" s="32" t="s">
        <v>39</v>
      </c>
      <c r="DC41" s="32" t="s">
        <v>39</v>
      </c>
      <c r="DD41" s="31">
        <v>0</v>
      </c>
      <c r="DE41" s="31">
        <f t="shared" si="5"/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2" t="s">
        <v>39</v>
      </c>
      <c r="DS41" s="32" t="s">
        <v>39</v>
      </c>
      <c r="DT41" s="31">
        <v>0</v>
      </c>
      <c r="DU41" s="32" t="s">
        <v>39</v>
      </c>
      <c r="DV41" s="32" t="s">
        <v>39</v>
      </c>
      <c r="DW41" s="32" t="s">
        <v>39</v>
      </c>
      <c r="DX41" s="32" t="s">
        <v>39</v>
      </c>
      <c r="DY41" s="31">
        <v>0</v>
      </c>
      <c r="DZ41" s="31">
        <f t="shared" si="6"/>
        <v>0</v>
      </c>
      <c r="EA41" s="31">
        <v>0</v>
      </c>
      <c r="EB41" s="31">
        <v>0</v>
      </c>
      <c r="EC41" s="31">
        <v>0</v>
      </c>
      <c r="ED41" s="31">
        <v>0</v>
      </c>
      <c r="EE41" s="31">
        <v>0</v>
      </c>
      <c r="EF41" s="31">
        <v>0</v>
      </c>
      <c r="EG41" s="31">
        <v>0</v>
      </c>
      <c r="EH41" s="31">
        <v>0</v>
      </c>
      <c r="EI41" s="31">
        <v>0</v>
      </c>
      <c r="EJ41" s="31">
        <v>0</v>
      </c>
      <c r="EK41" s="32" t="s">
        <v>39</v>
      </c>
      <c r="EL41" s="32" t="s">
        <v>39</v>
      </c>
      <c r="EM41" s="32" t="s">
        <v>39</v>
      </c>
      <c r="EN41" s="31">
        <v>0</v>
      </c>
      <c r="EO41" s="31">
        <v>0</v>
      </c>
      <c r="EP41" s="32" t="s">
        <v>39</v>
      </c>
      <c r="EQ41" s="32" t="s">
        <v>39</v>
      </c>
      <c r="ER41" s="32" t="s">
        <v>39</v>
      </c>
      <c r="ES41" s="31">
        <v>0</v>
      </c>
      <c r="ET41" s="31">
        <v>0</v>
      </c>
      <c r="EU41" s="31">
        <f t="shared" si="7"/>
        <v>66</v>
      </c>
      <c r="EV41" s="31">
        <v>0</v>
      </c>
      <c r="EW41" s="31">
        <v>0</v>
      </c>
      <c r="EX41" s="31">
        <v>0</v>
      </c>
      <c r="EY41" s="31">
        <v>17</v>
      </c>
      <c r="EZ41" s="31">
        <v>35</v>
      </c>
      <c r="FA41" s="31">
        <v>3</v>
      </c>
      <c r="FB41" s="31">
        <v>0</v>
      </c>
      <c r="FC41" s="31">
        <v>4</v>
      </c>
      <c r="FD41" s="31">
        <v>0</v>
      </c>
      <c r="FE41" s="31">
        <v>0</v>
      </c>
      <c r="FF41" s="31">
        <v>0</v>
      </c>
      <c r="FG41" s="31">
        <v>0</v>
      </c>
      <c r="FH41" s="32" t="s">
        <v>39</v>
      </c>
      <c r="FI41" s="32" t="s">
        <v>39</v>
      </c>
      <c r="FJ41" s="32" t="s">
        <v>39</v>
      </c>
      <c r="FK41" s="31">
        <v>0</v>
      </c>
      <c r="FL41" s="31">
        <v>0</v>
      </c>
      <c r="FM41" s="31">
        <v>0</v>
      </c>
      <c r="FN41" s="31">
        <v>1</v>
      </c>
      <c r="FO41" s="31">
        <v>6</v>
      </c>
    </row>
    <row r="42" spans="1:171" s="4" customFormat="1" ht="13.5" customHeight="1" x14ac:dyDescent="0.2">
      <c r="A42" s="29" t="s">
        <v>36</v>
      </c>
      <c r="B42" s="30" t="s">
        <v>106</v>
      </c>
      <c r="C42" s="29" t="s">
        <v>107</v>
      </c>
      <c r="D42" s="31">
        <f t="shared" si="10"/>
        <v>70</v>
      </c>
      <c r="E42" s="31">
        <f t="shared" si="10"/>
        <v>0</v>
      </c>
      <c r="F42" s="31">
        <f t="shared" si="10"/>
        <v>0</v>
      </c>
      <c r="G42" s="31">
        <f t="shared" si="10"/>
        <v>0</v>
      </c>
      <c r="H42" s="31">
        <f t="shared" si="10"/>
        <v>19</v>
      </c>
      <c r="I42" s="31">
        <f t="shared" si="10"/>
        <v>21</v>
      </c>
      <c r="J42" s="31">
        <f t="shared" si="10"/>
        <v>3</v>
      </c>
      <c r="K42" s="31">
        <f t="shared" si="10"/>
        <v>1</v>
      </c>
      <c r="L42" s="31">
        <f t="shared" si="10"/>
        <v>0</v>
      </c>
      <c r="M42" s="31">
        <f t="shared" si="10"/>
        <v>7</v>
      </c>
      <c r="N42" s="31">
        <f t="shared" si="10"/>
        <v>0</v>
      </c>
      <c r="O42" s="31">
        <f t="shared" si="10"/>
        <v>0</v>
      </c>
      <c r="P42" s="31">
        <f t="shared" si="10"/>
        <v>0</v>
      </c>
      <c r="Q42" s="31">
        <f t="shared" si="10"/>
        <v>7</v>
      </c>
      <c r="R42" s="31">
        <f t="shared" si="10"/>
        <v>0</v>
      </c>
      <c r="S42" s="31">
        <f t="shared" si="10"/>
        <v>0</v>
      </c>
      <c r="T42" s="31">
        <f t="shared" si="12"/>
        <v>0</v>
      </c>
      <c r="U42" s="31">
        <f t="shared" si="12"/>
        <v>0</v>
      </c>
      <c r="V42" s="31">
        <f t="shared" si="11"/>
        <v>11</v>
      </c>
      <c r="W42" s="31">
        <f t="shared" si="9"/>
        <v>1</v>
      </c>
      <c r="X42" s="31">
        <f t="shared" si="9"/>
        <v>0</v>
      </c>
      <c r="Y42" s="31">
        <f t="shared" si="1"/>
        <v>28</v>
      </c>
      <c r="Z42" s="31">
        <v>0</v>
      </c>
      <c r="AA42" s="31">
        <v>0</v>
      </c>
      <c r="AB42" s="31">
        <v>0</v>
      </c>
      <c r="AC42" s="31">
        <v>10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2" t="s">
        <v>39</v>
      </c>
      <c r="AK42" s="32" t="s">
        <v>39</v>
      </c>
      <c r="AL42" s="31">
        <v>7</v>
      </c>
      <c r="AM42" s="32" t="s">
        <v>39</v>
      </c>
      <c r="AN42" s="32" t="s">
        <v>39</v>
      </c>
      <c r="AO42" s="31">
        <v>0</v>
      </c>
      <c r="AP42" s="32" t="s">
        <v>39</v>
      </c>
      <c r="AQ42" s="31">
        <v>11</v>
      </c>
      <c r="AR42" s="32" t="s">
        <v>39</v>
      </c>
      <c r="AS42" s="31">
        <v>0</v>
      </c>
      <c r="AT42" s="31">
        <f t="shared" si="2"/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 t="s">
        <v>39</v>
      </c>
      <c r="BF42" s="31" t="s">
        <v>39</v>
      </c>
      <c r="BG42" s="32" t="s">
        <v>39</v>
      </c>
      <c r="BH42" s="32" t="s">
        <v>39</v>
      </c>
      <c r="BI42" s="32" t="s">
        <v>39</v>
      </c>
      <c r="BJ42" s="32" t="s">
        <v>39</v>
      </c>
      <c r="BK42" s="32" t="s">
        <v>39</v>
      </c>
      <c r="BL42" s="32" t="s">
        <v>39</v>
      </c>
      <c r="BM42" s="32" t="s">
        <v>39</v>
      </c>
      <c r="BN42" s="31">
        <v>0</v>
      </c>
      <c r="BO42" s="31">
        <f t="shared" si="3"/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2" t="s">
        <v>39</v>
      </c>
      <c r="CC42" s="32" t="s">
        <v>39</v>
      </c>
      <c r="CD42" s="32" t="s">
        <v>39</v>
      </c>
      <c r="CE42" s="32" t="s">
        <v>39</v>
      </c>
      <c r="CF42" s="32" t="s">
        <v>39</v>
      </c>
      <c r="CG42" s="32" t="s">
        <v>39</v>
      </c>
      <c r="CH42" s="32" t="s">
        <v>39</v>
      </c>
      <c r="CI42" s="31">
        <v>0</v>
      </c>
      <c r="CJ42" s="31">
        <f t="shared" si="4"/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2" t="s">
        <v>39</v>
      </c>
      <c r="CX42" s="32" t="s">
        <v>39</v>
      </c>
      <c r="CY42" s="32" t="s">
        <v>39</v>
      </c>
      <c r="CZ42" s="32" t="s">
        <v>39</v>
      </c>
      <c r="DA42" s="32" t="s">
        <v>39</v>
      </c>
      <c r="DB42" s="32" t="s">
        <v>39</v>
      </c>
      <c r="DC42" s="32" t="s">
        <v>39</v>
      </c>
      <c r="DD42" s="31">
        <v>0</v>
      </c>
      <c r="DE42" s="31">
        <f t="shared" si="5"/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0</v>
      </c>
      <c r="DO42" s="31">
        <v>0</v>
      </c>
      <c r="DP42" s="31">
        <v>0</v>
      </c>
      <c r="DQ42" s="31">
        <v>0</v>
      </c>
      <c r="DR42" s="32" t="s">
        <v>39</v>
      </c>
      <c r="DS42" s="32" t="s">
        <v>39</v>
      </c>
      <c r="DT42" s="31">
        <v>0</v>
      </c>
      <c r="DU42" s="32" t="s">
        <v>39</v>
      </c>
      <c r="DV42" s="32" t="s">
        <v>39</v>
      </c>
      <c r="DW42" s="32" t="s">
        <v>39</v>
      </c>
      <c r="DX42" s="32" t="s">
        <v>39</v>
      </c>
      <c r="DY42" s="31">
        <v>0</v>
      </c>
      <c r="DZ42" s="31">
        <f t="shared" si="6"/>
        <v>0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0</v>
      </c>
      <c r="EK42" s="32" t="s">
        <v>39</v>
      </c>
      <c r="EL42" s="32" t="s">
        <v>39</v>
      </c>
      <c r="EM42" s="32" t="s">
        <v>39</v>
      </c>
      <c r="EN42" s="31">
        <v>0</v>
      </c>
      <c r="EO42" s="31">
        <v>0</v>
      </c>
      <c r="EP42" s="32" t="s">
        <v>39</v>
      </c>
      <c r="EQ42" s="32" t="s">
        <v>39</v>
      </c>
      <c r="ER42" s="32" t="s">
        <v>39</v>
      </c>
      <c r="ES42" s="31">
        <v>0</v>
      </c>
      <c r="ET42" s="31">
        <v>0</v>
      </c>
      <c r="EU42" s="31">
        <f t="shared" si="7"/>
        <v>42</v>
      </c>
      <c r="EV42" s="31">
        <v>0</v>
      </c>
      <c r="EW42" s="31">
        <v>0</v>
      </c>
      <c r="EX42" s="31">
        <v>0</v>
      </c>
      <c r="EY42" s="31">
        <v>9</v>
      </c>
      <c r="EZ42" s="31">
        <v>21</v>
      </c>
      <c r="FA42" s="31">
        <v>3</v>
      </c>
      <c r="FB42" s="31">
        <v>1</v>
      </c>
      <c r="FC42" s="31">
        <v>0</v>
      </c>
      <c r="FD42" s="31">
        <v>7</v>
      </c>
      <c r="FE42" s="31">
        <v>0</v>
      </c>
      <c r="FF42" s="31">
        <v>0</v>
      </c>
      <c r="FG42" s="31">
        <v>0</v>
      </c>
      <c r="FH42" s="32" t="s">
        <v>39</v>
      </c>
      <c r="FI42" s="32" t="s">
        <v>39</v>
      </c>
      <c r="FJ42" s="32" t="s">
        <v>39</v>
      </c>
      <c r="FK42" s="31">
        <v>0</v>
      </c>
      <c r="FL42" s="31">
        <v>0</v>
      </c>
      <c r="FM42" s="31">
        <v>0</v>
      </c>
      <c r="FN42" s="31">
        <v>1</v>
      </c>
      <c r="FO42" s="31">
        <v>0</v>
      </c>
    </row>
    <row r="43" spans="1:171" s="4" customFormat="1" ht="13.5" customHeight="1" x14ac:dyDescent="0.2">
      <c r="A43" s="29" t="s">
        <v>36</v>
      </c>
      <c r="B43" s="30" t="s">
        <v>108</v>
      </c>
      <c r="C43" s="29" t="s">
        <v>109</v>
      </c>
      <c r="D43" s="31">
        <f t="shared" si="10"/>
        <v>154</v>
      </c>
      <c r="E43" s="31">
        <f t="shared" si="10"/>
        <v>0</v>
      </c>
      <c r="F43" s="31">
        <f t="shared" si="10"/>
        <v>0</v>
      </c>
      <c r="G43" s="31">
        <f t="shared" si="10"/>
        <v>0</v>
      </c>
      <c r="H43" s="31">
        <f t="shared" si="10"/>
        <v>37</v>
      </c>
      <c r="I43" s="31">
        <f t="shared" si="10"/>
        <v>47</v>
      </c>
      <c r="J43" s="31">
        <f t="shared" si="10"/>
        <v>15</v>
      </c>
      <c r="K43" s="31">
        <f t="shared" si="10"/>
        <v>2</v>
      </c>
      <c r="L43" s="31">
        <f t="shared" si="10"/>
        <v>0</v>
      </c>
      <c r="M43" s="31">
        <f t="shared" si="10"/>
        <v>25</v>
      </c>
      <c r="N43" s="31">
        <f t="shared" si="10"/>
        <v>0</v>
      </c>
      <c r="O43" s="31">
        <f t="shared" si="10"/>
        <v>0</v>
      </c>
      <c r="P43" s="31">
        <f t="shared" si="10"/>
        <v>0</v>
      </c>
      <c r="Q43" s="31">
        <f t="shared" si="10"/>
        <v>9</v>
      </c>
      <c r="R43" s="31">
        <f t="shared" si="10"/>
        <v>0</v>
      </c>
      <c r="S43" s="31">
        <f t="shared" si="10"/>
        <v>0</v>
      </c>
      <c r="T43" s="31">
        <f t="shared" si="12"/>
        <v>0</v>
      </c>
      <c r="U43" s="31">
        <f t="shared" si="12"/>
        <v>0</v>
      </c>
      <c r="V43" s="31">
        <f t="shared" si="11"/>
        <v>16</v>
      </c>
      <c r="W43" s="31">
        <f t="shared" si="9"/>
        <v>1</v>
      </c>
      <c r="X43" s="31">
        <f t="shared" si="9"/>
        <v>2</v>
      </c>
      <c r="Y43" s="31">
        <f t="shared" si="1"/>
        <v>39</v>
      </c>
      <c r="Z43" s="31">
        <v>0</v>
      </c>
      <c r="AA43" s="31">
        <v>0</v>
      </c>
      <c r="AB43" s="31">
        <v>0</v>
      </c>
      <c r="AC43" s="31">
        <v>14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2" t="s">
        <v>39</v>
      </c>
      <c r="AK43" s="32" t="s">
        <v>39</v>
      </c>
      <c r="AL43" s="31">
        <v>9</v>
      </c>
      <c r="AM43" s="32" t="s">
        <v>39</v>
      </c>
      <c r="AN43" s="32" t="s">
        <v>39</v>
      </c>
      <c r="AO43" s="31">
        <v>0</v>
      </c>
      <c r="AP43" s="32" t="s">
        <v>39</v>
      </c>
      <c r="AQ43" s="31">
        <v>16</v>
      </c>
      <c r="AR43" s="32" t="s">
        <v>39</v>
      </c>
      <c r="AS43" s="31">
        <v>0</v>
      </c>
      <c r="AT43" s="31">
        <f t="shared" si="2"/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 t="s">
        <v>39</v>
      </c>
      <c r="BF43" s="31" t="s">
        <v>39</v>
      </c>
      <c r="BG43" s="32" t="s">
        <v>39</v>
      </c>
      <c r="BH43" s="32" t="s">
        <v>39</v>
      </c>
      <c r="BI43" s="32" t="s">
        <v>39</v>
      </c>
      <c r="BJ43" s="32" t="s">
        <v>39</v>
      </c>
      <c r="BK43" s="32" t="s">
        <v>39</v>
      </c>
      <c r="BL43" s="32" t="s">
        <v>39</v>
      </c>
      <c r="BM43" s="32" t="s">
        <v>39</v>
      </c>
      <c r="BN43" s="31">
        <v>0</v>
      </c>
      <c r="BO43" s="31">
        <f t="shared" si="3"/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2" t="s">
        <v>39</v>
      </c>
      <c r="CC43" s="32" t="s">
        <v>39</v>
      </c>
      <c r="CD43" s="32" t="s">
        <v>39</v>
      </c>
      <c r="CE43" s="32" t="s">
        <v>39</v>
      </c>
      <c r="CF43" s="32" t="s">
        <v>39</v>
      </c>
      <c r="CG43" s="32" t="s">
        <v>39</v>
      </c>
      <c r="CH43" s="32" t="s">
        <v>39</v>
      </c>
      <c r="CI43" s="31">
        <v>0</v>
      </c>
      <c r="CJ43" s="31">
        <f t="shared" si="4"/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2" t="s">
        <v>39</v>
      </c>
      <c r="CX43" s="32" t="s">
        <v>39</v>
      </c>
      <c r="CY43" s="32" t="s">
        <v>39</v>
      </c>
      <c r="CZ43" s="32" t="s">
        <v>39</v>
      </c>
      <c r="DA43" s="32" t="s">
        <v>39</v>
      </c>
      <c r="DB43" s="32" t="s">
        <v>39</v>
      </c>
      <c r="DC43" s="32" t="s">
        <v>39</v>
      </c>
      <c r="DD43" s="31">
        <v>0</v>
      </c>
      <c r="DE43" s="31">
        <f t="shared" si="5"/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2" t="s">
        <v>39</v>
      </c>
      <c r="DS43" s="32" t="s">
        <v>39</v>
      </c>
      <c r="DT43" s="31">
        <v>0</v>
      </c>
      <c r="DU43" s="32" t="s">
        <v>39</v>
      </c>
      <c r="DV43" s="32" t="s">
        <v>39</v>
      </c>
      <c r="DW43" s="32" t="s">
        <v>39</v>
      </c>
      <c r="DX43" s="32" t="s">
        <v>39</v>
      </c>
      <c r="DY43" s="31">
        <v>0</v>
      </c>
      <c r="DZ43" s="31">
        <f t="shared" si="6"/>
        <v>0</v>
      </c>
      <c r="EA43" s="31">
        <v>0</v>
      </c>
      <c r="EB43" s="31">
        <v>0</v>
      </c>
      <c r="EC43" s="31">
        <v>0</v>
      </c>
      <c r="ED43" s="31">
        <v>0</v>
      </c>
      <c r="EE43" s="31">
        <v>0</v>
      </c>
      <c r="EF43" s="31">
        <v>0</v>
      </c>
      <c r="EG43" s="31">
        <v>0</v>
      </c>
      <c r="EH43" s="31">
        <v>0</v>
      </c>
      <c r="EI43" s="31">
        <v>0</v>
      </c>
      <c r="EJ43" s="31">
        <v>0</v>
      </c>
      <c r="EK43" s="32" t="s">
        <v>39</v>
      </c>
      <c r="EL43" s="32" t="s">
        <v>39</v>
      </c>
      <c r="EM43" s="32" t="s">
        <v>39</v>
      </c>
      <c r="EN43" s="31">
        <v>0</v>
      </c>
      <c r="EO43" s="31">
        <v>0</v>
      </c>
      <c r="EP43" s="32" t="s">
        <v>39</v>
      </c>
      <c r="EQ43" s="32" t="s">
        <v>39</v>
      </c>
      <c r="ER43" s="32" t="s">
        <v>39</v>
      </c>
      <c r="ES43" s="31">
        <v>0</v>
      </c>
      <c r="ET43" s="31">
        <v>0</v>
      </c>
      <c r="EU43" s="31">
        <f t="shared" si="7"/>
        <v>115</v>
      </c>
      <c r="EV43" s="31">
        <v>0</v>
      </c>
      <c r="EW43" s="31">
        <v>0</v>
      </c>
      <c r="EX43" s="31">
        <v>0</v>
      </c>
      <c r="EY43" s="31">
        <v>23</v>
      </c>
      <c r="EZ43" s="31">
        <v>47</v>
      </c>
      <c r="FA43" s="31">
        <v>15</v>
      </c>
      <c r="FB43" s="31">
        <v>2</v>
      </c>
      <c r="FC43" s="31">
        <v>0</v>
      </c>
      <c r="FD43" s="31">
        <v>25</v>
      </c>
      <c r="FE43" s="31">
        <v>0</v>
      </c>
      <c r="FF43" s="31">
        <v>0</v>
      </c>
      <c r="FG43" s="31">
        <v>0</v>
      </c>
      <c r="FH43" s="32" t="s">
        <v>39</v>
      </c>
      <c r="FI43" s="32" t="s">
        <v>39</v>
      </c>
      <c r="FJ43" s="32" t="s">
        <v>39</v>
      </c>
      <c r="FK43" s="31">
        <v>0</v>
      </c>
      <c r="FL43" s="31">
        <v>0</v>
      </c>
      <c r="FM43" s="31">
        <v>0</v>
      </c>
      <c r="FN43" s="31">
        <v>1</v>
      </c>
      <c r="FO43" s="31">
        <v>2</v>
      </c>
    </row>
    <row r="44" spans="1:171" s="4" customFormat="1" ht="13.5" customHeight="1" x14ac:dyDescent="0.2">
      <c r="A44" s="29" t="s">
        <v>36</v>
      </c>
      <c r="B44" s="30" t="s">
        <v>110</v>
      </c>
      <c r="C44" s="29" t="s">
        <v>111</v>
      </c>
      <c r="D44" s="31">
        <f t="shared" si="10"/>
        <v>103</v>
      </c>
      <c r="E44" s="31">
        <f t="shared" si="10"/>
        <v>0</v>
      </c>
      <c r="F44" s="31">
        <f t="shared" si="10"/>
        <v>0</v>
      </c>
      <c r="G44" s="31">
        <f t="shared" si="10"/>
        <v>0</v>
      </c>
      <c r="H44" s="31">
        <f t="shared" si="10"/>
        <v>13</v>
      </c>
      <c r="I44" s="31">
        <f t="shared" si="10"/>
        <v>24</v>
      </c>
      <c r="J44" s="31">
        <f t="shared" si="10"/>
        <v>0</v>
      </c>
      <c r="K44" s="31">
        <f t="shared" si="10"/>
        <v>0</v>
      </c>
      <c r="L44" s="31">
        <f t="shared" si="10"/>
        <v>0</v>
      </c>
      <c r="M44" s="31">
        <f t="shared" si="10"/>
        <v>0</v>
      </c>
      <c r="N44" s="31">
        <f t="shared" si="10"/>
        <v>0</v>
      </c>
      <c r="O44" s="31">
        <f t="shared" si="10"/>
        <v>0</v>
      </c>
      <c r="P44" s="31">
        <f t="shared" si="10"/>
        <v>0</v>
      </c>
      <c r="Q44" s="31">
        <f t="shared" si="10"/>
        <v>60</v>
      </c>
      <c r="R44" s="31">
        <f t="shared" si="10"/>
        <v>0</v>
      </c>
      <c r="S44" s="31">
        <f t="shared" si="10"/>
        <v>0</v>
      </c>
      <c r="T44" s="31">
        <f t="shared" si="12"/>
        <v>0</v>
      </c>
      <c r="U44" s="31">
        <f t="shared" si="12"/>
        <v>0</v>
      </c>
      <c r="V44" s="31">
        <f t="shared" si="11"/>
        <v>6</v>
      </c>
      <c r="W44" s="31">
        <f t="shared" si="9"/>
        <v>0</v>
      </c>
      <c r="X44" s="31">
        <f t="shared" si="9"/>
        <v>0</v>
      </c>
      <c r="Y44" s="31">
        <f t="shared" si="1"/>
        <v>71</v>
      </c>
      <c r="Z44" s="31">
        <v>0</v>
      </c>
      <c r="AA44" s="31">
        <v>0</v>
      </c>
      <c r="AB44" s="31">
        <v>0</v>
      </c>
      <c r="AC44" s="31">
        <v>5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2" t="s">
        <v>39</v>
      </c>
      <c r="AK44" s="32" t="s">
        <v>39</v>
      </c>
      <c r="AL44" s="31">
        <v>60</v>
      </c>
      <c r="AM44" s="32" t="s">
        <v>39</v>
      </c>
      <c r="AN44" s="32" t="s">
        <v>39</v>
      </c>
      <c r="AO44" s="31">
        <v>0</v>
      </c>
      <c r="AP44" s="32" t="s">
        <v>39</v>
      </c>
      <c r="AQ44" s="31">
        <v>6</v>
      </c>
      <c r="AR44" s="32" t="s">
        <v>39</v>
      </c>
      <c r="AS44" s="31">
        <v>0</v>
      </c>
      <c r="AT44" s="31">
        <f t="shared" si="2"/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 t="s">
        <v>39</v>
      </c>
      <c r="BF44" s="31" t="s">
        <v>39</v>
      </c>
      <c r="BG44" s="32" t="s">
        <v>39</v>
      </c>
      <c r="BH44" s="32" t="s">
        <v>39</v>
      </c>
      <c r="BI44" s="32" t="s">
        <v>39</v>
      </c>
      <c r="BJ44" s="32" t="s">
        <v>39</v>
      </c>
      <c r="BK44" s="32" t="s">
        <v>39</v>
      </c>
      <c r="BL44" s="32" t="s">
        <v>39</v>
      </c>
      <c r="BM44" s="32" t="s">
        <v>39</v>
      </c>
      <c r="BN44" s="31">
        <v>0</v>
      </c>
      <c r="BO44" s="31">
        <f t="shared" si="3"/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2" t="s">
        <v>39</v>
      </c>
      <c r="CC44" s="32" t="s">
        <v>39</v>
      </c>
      <c r="CD44" s="32" t="s">
        <v>39</v>
      </c>
      <c r="CE44" s="32" t="s">
        <v>39</v>
      </c>
      <c r="CF44" s="32" t="s">
        <v>39</v>
      </c>
      <c r="CG44" s="32" t="s">
        <v>39</v>
      </c>
      <c r="CH44" s="32" t="s">
        <v>39</v>
      </c>
      <c r="CI44" s="31">
        <v>0</v>
      </c>
      <c r="CJ44" s="31">
        <f t="shared" si="4"/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2" t="s">
        <v>39</v>
      </c>
      <c r="CX44" s="32" t="s">
        <v>39</v>
      </c>
      <c r="CY44" s="32" t="s">
        <v>39</v>
      </c>
      <c r="CZ44" s="32" t="s">
        <v>39</v>
      </c>
      <c r="DA44" s="32" t="s">
        <v>39</v>
      </c>
      <c r="DB44" s="32" t="s">
        <v>39</v>
      </c>
      <c r="DC44" s="32" t="s">
        <v>39</v>
      </c>
      <c r="DD44" s="31">
        <v>0</v>
      </c>
      <c r="DE44" s="31">
        <f t="shared" si="5"/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0</v>
      </c>
      <c r="DO44" s="31">
        <v>0</v>
      </c>
      <c r="DP44" s="31">
        <v>0</v>
      </c>
      <c r="DQ44" s="31">
        <v>0</v>
      </c>
      <c r="DR44" s="32" t="s">
        <v>39</v>
      </c>
      <c r="DS44" s="32" t="s">
        <v>39</v>
      </c>
      <c r="DT44" s="31">
        <v>0</v>
      </c>
      <c r="DU44" s="32" t="s">
        <v>39</v>
      </c>
      <c r="DV44" s="32" t="s">
        <v>39</v>
      </c>
      <c r="DW44" s="32" t="s">
        <v>39</v>
      </c>
      <c r="DX44" s="32" t="s">
        <v>39</v>
      </c>
      <c r="DY44" s="31">
        <v>0</v>
      </c>
      <c r="DZ44" s="31">
        <f t="shared" si="6"/>
        <v>0</v>
      </c>
      <c r="EA44" s="31">
        <v>0</v>
      </c>
      <c r="EB44" s="31">
        <v>0</v>
      </c>
      <c r="EC44" s="31">
        <v>0</v>
      </c>
      <c r="ED44" s="31">
        <v>0</v>
      </c>
      <c r="EE44" s="31">
        <v>0</v>
      </c>
      <c r="EF44" s="31">
        <v>0</v>
      </c>
      <c r="EG44" s="31">
        <v>0</v>
      </c>
      <c r="EH44" s="31">
        <v>0</v>
      </c>
      <c r="EI44" s="31">
        <v>0</v>
      </c>
      <c r="EJ44" s="31">
        <v>0</v>
      </c>
      <c r="EK44" s="32" t="s">
        <v>39</v>
      </c>
      <c r="EL44" s="32" t="s">
        <v>39</v>
      </c>
      <c r="EM44" s="32" t="s">
        <v>39</v>
      </c>
      <c r="EN44" s="31">
        <v>0</v>
      </c>
      <c r="EO44" s="31">
        <v>0</v>
      </c>
      <c r="EP44" s="32" t="s">
        <v>39</v>
      </c>
      <c r="EQ44" s="32" t="s">
        <v>39</v>
      </c>
      <c r="ER44" s="32" t="s">
        <v>39</v>
      </c>
      <c r="ES44" s="31">
        <v>0</v>
      </c>
      <c r="ET44" s="31">
        <v>0</v>
      </c>
      <c r="EU44" s="31">
        <f t="shared" si="7"/>
        <v>32</v>
      </c>
      <c r="EV44" s="31">
        <v>0</v>
      </c>
      <c r="EW44" s="31">
        <v>0</v>
      </c>
      <c r="EX44" s="31">
        <v>0</v>
      </c>
      <c r="EY44" s="31">
        <v>8</v>
      </c>
      <c r="EZ44" s="31">
        <v>24</v>
      </c>
      <c r="FA44" s="31">
        <v>0</v>
      </c>
      <c r="FB44" s="31">
        <v>0</v>
      </c>
      <c r="FC44" s="31">
        <v>0</v>
      </c>
      <c r="FD44" s="31">
        <v>0</v>
      </c>
      <c r="FE44" s="31">
        <v>0</v>
      </c>
      <c r="FF44" s="31">
        <v>0</v>
      </c>
      <c r="FG44" s="31">
        <v>0</v>
      </c>
      <c r="FH44" s="32" t="s">
        <v>39</v>
      </c>
      <c r="FI44" s="32" t="s">
        <v>39</v>
      </c>
      <c r="FJ44" s="32" t="s">
        <v>39</v>
      </c>
      <c r="FK44" s="31">
        <v>0</v>
      </c>
      <c r="FL44" s="31">
        <v>0</v>
      </c>
      <c r="FM44" s="31">
        <v>0</v>
      </c>
      <c r="FN44" s="31">
        <v>0</v>
      </c>
      <c r="FO44" s="31">
        <v>0</v>
      </c>
    </row>
    <row r="45" spans="1:171" s="4" customFormat="1" ht="13.5" customHeight="1" x14ac:dyDescent="0.2">
      <c r="A45" s="29" t="s">
        <v>36</v>
      </c>
      <c r="B45" s="30" t="s">
        <v>112</v>
      </c>
      <c r="C45" s="29" t="s">
        <v>113</v>
      </c>
      <c r="D45" s="31">
        <f t="shared" si="10"/>
        <v>142</v>
      </c>
      <c r="E45" s="31">
        <f t="shared" si="10"/>
        <v>0</v>
      </c>
      <c r="F45" s="31">
        <f t="shared" si="10"/>
        <v>0</v>
      </c>
      <c r="G45" s="31">
        <f t="shared" si="10"/>
        <v>0</v>
      </c>
      <c r="H45" s="31">
        <f t="shared" si="10"/>
        <v>43</v>
      </c>
      <c r="I45" s="31">
        <f t="shared" si="10"/>
        <v>20</v>
      </c>
      <c r="J45" s="31">
        <f t="shared" si="10"/>
        <v>3</v>
      </c>
      <c r="K45" s="31">
        <f t="shared" si="10"/>
        <v>1</v>
      </c>
      <c r="L45" s="31">
        <f t="shared" si="10"/>
        <v>0</v>
      </c>
      <c r="M45" s="31">
        <f t="shared" si="10"/>
        <v>50</v>
      </c>
      <c r="N45" s="31">
        <f t="shared" si="10"/>
        <v>2</v>
      </c>
      <c r="O45" s="31">
        <f t="shared" si="10"/>
        <v>0</v>
      </c>
      <c r="P45" s="31">
        <f t="shared" si="10"/>
        <v>0</v>
      </c>
      <c r="Q45" s="31">
        <f t="shared" si="10"/>
        <v>4</v>
      </c>
      <c r="R45" s="31">
        <f t="shared" si="10"/>
        <v>0</v>
      </c>
      <c r="S45" s="31">
        <f t="shared" si="10"/>
        <v>0</v>
      </c>
      <c r="T45" s="31">
        <f t="shared" si="12"/>
        <v>0</v>
      </c>
      <c r="U45" s="31">
        <f t="shared" si="12"/>
        <v>0</v>
      </c>
      <c r="V45" s="31">
        <f t="shared" si="11"/>
        <v>17</v>
      </c>
      <c r="W45" s="31">
        <f t="shared" si="9"/>
        <v>0</v>
      </c>
      <c r="X45" s="31">
        <f t="shared" si="9"/>
        <v>2</v>
      </c>
      <c r="Y45" s="31">
        <f t="shared" si="1"/>
        <v>36</v>
      </c>
      <c r="Z45" s="31">
        <v>0</v>
      </c>
      <c r="AA45" s="31">
        <v>0</v>
      </c>
      <c r="AB45" s="31">
        <v>0</v>
      </c>
      <c r="AC45" s="31">
        <v>15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2" t="s">
        <v>39</v>
      </c>
      <c r="AK45" s="32" t="s">
        <v>39</v>
      </c>
      <c r="AL45" s="31">
        <v>4</v>
      </c>
      <c r="AM45" s="32" t="s">
        <v>39</v>
      </c>
      <c r="AN45" s="32" t="s">
        <v>39</v>
      </c>
      <c r="AO45" s="31">
        <v>0</v>
      </c>
      <c r="AP45" s="32" t="s">
        <v>39</v>
      </c>
      <c r="AQ45" s="31">
        <v>17</v>
      </c>
      <c r="AR45" s="32" t="s">
        <v>39</v>
      </c>
      <c r="AS45" s="31">
        <v>0</v>
      </c>
      <c r="AT45" s="31">
        <f t="shared" si="2"/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 t="s">
        <v>39</v>
      </c>
      <c r="BF45" s="31" t="s">
        <v>39</v>
      </c>
      <c r="BG45" s="32" t="s">
        <v>39</v>
      </c>
      <c r="BH45" s="32" t="s">
        <v>39</v>
      </c>
      <c r="BI45" s="32" t="s">
        <v>39</v>
      </c>
      <c r="BJ45" s="32" t="s">
        <v>39</v>
      </c>
      <c r="BK45" s="32" t="s">
        <v>39</v>
      </c>
      <c r="BL45" s="32" t="s">
        <v>39</v>
      </c>
      <c r="BM45" s="32" t="s">
        <v>39</v>
      </c>
      <c r="BN45" s="31">
        <v>0</v>
      </c>
      <c r="BO45" s="31">
        <f t="shared" si="3"/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2" t="s">
        <v>39</v>
      </c>
      <c r="CC45" s="32" t="s">
        <v>39</v>
      </c>
      <c r="CD45" s="32" t="s">
        <v>39</v>
      </c>
      <c r="CE45" s="32" t="s">
        <v>39</v>
      </c>
      <c r="CF45" s="32" t="s">
        <v>39</v>
      </c>
      <c r="CG45" s="32" t="s">
        <v>39</v>
      </c>
      <c r="CH45" s="32" t="s">
        <v>39</v>
      </c>
      <c r="CI45" s="31">
        <v>0</v>
      </c>
      <c r="CJ45" s="31">
        <f t="shared" si="4"/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0</v>
      </c>
      <c r="CQ45" s="31">
        <v>0</v>
      </c>
      <c r="CR45" s="31">
        <v>0</v>
      </c>
      <c r="CS45" s="31">
        <v>0</v>
      </c>
      <c r="CT45" s="31">
        <v>0</v>
      </c>
      <c r="CU45" s="31">
        <v>0</v>
      </c>
      <c r="CV45" s="31">
        <v>0</v>
      </c>
      <c r="CW45" s="32" t="s">
        <v>39</v>
      </c>
      <c r="CX45" s="32" t="s">
        <v>39</v>
      </c>
      <c r="CY45" s="32" t="s">
        <v>39</v>
      </c>
      <c r="CZ45" s="32" t="s">
        <v>39</v>
      </c>
      <c r="DA45" s="32" t="s">
        <v>39</v>
      </c>
      <c r="DB45" s="32" t="s">
        <v>39</v>
      </c>
      <c r="DC45" s="32" t="s">
        <v>39</v>
      </c>
      <c r="DD45" s="31">
        <v>0</v>
      </c>
      <c r="DE45" s="31">
        <f t="shared" si="5"/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0</v>
      </c>
      <c r="DP45" s="31">
        <v>0</v>
      </c>
      <c r="DQ45" s="31">
        <v>0</v>
      </c>
      <c r="DR45" s="32" t="s">
        <v>39</v>
      </c>
      <c r="DS45" s="32" t="s">
        <v>39</v>
      </c>
      <c r="DT45" s="31">
        <v>0</v>
      </c>
      <c r="DU45" s="32" t="s">
        <v>39</v>
      </c>
      <c r="DV45" s="32" t="s">
        <v>39</v>
      </c>
      <c r="DW45" s="32" t="s">
        <v>39</v>
      </c>
      <c r="DX45" s="32" t="s">
        <v>39</v>
      </c>
      <c r="DY45" s="31">
        <v>0</v>
      </c>
      <c r="DZ45" s="31">
        <f t="shared" si="6"/>
        <v>0</v>
      </c>
      <c r="EA45" s="31">
        <v>0</v>
      </c>
      <c r="EB45" s="31">
        <v>0</v>
      </c>
      <c r="EC45" s="31">
        <v>0</v>
      </c>
      <c r="ED45" s="31">
        <v>0</v>
      </c>
      <c r="EE45" s="31">
        <v>0</v>
      </c>
      <c r="EF45" s="31">
        <v>0</v>
      </c>
      <c r="EG45" s="31">
        <v>0</v>
      </c>
      <c r="EH45" s="31">
        <v>0</v>
      </c>
      <c r="EI45" s="31">
        <v>0</v>
      </c>
      <c r="EJ45" s="31">
        <v>0</v>
      </c>
      <c r="EK45" s="32" t="s">
        <v>39</v>
      </c>
      <c r="EL45" s="32" t="s">
        <v>39</v>
      </c>
      <c r="EM45" s="32" t="s">
        <v>39</v>
      </c>
      <c r="EN45" s="31">
        <v>0</v>
      </c>
      <c r="EO45" s="31">
        <v>0</v>
      </c>
      <c r="EP45" s="32" t="s">
        <v>39</v>
      </c>
      <c r="EQ45" s="32" t="s">
        <v>39</v>
      </c>
      <c r="ER45" s="32" t="s">
        <v>39</v>
      </c>
      <c r="ES45" s="31">
        <v>0</v>
      </c>
      <c r="ET45" s="31">
        <v>0</v>
      </c>
      <c r="EU45" s="31">
        <f t="shared" si="7"/>
        <v>106</v>
      </c>
      <c r="EV45" s="31">
        <v>0</v>
      </c>
      <c r="EW45" s="31">
        <v>0</v>
      </c>
      <c r="EX45" s="31">
        <v>0</v>
      </c>
      <c r="EY45" s="31">
        <v>28</v>
      </c>
      <c r="EZ45" s="31">
        <v>20</v>
      </c>
      <c r="FA45" s="31">
        <v>3</v>
      </c>
      <c r="FB45" s="31">
        <v>1</v>
      </c>
      <c r="FC45" s="31">
        <v>0</v>
      </c>
      <c r="FD45" s="31">
        <v>50</v>
      </c>
      <c r="FE45" s="31">
        <v>2</v>
      </c>
      <c r="FF45" s="31">
        <v>0</v>
      </c>
      <c r="FG45" s="31">
        <v>0</v>
      </c>
      <c r="FH45" s="32" t="s">
        <v>39</v>
      </c>
      <c r="FI45" s="32" t="s">
        <v>39</v>
      </c>
      <c r="FJ45" s="32" t="s">
        <v>39</v>
      </c>
      <c r="FK45" s="31">
        <v>0</v>
      </c>
      <c r="FL45" s="31">
        <v>0</v>
      </c>
      <c r="FM45" s="31">
        <v>0</v>
      </c>
      <c r="FN45" s="31">
        <v>0</v>
      </c>
      <c r="FO45" s="31">
        <v>2</v>
      </c>
    </row>
    <row r="46" spans="1:171" s="4" customFormat="1" ht="13.5" customHeight="1" x14ac:dyDescent="0.2">
      <c r="A46" s="29" t="s">
        <v>36</v>
      </c>
      <c r="B46" s="30" t="s">
        <v>114</v>
      </c>
      <c r="C46" s="29" t="s">
        <v>115</v>
      </c>
      <c r="D46" s="31">
        <f t="shared" si="10"/>
        <v>127</v>
      </c>
      <c r="E46" s="31">
        <f t="shared" si="10"/>
        <v>0</v>
      </c>
      <c r="F46" s="31">
        <f t="shared" si="10"/>
        <v>0</v>
      </c>
      <c r="G46" s="31">
        <f t="shared" si="10"/>
        <v>0</v>
      </c>
      <c r="H46" s="31">
        <f t="shared" si="10"/>
        <v>39</v>
      </c>
      <c r="I46" s="31">
        <f t="shared" si="10"/>
        <v>51</v>
      </c>
      <c r="J46" s="31">
        <f t="shared" si="10"/>
        <v>18</v>
      </c>
      <c r="K46" s="31">
        <f t="shared" si="10"/>
        <v>3</v>
      </c>
      <c r="L46" s="31">
        <f t="shared" si="10"/>
        <v>0</v>
      </c>
      <c r="M46" s="31">
        <f t="shared" si="10"/>
        <v>0</v>
      </c>
      <c r="N46" s="31">
        <f t="shared" si="10"/>
        <v>0</v>
      </c>
      <c r="O46" s="31">
        <f t="shared" si="10"/>
        <v>0</v>
      </c>
      <c r="P46" s="31">
        <f t="shared" si="10"/>
        <v>0</v>
      </c>
      <c r="Q46" s="31">
        <f t="shared" si="10"/>
        <v>1</v>
      </c>
      <c r="R46" s="31">
        <f t="shared" si="10"/>
        <v>0</v>
      </c>
      <c r="S46" s="31">
        <f t="shared" si="10"/>
        <v>0</v>
      </c>
      <c r="T46" s="31">
        <f t="shared" si="12"/>
        <v>0</v>
      </c>
      <c r="U46" s="31">
        <f t="shared" si="12"/>
        <v>0</v>
      </c>
      <c r="V46" s="31">
        <f t="shared" si="11"/>
        <v>12</v>
      </c>
      <c r="W46" s="31">
        <f t="shared" si="9"/>
        <v>1</v>
      </c>
      <c r="X46" s="31">
        <f t="shared" si="9"/>
        <v>2</v>
      </c>
      <c r="Y46" s="31">
        <f t="shared" si="1"/>
        <v>23</v>
      </c>
      <c r="Z46" s="31">
        <v>0</v>
      </c>
      <c r="AA46" s="31">
        <v>0</v>
      </c>
      <c r="AB46" s="31">
        <v>0</v>
      </c>
      <c r="AC46" s="31">
        <v>10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2" t="s">
        <v>39</v>
      </c>
      <c r="AK46" s="32" t="s">
        <v>39</v>
      </c>
      <c r="AL46" s="31">
        <v>1</v>
      </c>
      <c r="AM46" s="32" t="s">
        <v>39</v>
      </c>
      <c r="AN46" s="32" t="s">
        <v>39</v>
      </c>
      <c r="AO46" s="31">
        <v>0</v>
      </c>
      <c r="AP46" s="32" t="s">
        <v>39</v>
      </c>
      <c r="AQ46" s="31">
        <v>12</v>
      </c>
      <c r="AR46" s="32" t="s">
        <v>39</v>
      </c>
      <c r="AS46" s="31">
        <v>0</v>
      </c>
      <c r="AT46" s="31">
        <f t="shared" si="2"/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 t="s">
        <v>39</v>
      </c>
      <c r="BF46" s="31" t="s">
        <v>39</v>
      </c>
      <c r="BG46" s="32" t="s">
        <v>39</v>
      </c>
      <c r="BH46" s="32" t="s">
        <v>39</v>
      </c>
      <c r="BI46" s="32" t="s">
        <v>39</v>
      </c>
      <c r="BJ46" s="32" t="s">
        <v>39</v>
      </c>
      <c r="BK46" s="32" t="s">
        <v>39</v>
      </c>
      <c r="BL46" s="32" t="s">
        <v>39</v>
      </c>
      <c r="BM46" s="32" t="s">
        <v>39</v>
      </c>
      <c r="BN46" s="31">
        <v>0</v>
      </c>
      <c r="BO46" s="31">
        <f t="shared" si="3"/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2" t="s">
        <v>39</v>
      </c>
      <c r="CC46" s="32" t="s">
        <v>39</v>
      </c>
      <c r="CD46" s="32" t="s">
        <v>39</v>
      </c>
      <c r="CE46" s="32" t="s">
        <v>39</v>
      </c>
      <c r="CF46" s="32" t="s">
        <v>39</v>
      </c>
      <c r="CG46" s="32" t="s">
        <v>39</v>
      </c>
      <c r="CH46" s="32" t="s">
        <v>39</v>
      </c>
      <c r="CI46" s="31">
        <v>0</v>
      </c>
      <c r="CJ46" s="31">
        <f t="shared" si="4"/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2" t="s">
        <v>39</v>
      </c>
      <c r="CX46" s="32" t="s">
        <v>39</v>
      </c>
      <c r="CY46" s="32" t="s">
        <v>39</v>
      </c>
      <c r="CZ46" s="32" t="s">
        <v>39</v>
      </c>
      <c r="DA46" s="32" t="s">
        <v>39</v>
      </c>
      <c r="DB46" s="32" t="s">
        <v>39</v>
      </c>
      <c r="DC46" s="32" t="s">
        <v>39</v>
      </c>
      <c r="DD46" s="31">
        <v>0</v>
      </c>
      <c r="DE46" s="31">
        <f t="shared" si="5"/>
        <v>0</v>
      </c>
      <c r="DF46" s="31">
        <v>0</v>
      </c>
      <c r="DG46" s="31">
        <v>0</v>
      </c>
      <c r="DH46" s="31">
        <v>0</v>
      </c>
      <c r="DI46" s="31">
        <v>0</v>
      </c>
      <c r="DJ46" s="31">
        <v>0</v>
      </c>
      <c r="DK46" s="31">
        <v>0</v>
      </c>
      <c r="DL46" s="31">
        <v>0</v>
      </c>
      <c r="DM46" s="31">
        <v>0</v>
      </c>
      <c r="DN46" s="31">
        <v>0</v>
      </c>
      <c r="DO46" s="31">
        <v>0</v>
      </c>
      <c r="DP46" s="31">
        <v>0</v>
      </c>
      <c r="DQ46" s="31">
        <v>0</v>
      </c>
      <c r="DR46" s="32" t="s">
        <v>39</v>
      </c>
      <c r="DS46" s="32" t="s">
        <v>39</v>
      </c>
      <c r="DT46" s="31">
        <v>0</v>
      </c>
      <c r="DU46" s="32" t="s">
        <v>39</v>
      </c>
      <c r="DV46" s="32" t="s">
        <v>39</v>
      </c>
      <c r="DW46" s="32" t="s">
        <v>39</v>
      </c>
      <c r="DX46" s="32" t="s">
        <v>39</v>
      </c>
      <c r="DY46" s="31">
        <v>0</v>
      </c>
      <c r="DZ46" s="31">
        <f t="shared" si="6"/>
        <v>0</v>
      </c>
      <c r="EA46" s="31">
        <v>0</v>
      </c>
      <c r="EB46" s="31">
        <v>0</v>
      </c>
      <c r="EC46" s="31">
        <v>0</v>
      </c>
      <c r="ED46" s="31">
        <v>0</v>
      </c>
      <c r="EE46" s="31">
        <v>0</v>
      </c>
      <c r="EF46" s="31">
        <v>0</v>
      </c>
      <c r="EG46" s="31">
        <v>0</v>
      </c>
      <c r="EH46" s="31">
        <v>0</v>
      </c>
      <c r="EI46" s="31">
        <v>0</v>
      </c>
      <c r="EJ46" s="31">
        <v>0</v>
      </c>
      <c r="EK46" s="32" t="s">
        <v>39</v>
      </c>
      <c r="EL46" s="32" t="s">
        <v>39</v>
      </c>
      <c r="EM46" s="32" t="s">
        <v>39</v>
      </c>
      <c r="EN46" s="31">
        <v>0</v>
      </c>
      <c r="EO46" s="31">
        <v>0</v>
      </c>
      <c r="EP46" s="32" t="s">
        <v>39</v>
      </c>
      <c r="EQ46" s="32" t="s">
        <v>39</v>
      </c>
      <c r="ER46" s="32" t="s">
        <v>39</v>
      </c>
      <c r="ES46" s="31">
        <v>0</v>
      </c>
      <c r="ET46" s="31">
        <v>0</v>
      </c>
      <c r="EU46" s="31">
        <f t="shared" si="7"/>
        <v>104</v>
      </c>
      <c r="EV46" s="31">
        <v>0</v>
      </c>
      <c r="EW46" s="31">
        <v>0</v>
      </c>
      <c r="EX46" s="31">
        <v>0</v>
      </c>
      <c r="EY46" s="31">
        <v>29</v>
      </c>
      <c r="EZ46" s="31">
        <v>51</v>
      </c>
      <c r="FA46" s="31">
        <v>18</v>
      </c>
      <c r="FB46" s="31">
        <v>3</v>
      </c>
      <c r="FC46" s="31">
        <v>0</v>
      </c>
      <c r="FD46" s="31">
        <v>0</v>
      </c>
      <c r="FE46" s="31">
        <v>0</v>
      </c>
      <c r="FF46" s="31">
        <v>0</v>
      </c>
      <c r="FG46" s="31">
        <v>0</v>
      </c>
      <c r="FH46" s="32" t="s">
        <v>39</v>
      </c>
      <c r="FI46" s="32" t="s">
        <v>39</v>
      </c>
      <c r="FJ46" s="32" t="s">
        <v>39</v>
      </c>
      <c r="FK46" s="31">
        <v>0</v>
      </c>
      <c r="FL46" s="31">
        <v>0</v>
      </c>
      <c r="FM46" s="31">
        <v>0</v>
      </c>
      <c r="FN46" s="31">
        <v>1</v>
      </c>
      <c r="FO46" s="31">
        <v>2</v>
      </c>
    </row>
    <row r="47" spans="1:171" s="4" customFormat="1" ht="13.5" customHeight="1" x14ac:dyDescent="0.2">
      <c r="A47" s="29" t="s">
        <v>36</v>
      </c>
      <c r="B47" s="30" t="s">
        <v>116</v>
      </c>
      <c r="C47" s="29" t="s">
        <v>117</v>
      </c>
      <c r="D47" s="31">
        <f t="shared" si="10"/>
        <v>48</v>
      </c>
      <c r="E47" s="31">
        <f t="shared" si="10"/>
        <v>0</v>
      </c>
      <c r="F47" s="31">
        <f t="shared" si="10"/>
        <v>0</v>
      </c>
      <c r="G47" s="31">
        <f t="shared" si="10"/>
        <v>0</v>
      </c>
      <c r="H47" s="31">
        <f t="shared" si="10"/>
        <v>13</v>
      </c>
      <c r="I47" s="31">
        <f t="shared" si="10"/>
        <v>19</v>
      </c>
      <c r="J47" s="31">
        <f t="shared" si="10"/>
        <v>5</v>
      </c>
      <c r="K47" s="31">
        <f t="shared" si="10"/>
        <v>2</v>
      </c>
      <c r="L47" s="31">
        <f t="shared" si="10"/>
        <v>0</v>
      </c>
      <c r="M47" s="31">
        <f t="shared" si="10"/>
        <v>7</v>
      </c>
      <c r="N47" s="31">
        <f t="shared" si="10"/>
        <v>0</v>
      </c>
      <c r="O47" s="31">
        <f t="shared" si="10"/>
        <v>0</v>
      </c>
      <c r="P47" s="31">
        <f t="shared" si="10"/>
        <v>0</v>
      </c>
      <c r="Q47" s="31">
        <f t="shared" si="10"/>
        <v>0</v>
      </c>
      <c r="R47" s="31">
        <f t="shared" si="10"/>
        <v>0</v>
      </c>
      <c r="S47" s="31">
        <f t="shared" si="10"/>
        <v>0</v>
      </c>
      <c r="T47" s="31">
        <f t="shared" si="12"/>
        <v>0</v>
      </c>
      <c r="U47" s="31">
        <f t="shared" si="12"/>
        <v>0</v>
      </c>
      <c r="V47" s="31">
        <f t="shared" si="11"/>
        <v>2</v>
      </c>
      <c r="W47" s="31">
        <f t="shared" si="9"/>
        <v>0</v>
      </c>
      <c r="X47" s="31">
        <f t="shared" si="9"/>
        <v>0</v>
      </c>
      <c r="Y47" s="31">
        <f t="shared" si="1"/>
        <v>4</v>
      </c>
      <c r="Z47" s="31">
        <v>0</v>
      </c>
      <c r="AA47" s="31">
        <v>0</v>
      </c>
      <c r="AB47" s="31">
        <v>0</v>
      </c>
      <c r="AC47" s="31">
        <v>2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2" t="s">
        <v>39</v>
      </c>
      <c r="AK47" s="32" t="s">
        <v>39</v>
      </c>
      <c r="AL47" s="31">
        <v>0</v>
      </c>
      <c r="AM47" s="32" t="s">
        <v>39</v>
      </c>
      <c r="AN47" s="32" t="s">
        <v>39</v>
      </c>
      <c r="AO47" s="31">
        <v>0</v>
      </c>
      <c r="AP47" s="32" t="s">
        <v>39</v>
      </c>
      <c r="AQ47" s="31">
        <v>2</v>
      </c>
      <c r="AR47" s="32" t="s">
        <v>39</v>
      </c>
      <c r="AS47" s="31">
        <v>0</v>
      </c>
      <c r="AT47" s="31">
        <f t="shared" si="2"/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 t="s">
        <v>39</v>
      </c>
      <c r="BF47" s="31" t="s">
        <v>39</v>
      </c>
      <c r="BG47" s="32" t="s">
        <v>39</v>
      </c>
      <c r="BH47" s="32" t="s">
        <v>39</v>
      </c>
      <c r="BI47" s="32" t="s">
        <v>39</v>
      </c>
      <c r="BJ47" s="32" t="s">
        <v>39</v>
      </c>
      <c r="BK47" s="32" t="s">
        <v>39</v>
      </c>
      <c r="BL47" s="32" t="s">
        <v>39</v>
      </c>
      <c r="BM47" s="32" t="s">
        <v>39</v>
      </c>
      <c r="BN47" s="31">
        <v>0</v>
      </c>
      <c r="BO47" s="31">
        <f t="shared" si="3"/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2" t="s">
        <v>39</v>
      </c>
      <c r="CC47" s="32" t="s">
        <v>39</v>
      </c>
      <c r="CD47" s="32" t="s">
        <v>39</v>
      </c>
      <c r="CE47" s="32" t="s">
        <v>39</v>
      </c>
      <c r="CF47" s="32" t="s">
        <v>39</v>
      </c>
      <c r="CG47" s="32" t="s">
        <v>39</v>
      </c>
      <c r="CH47" s="32" t="s">
        <v>39</v>
      </c>
      <c r="CI47" s="31">
        <v>0</v>
      </c>
      <c r="CJ47" s="31">
        <f t="shared" si="4"/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2" t="s">
        <v>39</v>
      </c>
      <c r="CX47" s="32" t="s">
        <v>39</v>
      </c>
      <c r="CY47" s="32" t="s">
        <v>39</v>
      </c>
      <c r="CZ47" s="32" t="s">
        <v>39</v>
      </c>
      <c r="DA47" s="32" t="s">
        <v>39</v>
      </c>
      <c r="DB47" s="32" t="s">
        <v>39</v>
      </c>
      <c r="DC47" s="32" t="s">
        <v>39</v>
      </c>
      <c r="DD47" s="31">
        <v>0</v>
      </c>
      <c r="DE47" s="31">
        <f t="shared" si="5"/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0</v>
      </c>
      <c r="DN47" s="31">
        <v>0</v>
      </c>
      <c r="DO47" s="31">
        <v>0</v>
      </c>
      <c r="DP47" s="31">
        <v>0</v>
      </c>
      <c r="DQ47" s="31">
        <v>0</v>
      </c>
      <c r="DR47" s="32" t="s">
        <v>39</v>
      </c>
      <c r="DS47" s="32" t="s">
        <v>39</v>
      </c>
      <c r="DT47" s="31">
        <v>0</v>
      </c>
      <c r="DU47" s="32" t="s">
        <v>39</v>
      </c>
      <c r="DV47" s="32" t="s">
        <v>39</v>
      </c>
      <c r="DW47" s="32" t="s">
        <v>39</v>
      </c>
      <c r="DX47" s="32" t="s">
        <v>39</v>
      </c>
      <c r="DY47" s="31">
        <v>0</v>
      </c>
      <c r="DZ47" s="31">
        <f t="shared" si="6"/>
        <v>0</v>
      </c>
      <c r="EA47" s="31">
        <v>0</v>
      </c>
      <c r="EB47" s="31">
        <v>0</v>
      </c>
      <c r="EC47" s="31">
        <v>0</v>
      </c>
      <c r="ED47" s="31">
        <v>0</v>
      </c>
      <c r="EE47" s="31">
        <v>0</v>
      </c>
      <c r="EF47" s="31">
        <v>0</v>
      </c>
      <c r="EG47" s="31">
        <v>0</v>
      </c>
      <c r="EH47" s="31">
        <v>0</v>
      </c>
      <c r="EI47" s="31">
        <v>0</v>
      </c>
      <c r="EJ47" s="31">
        <v>0</v>
      </c>
      <c r="EK47" s="32" t="s">
        <v>39</v>
      </c>
      <c r="EL47" s="32" t="s">
        <v>39</v>
      </c>
      <c r="EM47" s="32" t="s">
        <v>39</v>
      </c>
      <c r="EN47" s="31">
        <v>0</v>
      </c>
      <c r="EO47" s="31">
        <v>0</v>
      </c>
      <c r="EP47" s="32" t="s">
        <v>39</v>
      </c>
      <c r="EQ47" s="32" t="s">
        <v>39</v>
      </c>
      <c r="ER47" s="32" t="s">
        <v>39</v>
      </c>
      <c r="ES47" s="31">
        <v>0</v>
      </c>
      <c r="ET47" s="31">
        <v>0</v>
      </c>
      <c r="EU47" s="31">
        <f t="shared" si="7"/>
        <v>44</v>
      </c>
      <c r="EV47" s="31">
        <v>0</v>
      </c>
      <c r="EW47" s="31">
        <v>0</v>
      </c>
      <c r="EX47" s="31">
        <v>0</v>
      </c>
      <c r="EY47" s="31">
        <v>11</v>
      </c>
      <c r="EZ47" s="31">
        <v>19</v>
      </c>
      <c r="FA47" s="31">
        <v>5</v>
      </c>
      <c r="FB47" s="31">
        <v>2</v>
      </c>
      <c r="FC47" s="31">
        <v>0</v>
      </c>
      <c r="FD47" s="31">
        <v>7</v>
      </c>
      <c r="FE47" s="31">
        <v>0</v>
      </c>
      <c r="FF47" s="31">
        <v>0</v>
      </c>
      <c r="FG47" s="31">
        <v>0</v>
      </c>
      <c r="FH47" s="32" t="s">
        <v>39</v>
      </c>
      <c r="FI47" s="32" t="s">
        <v>39</v>
      </c>
      <c r="FJ47" s="32" t="s">
        <v>39</v>
      </c>
      <c r="FK47" s="31">
        <v>0</v>
      </c>
      <c r="FL47" s="31">
        <v>0</v>
      </c>
      <c r="FM47" s="31">
        <v>0</v>
      </c>
      <c r="FN47" s="31">
        <v>0</v>
      </c>
      <c r="FO47" s="31">
        <v>0</v>
      </c>
    </row>
    <row r="48" spans="1:171" s="4" customFormat="1" ht="13.5" customHeight="1" x14ac:dyDescent="0.2">
      <c r="A48" s="29" t="s">
        <v>36</v>
      </c>
      <c r="B48" s="30" t="s">
        <v>118</v>
      </c>
      <c r="C48" s="29" t="s">
        <v>119</v>
      </c>
      <c r="D48" s="31">
        <f t="shared" si="10"/>
        <v>274</v>
      </c>
      <c r="E48" s="31">
        <f t="shared" si="10"/>
        <v>0</v>
      </c>
      <c r="F48" s="31">
        <f t="shared" ref="F48:S49" si="13">SUM(AA48,AV48,BQ48,CL48,DG48,EB48,EW48)</f>
        <v>0</v>
      </c>
      <c r="G48" s="31">
        <f t="shared" si="13"/>
        <v>0</v>
      </c>
      <c r="H48" s="31">
        <f t="shared" si="13"/>
        <v>81</v>
      </c>
      <c r="I48" s="31">
        <f t="shared" si="13"/>
        <v>0</v>
      </c>
      <c r="J48" s="31">
        <f t="shared" si="13"/>
        <v>15</v>
      </c>
      <c r="K48" s="31">
        <f t="shared" si="13"/>
        <v>0</v>
      </c>
      <c r="L48" s="31">
        <f t="shared" si="13"/>
        <v>81</v>
      </c>
      <c r="M48" s="31">
        <f t="shared" si="13"/>
        <v>0</v>
      </c>
      <c r="N48" s="31">
        <f t="shared" si="13"/>
        <v>0</v>
      </c>
      <c r="O48" s="31">
        <f t="shared" si="13"/>
        <v>0</v>
      </c>
      <c r="P48" s="31">
        <f t="shared" si="13"/>
        <v>0</v>
      </c>
      <c r="Q48" s="31">
        <f t="shared" si="13"/>
        <v>56</v>
      </c>
      <c r="R48" s="31">
        <f t="shared" si="13"/>
        <v>0</v>
      </c>
      <c r="S48" s="31">
        <f t="shared" si="13"/>
        <v>0</v>
      </c>
      <c r="T48" s="31">
        <f t="shared" si="12"/>
        <v>0</v>
      </c>
      <c r="U48" s="31">
        <f t="shared" si="12"/>
        <v>0</v>
      </c>
      <c r="V48" s="31">
        <f t="shared" si="11"/>
        <v>35</v>
      </c>
      <c r="W48" s="31">
        <f t="shared" si="9"/>
        <v>4</v>
      </c>
      <c r="X48" s="31">
        <f t="shared" si="9"/>
        <v>2</v>
      </c>
      <c r="Y48" s="31">
        <f t="shared" si="1"/>
        <v>121</v>
      </c>
      <c r="Z48" s="31">
        <v>0</v>
      </c>
      <c r="AA48" s="31">
        <v>0</v>
      </c>
      <c r="AB48" s="31">
        <v>0</v>
      </c>
      <c r="AC48" s="31">
        <v>30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2" t="s">
        <v>39</v>
      </c>
      <c r="AK48" s="32" t="s">
        <v>39</v>
      </c>
      <c r="AL48" s="31">
        <v>56</v>
      </c>
      <c r="AM48" s="32" t="s">
        <v>39</v>
      </c>
      <c r="AN48" s="32" t="s">
        <v>39</v>
      </c>
      <c r="AO48" s="31">
        <v>0</v>
      </c>
      <c r="AP48" s="32" t="s">
        <v>39</v>
      </c>
      <c r="AQ48" s="31">
        <v>35</v>
      </c>
      <c r="AR48" s="32" t="s">
        <v>39</v>
      </c>
      <c r="AS48" s="31">
        <v>0</v>
      </c>
      <c r="AT48" s="31">
        <f t="shared" si="2"/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 t="s">
        <v>39</v>
      </c>
      <c r="BF48" s="31" t="s">
        <v>39</v>
      </c>
      <c r="BG48" s="32" t="s">
        <v>39</v>
      </c>
      <c r="BH48" s="32" t="s">
        <v>39</v>
      </c>
      <c r="BI48" s="32" t="s">
        <v>39</v>
      </c>
      <c r="BJ48" s="32" t="s">
        <v>39</v>
      </c>
      <c r="BK48" s="32" t="s">
        <v>39</v>
      </c>
      <c r="BL48" s="32" t="s">
        <v>39</v>
      </c>
      <c r="BM48" s="32" t="s">
        <v>39</v>
      </c>
      <c r="BN48" s="31">
        <v>0</v>
      </c>
      <c r="BO48" s="31">
        <f t="shared" si="3"/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2" t="s">
        <v>39</v>
      </c>
      <c r="CC48" s="32" t="s">
        <v>39</v>
      </c>
      <c r="CD48" s="32" t="s">
        <v>39</v>
      </c>
      <c r="CE48" s="32" t="s">
        <v>39</v>
      </c>
      <c r="CF48" s="32" t="s">
        <v>39</v>
      </c>
      <c r="CG48" s="32" t="s">
        <v>39</v>
      </c>
      <c r="CH48" s="32" t="s">
        <v>39</v>
      </c>
      <c r="CI48" s="31">
        <v>0</v>
      </c>
      <c r="CJ48" s="31">
        <f t="shared" si="4"/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2" t="s">
        <v>39</v>
      </c>
      <c r="CX48" s="32" t="s">
        <v>39</v>
      </c>
      <c r="CY48" s="32" t="s">
        <v>39</v>
      </c>
      <c r="CZ48" s="32" t="s">
        <v>39</v>
      </c>
      <c r="DA48" s="32" t="s">
        <v>39</v>
      </c>
      <c r="DB48" s="32" t="s">
        <v>39</v>
      </c>
      <c r="DC48" s="32" t="s">
        <v>39</v>
      </c>
      <c r="DD48" s="31">
        <v>0</v>
      </c>
      <c r="DE48" s="31">
        <f t="shared" si="5"/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0</v>
      </c>
      <c r="DO48" s="31">
        <v>0</v>
      </c>
      <c r="DP48" s="31">
        <v>0</v>
      </c>
      <c r="DQ48" s="31">
        <v>0</v>
      </c>
      <c r="DR48" s="32" t="s">
        <v>39</v>
      </c>
      <c r="DS48" s="32" t="s">
        <v>39</v>
      </c>
      <c r="DT48" s="31">
        <v>0</v>
      </c>
      <c r="DU48" s="32" t="s">
        <v>39</v>
      </c>
      <c r="DV48" s="32" t="s">
        <v>39</v>
      </c>
      <c r="DW48" s="32" t="s">
        <v>39</v>
      </c>
      <c r="DX48" s="32" t="s">
        <v>39</v>
      </c>
      <c r="DY48" s="31">
        <v>0</v>
      </c>
      <c r="DZ48" s="31">
        <f t="shared" si="6"/>
        <v>0</v>
      </c>
      <c r="EA48" s="31">
        <v>0</v>
      </c>
      <c r="EB48" s="31">
        <v>0</v>
      </c>
      <c r="EC48" s="31">
        <v>0</v>
      </c>
      <c r="ED48" s="31">
        <v>0</v>
      </c>
      <c r="EE48" s="31">
        <v>0</v>
      </c>
      <c r="EF48" s="31">
        <v>0</v>
      </c>
      <c r="EG48" s="31">
        <v>0</v>
      </c>
      <c r="EH48" s="31">
        <v>0</v>
      </c>
      <c r="EI48" s="31">
        <v>0</v>
      </c>
      <c r="EJ48" s="31">
        <v>0</v>
      </c>
      <c r="EK48" s="32" t="s">
        <v>39</v>
      </c>
      <c r="EL48" s="32" t="s">
        <v>39</v>
      </c>
      <c r="EM48" s="32" t="s">
        <v>39</v>
      </c>
      <c r="EN48" s="31">
        <v>0</v>
      </c>
      <c r="EO48" s="31">
        <v>0</v>
      </c>
      <c r="EP48" s="32" t="s">
        <v>39</v>
      </c>
      <c r="EQ48" s="32" t="s">
        <v>39</v>
      </c>
      <c r="ER48" s="32" t="s">
        <v>39</v>
      </c>
      <c r="ES48" s="31">
        <v>0</v>
      </c>
      <c r="ET48" s="31">
        <v>0</v>
      </c>
      <c r="EU48" s="31">
        <f t="shared" si="7"/>
        <v>153</v>
      </c>
      <c r="EV48" s="31">
        <v>0</v>
      </c>
      <c r="EW48" s="31">
        <v>0</v>
      </c>
      <c r="EX48" s="31">
        <v>0</v>
      </c>
      <c r="EY48" s="31">
        <v>51</v>
      </c>
      <c r="EZ48" s="31">
        <v>0</v>
      </c>
      <c r="FA48" s="31">
        <v>15</v>
      </c>
      <c r="FB48" s="31">
        <v>0</v>
      </c>
      <c r="FC48" s="31">
        <v>81</v>
      </c>
      <c r="FD48" s="31">
        <v>0</v>
      </c>
      <c r="FE48" s="31">
        <v>0</v>
      </c>
      <c r="FF48" s="31">
        <v>0</v>
      </c>
      <c r="FG48" s="31">
        <v>0</v>
      </c>
      <c r="FH48" s="32" t="s">
        <v>39</v>
      </c>
      <c r="FI48" s="32" t="s">
        <v>39</v>
      </c>
      <c r="FJ48" s="32" t="s">
        <v>39</v>
      </c>
      <c r="FK48" s="31">
        <v>0</v>
      </c>
      <c r="FL48" s="31">
        <v>0</v>
      </c>
      <c r="FM48" s="31">
        <v>0</v>
      </c>
      <c r="FN48" s="31">
        <v>4</v>
      </c>
      <c r="FO48" s="31">
        <v>2</v>
      </c>
    </row>
    <row r="49" spans="1:171" s="4" customFormat="1" ht="13.5" customHeight="1" x14ac:dyDescent="0.2">
      <c r="A49" s="29" t="s">
        <v>36</v>
      </c>
      <c r="B49" s="30" t="s">
        <v>120</v>
      </c>
      <c r="C49" s="29" t="s">
        <v>121</v>
      </c>
      <c r="D49" s="31">
        <f t="shared" ref="D49:E49" si="14">SUM(Y49,AT49,BO49,CJ49,DE49,DZ49,EU49)</f>
        <v>92</v>
      </c>
      <c r="E49" s="31">
        <f t="shared" si="14"/>
        <v>49</v>
      </c>
      <c r="F49" s="31">
        <f t="shared" si="13"/>
        <v>1</v>
      </c>
      <c r="G49" s="31">
        <f t="shared" si="13"/>
        <v>7</v>
      </c>
      <c r="H49" s="31">
        <f t="shared" si="13"/>
        <v>3</v>
      </c>
      <c r="I49" s="31">
        <f t="shared" si="13"/>
        <v>18</v>
      </c>
      <c r="J49" s="31">
        <f t="shared" si="13"/>
        <v>0</v>
      </c>
      <c r="K49" s="31">
        <f t="shared" si="13"/>
        <v>0</v>
      </c>
      <c r="L49" s="31">
        <f t="shared" si="13"/>
        <v>6</v>
      </c>
      <c r="M49" s="31">
        <f t="shared" si="13"/>
        <v>4</v>
      </c>
      <c r="N49" s="31">
        <f t="shared" si="13"/>
        <v>4</v>
      </c>
      <c r="O49" s="31">
        <f t="shared" si="13"/>
        <v>0</v>
      </c>
      <c r="P49" s="31">
        <f t="shared" si="13"/>
        <v>0</v>
      </c>
      <c r="Q49" s="31">
        <f t="shared" si="13"/>
        <v>0</v>
      </c>
      <c r="R49" s="31">
        <f t="shared" si="13"/>
        <v>0</v>
      </c>
      <c r="S49" s="31">
        <f t="shared" si="13"/>
        <v>0</v>
      </c>
      <c r="T49" s="31">
        <f t="shared" si="12"/>
        <v>0</v>
      </c>
      <c r="U49" s="31">
        <f t="shared" si="12"/>
        <v>0</v>
      </c>
      <c r="V49" s="31">
        <f t="shared" si="11"/>
        <v>0</v>
      </c>
      <c r="W49" s="31">
        <f t="shared" si="9"/>
        <v>0</v>
      </c>
      <c r="X49" s="31">
        <f t="shared" si="9"/>
        <v>0</v>
      </c>
      <c r="Y49" s="31">
        <f t="shared" si="1"/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2" t="s">
        <v>39</v>
      </c>
      <c r="AK49" s="32" t="s">
        <v>39</v>
      </c>
      <c r="AL49" s="31">
        <v>0</v>
      </c>
      <c r="AM49" s="32" t="s">
        <v>39</v>
      </c>
      <c r="AN49" s="32" t="s">
        <v>39</v>
      </c>
      <c r="AO49" s="31">
        <v>0</v>
      </c>
      <c r="AP49" s="32" t="s">
        <v>39</v>
      </c>
      <c r="AQ49" s="31">
        <v>0</v>
      </c>
      <c r="AR49" s="32" t="s">
        <v>39</v>
      </c>
      <c r="AS49" s="31">
        <v>0</v>
      </c>
      <c r="AT49" s="31">
        <f t="shared" si="2"/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 t="s">
        <v>39</v>
      </c>
      <c r="BF49" s="31" t="s">
        <v>39</v>
      </c>
      <c r="BG49" s="32" t="s">
        <v>39</v>
      </c>
      <c r="BH49" s="32" t="s">
        <v>39</v>
      </c>
      <c r="BI49" s="32" t="s">
        <v>39</v>
      </c>
      <c r="BJ49" s="32" t="s">
        <v>39</v>
      </c>
      <c r="BK49" s="32" t="s">
        <v>39</v>
      </c>
      <c r="BL49" s="32" t="s">
        <v>39</v>
      </c>
      <c r="BM49" s="32" t="s">
        <v>39</v>
      </c>
      <c r="BN49" s="31">
        <v>0</v>
      </c>
      <c r="BO49" s="31">
        <f t="shared" si="3"/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2" t="s">
        <v>39</v>
      </c>
      <c r="CC49" s="32" t="s">
        <v>39</v>
      </c>
      <c r="CD49" s="32" t="s">
        <v>39</v>
      </c>
      <c r="CE49" s="32" t="s">
        <v>39</v>
      </c>
      <c r="CF49" s="32" t="s">
        <v>39</v>
      </c>
      <c r="CG49" s="32" t="s">
        <v>39</v>
      </c>
      <c r="CH49" s="32" t="s">
        <v>39</v>
      </c>
      <c r="CI49" s="31">
        <v>0</v>
      </c>
      <c r="CJ49" s="31">
        <f t="shared" si="4"/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2" t="s">
        <v>39</v>
      </c>
      <c r="CX49" s="32" t="s">
        <v>39</v>
      </c>
      <c r="CY49" s="32" t="s">
        <v>39</v>
      </c>
      <c r="CZ49" s="32" t="s">
        <v>39</v>
      </c>
      <c r="DA49" s="32" t="s">
        <v>39</v>
      </c>
      <c r="DB49" s="32" t="s">
        <v>39</v>
      </c>
      <c r="DC49" s="32" t="s">
        <v>39</v>
      </c>
      <c r="DD49" s="31">
        <v>0</v>
      </c>
      <c r="DE49" s="31">
        <f t="shared" si="5"/>
        <v>0</v>
      </c>
      <c r="DF49" s="31">
        <v>0</v>
      </c>
      <c r="DG49" s="31">
        <v>0</v>
      </c>
      <c r="DH49" s="31">
        <v>0</v>
      </c>
      <c r="DI49" s="31">
        <v>0</v>
      </c>
      <c r="DJ49" s="31">
        <v>0</v>
      </c>
      <c r="DK49" s="31">
        <v>0</v>
      </c>
      <c r="DL49" s="31">
        <v>0</v>
      </c>
      <c r="DM49" s="31">
        <v>0</v>
      </c>
      <c r="DN49" s="31">
        <v>0</v>
      </c>
      <c r="DO49" s="31">
        <v>0</v>
      </c>
      <c r="DP49" s="31">
        <v>0</v>
      </c>
      <c r="DQ49" s="31">
        <v>0</v>
      </c>
      <c r="DR49" s="32" t="s">
        <v>39</v>
      </c>
      <c r="DS49" s="32" t="s">
        <v>39</v>
      </c>
      <c r="DT49" s="31">
        <v>0</v>
      </c>
      <c r="DU49" s="32" t="s">
        <v>39</v>
      </c>
      <c r="DV49" s="32" t="s">
        <v>39</v>
      </c>
      <c r="DW49" s="32" t="s">
        <v>39</v>
      </c>
      <c r="DX49" s="32" t="s">
        <v>39</v>
      </c>
      <c r="DY49" s="31">
        <v>0</v>
      </c>
      <c r="DZ49" s="31">
        <f t="shared" si="6"/>
        <v>0</v>
      </c>
      <c r="EA49" s="31">
        <v>0</v>
      </c>
      <c r="EB49" s="31">
        <v>0</v>
      </c>
      <c r="EC49" s="31">
        <v>0</v>
      </c>
      <c r="ED49" s="31">
        <v>0</v>
      </c>
      <c r="EE49" s="31">
        <v>0</v>
      </c>
      <c r="EF49" s="31">
        <v>0</v>
      </c>
      <c r="EG49" s="31">
        <v>0</v>
      </c>
      <c r="EH49" s="31">
        <v>0</v>
      </c>
      <c r="EI49" s="31">
        <v>0</v>
      </c>
      <c r="EJ49" s="31">
        <v>0</v>
      </c>
      <c r="EK49" s="32" t="s">
        <v>39</v>
      </c>
      <c r="EL49" s="32" t="s">
        <v>39</v>
      </c>
      <c r="EM49" s="32" t="s">
        <v>39</v>
      </c>
      <c r="EN49" s="31">
        <v>0</v>
      </c>
      <c r="EO49" s="31">
        <v>0</v>
      </c>
      <c r="EP49" s="32" t="s">
        <v>39</v>
      </c>
      <c r="EQ49" s="32" t="s">
        <v>39</v>
      </c>
      <c r="ER49" s="32" t="s">
        <v>39</v>
      </c>
      <c r="ES49" s="31">
        <v>0</v>
      </c>
      <c r="ET49" s="31">
        <v>0</v>
      </c>
      <c r="EU49" s="31">
        <f t="shared" si="7"/>
        <v>92</v>
      </c>
      <c r="EV49" s="31">
        <v>49</v>
      </c>
      <c r="EW49" s="31">
        <v>1</v>
      </c>
      <c r="EX49" s="31">
        <v>7</v>
      </c>
      <c r="EY49" s="31">
        <v>3</v>
      </c>
      <c r="EZ49" s="31">
        <v>18</v>
      </c>
      <c r="FA49" s="31">
        <v>0</v>
      </c>
      <c r="FB49" s="31">
        <v>0</v>
      </c>
      <c r="FC49" s="31">
        <v>6</v>
      </c>
      <c r="FD49" s="31">
        <v>4</v>
      </c>
      <c r="FE49" s="31">
        <v>4</v>
      </c>
      <c r="FF49" s="31">
        <v>0</v>
      </c>
      <c r="FG49" s="31">
        <v>0</v>
      </c>
      <c r="FH49" s="32" t="s">
        <v>39</v>
      </c>
      <c r="FI49" s="32" t="s">
        <v>39</v>
      </c>
      <c r="FJ49" s="32" t="s">
        <v>39</v>
      </c>
      <c r="FK49" s="31">
        <v>0</v>
      </c>
      <c r="FL49" s="31">
        <v>0</v>
      </c>
      <c r="FM49" s="31">
        <v>0</v>
      </c>
      <c r="FN49" s="31">
        <v>0</v>
      </c>
      <c r="FO49" s="31">
        <v>0</v>
      </c>
    </row>
  </sheetData>
  <mergeCells count="171">
    <mergeCell ref="A2:A6"/>
    <mergeCell ref="B2:B6"/>
    <mergeCell ref="C2:C6"/>
    <mergeCell ref="D3:D5"/>
    <mergeCell ref="E3:E5"/>
    <mergeCell ref="F3:F5"/>
    <mergeCell ref="M3:M5"/>
    <mergeCell ref="N3:N5"/>
    <mergeCell ref="O3:O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Y4:Y5"/>
    <mergeCell ref="Z4:Z5"/>
    <mergeCell ref="AA4:AA5"/>
    <mergeCell ref="AB4:AB5"/>
    <mergeCell ref="AC4:AC5"/>
    <mergeCell ref="AD4:AD5"/>
    <mergeCell ref="S3:S5"/>
    <mergeCell ref="T3:T5"/>
    <mergeCell ref="U3:U5"/>
    <mergeCell ref="V3:V5"/>
    <mergeCell ref="W3:W5"/>
    <mergeCell ref="X3:X5"/>
    <mergeCell ref="AK4:AK5"/>
    <mergeCell ref="AL4:AL5"/>
    <mergeCell ref="AM4:AM5"/>
    <mergeCell ref="AN4:AN5"/>
    <mergeCell ref="AO4:AO5"/>
    <mergeCell ref="AP4:AP5"/>
    <mergeCell ref="AE4:AE5"/>
    <mergeCell ref="AF4:AF5"/>
    <mergeCell ref="AG4:AG5"/>
    <mergeCell ref="AH4:AH5"/>
    <mergeCell ref="AI4:AI5"/>
    <mergeCell ref="AJ4:AJ5"/>
    <mergeCell ref="AW4:AW5"/>
    <mergeCell ref="AX4:AX5"/>
    <mergeCell ref="AY4:AY5"/>
    <mergeCell ref="AZ4:AZ5"/>
    <mergeCell ref="BA4:BA5"/>
    <mergeCell ref="BB4:BB5"/>
    <mergeCell ref="AQ4:AQ5"/>
    <mergeCell ref="AR4:AR5"/>
    <mergeCell ref="AS4:AS5"/>
    <mergeCell ref="AT4:AT5"/>
    <mergeCell ref="AU4:AU5"/>
    <mergeCell ref="AV4:AV5"/>
    <mergeCell ref="BI4:BI5"/>
    <mergeCell ref="BJ4:BJ5"/>
    <mergeCell ref="BK4:BK5"/>
    <mergeCell ref="BL4:BL5"/>
    <mergeCell ref="BM4:BM5"/>
    <mergeCell ref="BN4:BN5"/>
    <mergeCell ref="BC4:BC5"/>
    <mergeCell ref="BD4:BD5"/>
    <mergeCell ref="BE4:BE5"/>
    <mergeCell ref="BF4:BF5"/>
    <mergeCell ref="BG4:BG5"/>
    <mergeCell ref="BH4:BH5"/>
    <mergeCell ref="BU4:BU5"/>
    <mergeCell ref="BV4:BV5"/>
    <mergeCell ref="BW4:BW5"/>
    <mergeCell ref="BX4:BX5"/>
    <mergeCell ref="BY4:BY5"/>
    <mergeCell ref="BZ4:BZ5"/>
    <mergeCell ref="BO4:BO5"/>
    <mergeCell ref="BP4:BP5"/>
    <mergeCell ref="BQ4:BQ5"/>
    <mergeCell ref="BR4:BR5"/>
    <mergeCell ref="BS4:BS5"/>
    <mergeCell ref="BT4:BT5"/>
    <mergeCell ref="CG4:CG5"/>
    <mergeCell ref="CH4:CH5"/>
    <mergeCell ref="CI4:CI5"/>
    <mergeCell ref="CJ4:CJ5"/>
    <mergeCell ref="CK4:CK5"/>
    <mergeCell ref="CL4:CL5"/>
    <mergeCell ref="CA4:CA5"/>
    <mergeCell ref="CB4:CB5"/>
    <mergeCell ref="CC4:CC5"/>
    <mergeCell ref="CD4:CD5"/>
    <mergeCell ref="CE4:CE5"/>
    <mergeCell ref="CF4:CF5"/>
    <mergeCell ref="CS4:CS5"/>
    <mergeCell ref="CT4:CT5"/>
    <mergeCell ref="CU4:CU5"/>
    <mergeCell ref="CV4:CV5"/>
    <mergeCell ref="CW4:CW5"/>
    <mergeCell ref="CX4:CX5"/>
    <mergeCell ref="CM4:CM5"/>
    <mergeCell ref="CN4:CN5"/>
    <mergeCell ref="CO4:CO5"/>
    <mergeCell ref="CP4:CP5"/>
    <mergeCell ref="CQ4:CQ5"/>
    <mergeCell ref="CR4:CR5"/>
    <mergeCell ref="DE4:DE5"/>
    <mergeCell ref="DF4:DF5"/>
    <mergeCell ref="DG4:DG5"/>
    <mergeCell ref="DH4:DH5"/>
    <mergeCell ref="DI4:DI5"/>
    <mergeCell ref="DJ4:DJ5"/>
    <mergeCell ref="CY4:CY5"/>
    <mergeCell ref="CZ4:CZ5"/>
    <mergeCell ref="DA4:DA5"/>
    <mergeCell ref="DB4:DB5"/>
    <mergeCell ref="DC4:DC5"/>
    <mergeCell ref="DD4:DD5"/>
    <mergeCell ref="DQ4:DQ5"/>
    <mergeCell ref="DR4:DR5"/>
    <mergeCell ref="DS4:DS5"/>
    <mergeCell ref="DT4:DT5"/>
    <mergeCell ref="DU4:DU5"/>
    <mergeCell ref="DV4:DV5"/>
    <mergeCell ref="DK4:DK5"/>
    <mergeCell ref="DL4:DL5"/>
    <mergeCell ref="DM4:DM5"/>
    <mergeCell ref="DN4:DN5"/>
    <mergeCell ref="DO4:DO5"/>
    <mergeCell ref="DP4:DP5"/>
    <mergeCell ref="EC4:EC5"/>
    <mergeCell ref="ED4:ED5"/>
    <mergeCell ref="EE4:EE5"/>
    <mergeCell ref="EF4:EF5"/>
    <mergeCell ref="EG4:EG5"/>
    <mergeCell ref="EH4:EH5"/>
    <mergeCell ref="DW4:DW5"/>
    <mergeCell ref="DX4:DX5"/>
    <mergeCell ref="DY4:DY5"/>
    <mergeCell ref="DZ4:DZ5"/>
    <mergeCell ref="EA4:EA5"/>
    <mergeCell ref="EB4:EB5"/>
    <mergeCell ref="EO4:EO5"/>
    <mergeCell ref="EP4:EP5"/>
    <mergeCell ref="EQ4:EQ5"/>
    <mergeCell ref="ER4:ER5"/>
    <mergeCell ref="ES4:ES5"/>
    <mergeCell ref="ET4:ET5"/>
    <mergeCell ref="EI4:EI5"/>
    <mergeCell ref="EJ4:EJ5"/>
    <mergeCell ref="EK4:EK5"/>
    <mergeCell ref="EL4:EL5"/>
    <mergeCell ref="EM4:EM5"/>
    <mergeCell ref="EN4:EN5"/>
    <mergeCell ref="FA4:FA5"/>
    <mergeCell ref="FB4:FB5"/>
    <mergeCell ref="FC4:FC5"/>
    <mergeCell ref="FD4:FD5"/>
    <mergeCell ref="FE4:FE5"/>
    <mergeCell ref="FF4:FF5"/>
    <mergeCell ref="EU4:EU5"/>
    <mergeCell ref="EV4:EV5"/>
    <mergeCell ref="EW4:EW5"/>
    <mergeCell ref="EX4:EX5"/>
    <mergeCell ref="EY4:EY5"/>
    <mergeCell ref="EZ4:EZ5"/>
    <mergeCell ref="FM4:FM5"/>
    <mergeCell ref="FN4:FN5"/>
    <mergeCell ref="FO4:FO5"/>
    <mergeCell ref="FG4:FG5"/>
    <mergeCell ref="FH4:FH5"/>
    <mergeCell ref="FI4:FI5"/>
    <mergeCell ref="FJ4:FJ5"/>
    <mergeCell ref="FK4:FK5"/>
    <mergeCell ref="FL4:FL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&amp;L中間処理後の再生利用量の状況（平成27年度実績）</oddHeader>
  </headerFooter>
  <colBreaks count="7" manualBreakCount="7">
    <brk id="24" min="1" max="48" man="1"/>
    <brk id="45" min="1" max="48" man="1"/>
    <brk id="66" min="1" max="48" man="1"/>
    <brk id="87" min="1" max="48" man="1"/>
    <brk id="108" min="1" max="48" man="1"/>
    <brk id="129" min="1" max="48" man="1"/>
    <brk id="150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O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33" customWidth="1"/>
    <col min="3" max="3" width="12.6640625" style="3" customWidth="1"/>
    <col min="4" max="35" width="10.6640625" style="34" customWidth="1"/>
    <col min="36" max="37" width="10.6640625" style="35" customWidth="1"/>
    <col min="38" max="38" width="10.6640625" style="34" customWidth="1"/>
    <col min="39" max="40" width="10.6640625" style="35" customWidth="1"/>
    <col min="41" max="41" width="10.6640625" style="34" customWidth="1"/>
    <col min="42" max="42" width="10.6640625" style="35" customWidth="1"/>
    <col min="43" max="43" width="10.6640625" style="34" customWidth="1"/>
    <col min="44" max="44" width="10.6640625" style="35" customWidth="1"/>
    <col min="45" max="58" width="10.6640625" style="34" customWidth="1"/>
    <col min="59" max="65" width="10.6640625" style="35" customWidth="1"/>
    <col min="66" max="79" width="10.6640625" style="34" customWidth="1"/>
    <col min="80" max="86" width="10.6640625" style="35" customWidth="1"/>
    <col min="87" max="100" width="10.6640625" style="34" customWidth="1"/>
    <col min="101" max="107" width="10.6640625" style="35" customWidth="1"/>
    <col min="108" max="121" width="10.6640625" style="34" customWidth="1"/>
    <col min="122" max="123" width="10.6640625" style="35" customWidth="1"/>
    <col min="124" max="124" width="10.6640625" style="34" customWidth="1"/>
    <col min="125" max="128" width="10.6640625" style="35" customWidth="1"/>
    <col min="129" max="140" width="10.6640625" style="34" customWidth="1"/>
    <col min="141" max="143" width="10.6640625" style="35" customWidth="1"/>
    <col min="144" max="145" width="10.6640625" style="34" customWidth="1"/>
    <col min="146" max="148" width="10.6640625" style="35" customWidth="1"/>
    <col min="149" max="163" width="10.6640625" style="34" customWidth="1"/>
    <col min="164" max="166" width="10.6640625" style="35" customWidth="1"/>
    <col min="167" max="171" width="10.6640625" style="34" customWidth="1"/>
    <col min="172" max="16384" width="9" style="3"/>
  </cols>
  <sheetData>
    <row r="1" spans="1:171" ht="16.2" x14ac:dyDescent="0.2">
      <c r="A1" s="1" t="s">
        <v>123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3"/>
      <c r="AD1" s="3"/>
      <c r="AE1" s="3"/>
      <c r="AF1" s="3"/>
      <c r="AG1" s="3"/>
      <c r="AH1" s="3"/>
      <c r="AI1" s="3"/>
      <c r="AJ1" s="5"/>
      <c r="AK1" s="5"/>
      <c r="AL1" s="3"/>
      <c r="AM1" s="5"/>
      <c r="AN1" s="5"/>
      <c r="AO1" s="3"/>
      <c r="AP1" s="5"/>
      <c r="AQ1" s="3"/>
      <c r="AR1" s="5"/>
      <c r="AS1" s="3"/>
      <c r="AT1" s="3"/>
      <c r="AU1" s="4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5"/>
      <c r="BH1" s="5"/>
      <c r="BI1" s="5"/>
      <c r="BJ1" s="5"/>
      <c r="BK1" s="5"/>
      <c r="BL1" s="5"/>
      <c r="BM1" s="5"/>
      <c r="BN1" s="3"/>
      <c r="BO1" s="3"/>
      <c r="BP1" s="4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5"/>
      <c r="CC1" s="5"/>
      <c r="CD1" s="5"/>
      <c r="CE1" s="5"/>
      <c r="CF1" s="5"/>
      <c r="CG1" s="5"/>
      <c r="CH1" s="5"/>
      <c r="CI1" s="3"/>
      <c r="CJ1" s="3"/>
      <c r="CK1" s="4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5"/>
      <c r="CX1" s="5"/>
      <c r="CY1" s="5"/>
      <c r="CZ1" s="5"/>
      <c r="DA1" s="5"/>
      <c r="DB1" s="5"/>
      <c r="DC1" s="5"/>
      <c r="DD1" s="3"/>
      <c r="DE1" s="3"/>
      <c r="DF1" s="4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5"/>
      <c r="DS1" s="5"/>
      <c r="DT1" s="3"/>
      <c r="DU1" s="5"/>
      <c r="DV1" s="5"/>
      <c r="DW1" s="5"/>
      <c r="DX1" s="5"/>
      <c r="DY1" s="3"/>
      <c r="DZ1" s="3"/>
      <c r="EA1" s="4"/>
      <c r="EB1" s="3"/>
      <c r="EC1" s="3"/>
      <c r="ED1" s="3"/>
      <c r="EE1" s="3"/>
      <c r="EF1" s="3"/>
      <c r="EG1" s="3"/>
      <c r="EH1" s="3"/>
      <c r="EI1" s="3"/>
      <c r="EJ1" s="3"/>
      <c r="EK1" s="5"/>
      <c r="EL1" s="5"/>
      <c r="EM1" s="5"/>
      <c r="EN1" s="3"/>
      <c r="EO1" s="3"/>
      <c r="EP1" s="5"/>
      <c r="EQ1" s="5"/>
      <c r="ER1" s="5"/>
      <c r="ES1" s="3"/>
      <c r="ET1" s="3"/>
      <c r="EU1" s="3"/>
      <c r="EV1" s="4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5"/>
      <c r="FI1" s="5"/>
      <c r="FJ1" s="5"/>
      <c r="FK1" s="3"/>
      <c r="FL1" s="3"/>
      <c r="FM1" s="3"/>
      <c r="FN1" s="3"/>
      <c r="FO1" s="3"/>
    </row>
    <row r="2" spans="1:171" s="12" customFormat="1" ht="25.5" customHeight="1" x14ac:dyDescent="0.2">
      <c r="A2" s="102" t="s">
        <v>1</v>
      </c>
      <c r="B2" s="102" t="s">
        <v>2</v>
      </c>
      <c r="C2" s="100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9"/>
      <c r="AK2" s="9"/>
      <c r="AL2" s="7"/>
      <c r="AM2" s="9"/>
      <c r="AN2" s="9"/>
      <c r="AO2" s="7"/>
      <c r="AP2" s="9"/>
      <c r="AQ2" s="7"/>
      <c r="AR2" s="9"/>
      <c r="AS2" s="7"/>
      <c r="AT2" s="8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9"/>
      <c r="BH2" s="9"/>
      <c r="BI2" s="9"/>
      <c r="BJ2" s="9"/>
      <c r="BK2" s="9"/>
      <c r="BL2" s="9"/>
      <c r="BM2" s="9"/>
      <c r="BN2" s="7"/>
      <c r="BO2" s="8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9"/>
      <c r="CC2" s="9"/>
      <c r="CD2" s="9"/>
      <c r="CE2" s="9"/>
      <c r="CF2" s="9"/>
      <c r="CG2" s="9"/>
      <c r="CH2" s="9"/>
      <c r="CI2" s="7"/>
      <c r="CJ2" s="8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9"/>
      <c r="CX2" s="9"/>
      <c r="CY2" s="9"/>
      <c r="CZ2" s="9"/>
      <c r="DA2" s="9"/>
      <c r="DB2" s="9"/>
      <c r="DC2" s="9"/>
      <c r="DD2" s="7"/>
      <c r="DE2" s="8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9"/>
      <c r="DS2" s="9"/>
      <c r="DT2" s="7"/>
      <c r="DU2" s="9"/>
      <c r="DV2" s="9"/>
      <c r="DW2" s="9"/>
      <c r="DX2" s="9"/>
      <c r="DY2" s="7"/>
      <c r="DZ2" s="8"/>
      <c r="EA2" s="7"/>
      <c r="EB2" s="7"/>
      <c r="EC2" s="7"/>
      <c r="ED2" s="7"/>
      <c r="EE2" s="7"/>
      <c r="EF2" s="7"/>
      <c r="EG2" s="7"/>
      <c r="EH2" s="7"/>
      <c r="EI2" s="7"/>
      <c r="EJ2" s="7"/>
      <c r="EK2" s="9"/>
      <c r="EL2" s="9"/>
      <c r="EM2" s="9"/>
      <c r="EN2" s="7"/>
      <c r="EO2" s="7"/>
      <c r="EP2" s="9"/>
      <c r="EQ2" s="9"/>
      <c r="ER2" s="9"/>
      <c r="ES2" s="7"/>
      <c r="ET2" s="7"/>
      <c r="EU2" s="10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9"/>
      <c r="FI2" s="9"/>
      <c r="FJ2" s="9"/>
      <c r="FK2" s="7"/>
      <c r="FL2" s="7"/>
      <c r="FM2" s="7"/>
      <c r="FN2" s="7"/>
      <c r="FO2" s="11"/>
    </row>
    <row r="3" spans="1:171" s="12" customFormat="1" ht="25.5" customHeight="1" x14ac:dyDescent="0.2">
      <c r="A3" s="103"/>
      <c r="B3" s="103"/>
      <c r="C3" s="101"/>
      <c r="D3" s="99" t="s">
        <v>5</v>
      </c>
      <c r="E3" s="97" t="s">
        <v>6</v>
      </c>
      <c r="F3" s="97" t="s">
        <v>7</v>
      </c>
      <c r="G3" s="97" t="s">
        <v>8</v>
      </c>
      <c r="H3" s="97" t="s">
        <v>9</v>
      </c>
      <c r="I3" s="97" t="s">
        <v>10</v>
      </c>
      <c r="J3" s="95" t="s">
        <v>11</v>
      </c>
      <c r="K3" s="97" t="s">
        <v>12</v>
      </c>
      <c r="L3" s="95" t="s">
        <v>13</v>
      </c>
      <c r="M3" s="95" t="s">
        <v>14</v>
      </c>
      <c r="N3" s="97" t="s">
        <v>15</v>
      </c>
      <c r="O3" s="97" t="s">
        <v>16</v>
      </c>
      <c r="P3" s="97" t="s">
        <v>17</v>
      </c>
      <c r="Q3" s="97" t="s">
        <v>18</v>
      </c>
      <c r="R3" s="102" t="s">
        <v>19</v>
      </c>
      <c r="S3" s="100" t="s">
        <v>20</v>
      </c>
      <c r="T3" s="97" t="s">
        <v>21</v>
      </c>
      <c r="U3" s="95" t="s">
        <v>22</v>
      </c>
      <c r="V3" s="95" t="s">
        <v>23</v>
      </c>
      <c r="W3" s="95" t="s">
        <v>24</v>
      </c>
      <c r="X3" s="95" t="s">
        <v>25</v>
      </c>
      <c r="Y3" s="13" t="s">
        <v>26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  <c r="AK3" s="15"/>
      <c r="AL3" s="14"/>
      <c r="AM3" s="15"/>
      <c r="AN3" s="15"/>
      <c r="AO3" s="14"/>
      <c r="AP3" s="15"/>
      <c r="AQ3" s="16"/>
      <c r="AR3" s="17"/>
      <c r="AS3" s="18"/>
      <c r="AT3" s="13" t="s">
        <v>27</v>
      </c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5"/>
      <c r="BH3" s="15"/>
      <c r="BI3" s="15"/>
      <c r="BJ3" s="15"/>
      <c r="BK3" s="15"/>
      <c r="BL3" s="17"/>
      <c r="BM3" s="17"/>
      <c r="BN3" s="18"/>
      <c r="BO3" s="13" t="s">
        <v>28</v>
      </c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5"/>
      <c r="CC3" s="15"/>
      <c r="CD3" s="15"/>
      <c r="CE3" s="15"/>
      <c r="CF3" s="15"/>
      <c r="CG3" s="17"/>
      <c r="CH3" s="17"/>
      <c r="CI3" s="18"/>
      <c r="CJ3" s="13" t="s">
        <v>29</v>
      </c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5"/>
      <c r="CX3" s="15"/>
      <c r="CY3" s="15"/>
      <c r="CZ3" s="15"/>
      <c r="DA3" s="15"/>
      <c r="DB3" s="17"/>
      <c r="DC3" s="17"/>
      <c r="DD3" s="18"/>
      <c r="DE3" s="13" t="s">
        <v>30</v>
      </c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5"/>
      <c r="DS3" s="15"/>
      <c r="DT3" s="14"/>
      <c r="DU3" s="15"/>
      <c r="DV3" s="15"/>
      <c r="DW3" s="17"/>
      <c r="DX3" s="17"/>
      <c r="DY3" s="18"/>
      <c r="DZ3" s="13" t="s">
        <v>31</v>
      </c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5"/>
      <c r="EL3" s="15"/>
      <c r="EM3" s="15"/>
      <c r="EN3" s="14"/>
      <c r="EO3" s="14"/>
      <c r="EP3" s="15"/>
      <c r="EQ3" s="15"/>
      <c r="ER3" s="17"/>
      <c r="ES3" s="16"/>
      <c r="ET3" s="18"/>
      <c r="EU3" s="13" t="s">
        <v>32</v>
      </c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5"/>
      <c r="FI3" s="15"/>
      <c r="FJ3" s="15"/>
      <c r="FK3" s="14"/>
      <c r="FL3" s="14"/>
      <c r="FM3" s="16"/>
      <c r="FN3" s="16"/>
      <c r="FO3" s="18"/>
    </row>
    <row r="4" spans="1:171" s="12" customFormat="1" ht="25.5" customHeight="1" x14ac:dyDescent="0.2">
      <c r="A4" s="103"/>
      <c r="B4" s="103"/>
      <c r="C4" s="101"/>
      <c r="D4" s="9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01"/>
      <c r="S4" s="101"/>
      <c r="T4" s="98"/>
      <c r="U4" s="96"/>
      <c r="V4" s="96"/>
      <c r="W4" s="96"/>
      <c r="X4" s="96"/>
      <c r="Y4" s="99" t="s">
        <v>5</v>
      </c>
      <c r="Z4" s="97" t="s">
        <v>6</v>
      </c>
      <c r="AA4" s="97" t="s">
        <v>7</v>
      </c>
      <c r="AB4" s="97" t="s">
        <v>8</v>
      </c>
      <c r="AC4" s="97" t="s">
        <v>9</v>
      </c>
      <c r="AD4" s="97" t="s">
        <v>10</v>
      </c>
      <c r="AE4" s="95" t="s">
        <v>11</v>
      </c>
      <c r="AF4" s="97" t="s">
        <v>12</v>
      </c>
      <c r="AG4" s="95" t="s">
        <v>13</v>
      </c>
      <c r="AH4" s="97" t="s">
        <v>33</v>
      </c>
      <c r="AI4" s="97" t="s">
        <v>15</v>
      </c>
      <c r="AJ4" s="97" t="s">
        <v>16</v>
      </c>
      <c r="AK4" s="97" t="s">
        <v>17</v>
      </c>
      <c r="AL4" s="97" t="s">
        <v>18</v>
      </c>
      <c r="AM4" s="95" t="s">
        <v>19</v>
      </c>
      <c r="AN4" s="97" t="s">
        <v>20</v>
      </c>
      <c r="AO4" s="97" t="s">
        <v>21</v>
      </c>
      <c r="AP4" s="95" t="s">
        <v>22</v>
      </c>
      <c r="AQ4" s="95" t="s">
        <v>23</v>
      </c>
      <c r="AR4" s="95" t="s">
        <v>24</v>
      </c>
      <c r="AS4" s="95" t="s">
        <v>25</v>
      </c>
      <c r="AT4" s="99" t="s">
        <v>5</v>
      </c>
      <c r="AU4" s="97" t="s">
        <v>6</v>
      </c>
      <c r="AV4" s="97" t="s">
        <v>7</v>
      </c>
      <c r="AW4" s="97" t="s">
        <v>8</v>
      </c>
      <c r="AX4" s="97" t="s">
        <v>9</v>
      </c>
      <c r="AY4" s="97" t="s">
        <v>10</v>
      </c>
      <c r="AZ4" s="95" t="s">
        <v>11</v>
      </c>
      <c r="BA4" s="97" t="s">
        <v>12</v>
      </c>
      <c r="BB4" s="95" t="s">
        <v>13</v>
      </c>
      <c r="BC4" s="97" t="s">
        <v>33</v>
      </c>
      <c r="BD4" s="97" t="s">
        <v>15</v>
      </c>
      <c r="BE4" s="97" t="s">
        <v>16</v>
      </c>
      <c r="BF4" s="97" t="s">
        <v>17</v>
      </c>
      <c r="BG4" s="97" t="s">
        <v>18</v>
      </c>
      <c r="BH4" s="95" t="s">
        <v>19</v>
      </c>
      <c r="BI4" s="97" t="s">
        <v>20</v>
      </c>
      <c r="BJ4" s="97" t="s">
        <v>21</v>
      </c>
      <c r="BK4" s="95" t="s">
        <v>22</v>
      </c>
      <c r="BL4" s="95" t="s">
        <v>23</v>
      </c>
      <c r="BM4" s="95" t="s">
        <v>24</v>
      </c>
      <c r="BN4" s="95" t="s">
        <v>25</v>
      </c>
      <c r="BO4" s="99" t="s">
        <v>5</v>
      </c>
      <c r="BP4" s="97" t="s">
        <v>6</v>
      </c>
      <c r="BQ4" s="97" t="s">
        <v>7</v>
      </c>
      <c r="BR4" s="97" t="s">
        <v>8</v>
      </c>
      <c r="BS4" s="97" t="s">
        <v>9</v>
      </c>
      <c r="BT4" s="97" t="s">
        <v>10</v>
      </c>
      <c r="BU4" s="95" t="s">
        <v>11</v>
      </c>
      <c r="BV4" s="97" t="s">
        <v>12</v>
      </c>
      <c r="BW4" s="95" t="s">
        <v>13</v>
      </c>
      <c r="BX4" s="97" t="s">
        <v>33</v>
      </c>
      <c r="BY4" s="97" t="s">
        <v>15</v>
      </c>
      <c r="BZ4" s="97" t="s">
        <v>16</v>
      </c>
      <c r="CA4" s="97" t="s">
        <v>17</v>
      </c>
      <c r="CB4" s="97" t="s">
        <v>18</v>
      </c>
      <c r="CC4" s="95" t="s">
        <v>19</v>
      </c>
      <c r="CD4" s="97" t="s">
        <v>20</v>
      </c>
      <c r="CE4" s="97" t="s">
        <v>21</v>
      </c>
      <c r="CF4" s="95" t="s">
        <v>22</v>
      </c>
      <c r="CG4" s="95" t="s">
        <v>23</v>
      </c>
      <c r="CH4" s="95" t="s">
        <v>24</v>
      </c>
      <c r="CI4" s="95" t="s">
        <v>25</v>
      </c>
      <c r="CJ4" s="99" t="s">
        <v>5</v>
      </c>
      <c r="CK4" s="97" t="s">
        <v>6</v>
      </c>
      <c r="CL4" s="97" t="s">
        <v>7</v>
      </c>
      <c r="CM4" s="97" t="s">
        <v>8</v>
      </c>
      <c r="CN4" s="97" t="s">
        <v>9</v>
      </c>
      <c r="CO4" s="97" t="s">
        <v>10</v>
      </c>
      <c r="CP4" s="95" t="s">
        <v>11</v>
      </c>
      <c r="CQ4" s="97" t="s">
        <v>12</v>
      </c>
      <c r="CR4" s="95" t="s">
        <v>13</v>
      </c>
      <c r="CS4" s="97" t="s">
        <v>33</v>
      </c>
      <c r="CT4" s="97" t="s">
        <v>15</v>
      </c>
      <c r="CU4" s="97" t="s">
        <v>16</v>
      </c>
      <c r="CV4" s="97" t="s">
        <v>17</v>
      </c>
      <c r="CW4" s="97" t="s">
        <v>18</v>
      </c>
      <c r="CX4" s="95" t="s">
        <v>19</v>
      </c>
      <c r="CY4" s="97" t="s">
        <v>20</v>
      </c>
      <c r="CZ4" s="97" t="s">
        <v>21</v>
      </c>
      <c r="DA4" s="95" t="s">
        <v>22</v>
      </c>
      <c r="DB4" s="95" t="s">
        <v>23</v>
      </c>
      <c r="DC4" s="95" t="s">
        <v>24</v>
      </c>
      <c r="DD4" s="95" t="s">
        <v>25</v>
      </c>
      <c r="DE4" s="99" t="s">
        <v>5</v>
      </c>
      <c r="DF4" s="97" t="s">
        <v>6</v>
      </c>
      <c r="DG4" s="97" t="s">
        <v>7</v>
      </c>
      <c r="DH4" s="97" t="s">
        <v>8</v>
      </c>
      <c r="DI4" s="97" t="s">
        <v>9</v>
      </c>
      <c r="DJ4" s="97" t="s">
        <v>10</v>
      </c>
      <c r="DK4" s="95" t="s">
        <v>11</v>
      </c>
      <c r="DL4" s="97" t="s">
        <v>12</v>
      </c>
      <c r="DM4" s="95" t="s">
        <v>13</v>
      </c>
      <c r="DN4" s="97" t="s">
        <v>33</v>
      </c>
      <c r="DO4" s="97" t="s">
        <v>15</v>
      </c>
      <c r="DP4" s="97" t="s">
        <v>16</v>
      </c>
      <c r="DQ4" s="97" t="s">
        <v>17</v>
      </c>
      <c r="DR4" s="97" t="s">
        <v>18</v>
      </c>
      <c r="DS4" s="95" t="s">
        <v>19</v>
      </c>
      <c r="DT4" s="97" t="s">
        <v>20</v>
      </c>
      <c r="DU4" s="97" t="s">
        <v>21</v>
      </c>
      <c r="DV4" s="95" t="s">
        <v>22</v>
      </c>
      <c r="DW4" s="95" t="s">
        <v>23</v>
      </c>
      <c r="DX4" s="95" t="s">
        <v>24</v>
      </c>
      <c r="DY4" s="95" t="s">
        <v>25</v>
      </c>
      <c r="DZ4" s="99" t="s">
        <v>5</v>
      </c>
      <c r="EA4" s="97" t="s">
        <v>6</v>
      </c>
      <c r="EB4" s="97" t="s">
        <v>7</v>
      </c>
      <c r="EC4" s="97" t="s">
        <v>8</v>
      </c>
      <c r="ED4" s="97" t="s">
        <v>9</v>
      </c>
      <c r="EE4" s="97" t="s">
        <v>10</v>
      </c>
      <c r="EF4" s="95" t="s">
        <v>11</v>
      </c>
      <c r="EG4" s="97" t="s">
        <v>12</v>
      </c>
      <c r="EH4" s="95" t="s">
        <v>13</v>
      </c>
      <c r="EI4" s="97" t="s">
        <v>33</v>
      </c>
      <c r="EJ4" s="97" t="s">
        <v>15</v>
      </c>
      <c r="EK4" s="97" t="s">
        <v>16</v>
      </c>
      <c r="EL4" s="97" t="s">
        <v>17</v>
      </c>
      <c r="EM4" s="97" t="s">
        <v>18</v>
      </c>
      <c r="EN4" s="95" t="s">
        <v>19</v>
      </c>
      <c r="EO4" s="97" t="s">
        <v>20</v>
      </c>
      <c r="EP4" s="97" t="s">
        <v>21</v>
      </c>
      <c r="EQ4" s="95" t="s">
        <v>22</v>
      </c>
      <c r="ER4" s="95" t="s">
        <v>23</v>
      </c>
      <c r="ES4" s="95" t="s">
        <v>24</v>
      </c>
      <c r="ET4" s="95" t="s">
        <v>25</v>
      </c>
      <c r="EU4" s="99" t="s">
        <v>5</v>
      </c>
      <c r="EV4" s="97" t="s">
        <v>6</v>
      </c>
      <c r="EW4" s="97" t="s">
        <v>7</v>
      </c>
      <c r="EX4" s="97" t="s">
        <v>8</v>
      </c>
      <c r="EY4" s="97" t="s">
        <v>9</v>
      </c>
      <c r="EZ4" s="97" t="s">
        <v>10</v>
      </c>
      <c r="FA4" s="95" t="s">
        <v>11</v>
      </c>
      <c r="FB4" s="97" t="s">
        <v>12</v>
      </c>
      <c r="FC4" s="95" t="s">
        <v>13</v>
      </c>
      <c r="FD4" s="97" t="s">
        <v>33</v>
      </c>
      <c r="FE4" s="97" t="s">
        <v>15</v>
      </c>
      <c r="FF4" s="97" t="s">
        <v>16</v>
      </c>
      <c r="FG4" s="97" t="s">
        <v>17</v>
      </c>
      <c r="FH4" s="97" t="s">
        <v>18</v>
      </c>
      <c r="FI4" s="95" t="s">
        <v>19</v>
      </c>
      <c r="FJ4" s="97" t="s">
        <v>20</v>
      </c>
      <c r="FK4" s="97" t="s">
        <v>21</v>
      </c>
      <c r="FL4" s="95" t="s">
        <v>22</v>
      </c>
      <c r="FM4" s="95" t="s">
        <v>23</v>
      </c>
      <c r="FN4" s="95" t="s">
        <v>24</v>
      </c>
      <c r="FO4" s="95" t="s">
        <v>25</v>
      </c>
    </row>
    <row r="5" spans="1:171" s="12" customFormat="1" ht="22.5" customHeight="1" x14ac:dyDescent="0.2">
      <c r="A5" s="103"/>
      <c r="B5" s="103"/>
      <c r="C5" s="101"/>
      <c r="D5" s="9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101"/>
      <c r="S5" s="101"/>
      <c r="T5" s="98"/>
      <c r="U5" s="96"/>
      <c r="V5" s="96"/>
      <c r="W5" s="96"/>
      <c r="X5" s="96"/>
      <c r="Y5" s="99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6"/>
      <c r="AR5" s="96"/>
      <c r="AS5" s="96"/>
      <c r="AT5" s="99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6"/>
      <c r="BM5" s="96"/>
      <c r="BN5" s="96"/>
      <c r="BO5" s="99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6"/>
      <c r="CH5" s="96"/>
      <c r="CI5" s="96"/>
      <c r="CJ5" s="99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6"/>
      <c r="DC5" s="96"/>
      <c r="DD5" s="96"/>
      <c r="DE5" s="99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6"/>
      <c r="DX5" s="96"/>
      <c r="DY5" s="96"/>
      <c r="DZ5" s="99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6"/>
      <c r="ES5" s="96"/>
      <c r="ET5" s="96"/>
      <c r="EU5" s="99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6"/>
      <c r="FN5" s="96"/>
      <c r="FO5" s="96"/>
    </row>
    <row r="6" spans="1:171" s="22" customFormat="1" ht="13.5" customHeight="1" x14ac:dyDescent="0.2">
      <c r="A6" s="103"/>
      <c r="B6" s="103"/>
      <c r="C6" s="101"/>
      <c r="D6" s="19" t="s">
        <v>34</v>
      </c>
      <c r="E6" s="20" t="s">
        <v>34</v>
      </c>
      <c r="F6" s="20" t="s">
        <v>34</v>
      </c>
      <c r="G6" s="20" t="s">
        <v>34</v>
      </c>
      <c r="H6" s="20" t="s">
        <v>34</v>
      </c>
      <c r="I6" s="20" t="s">
        <v>34</v>
      </c>
      <c r="J6" s="20" t="s">
        <v>34</v>
      </c>
      <c r="K6" s="20" t="s">
        <v>34</v>
      </c>
      <c r="L6" s="20"/>
      <c r="M6" s="20" t="s">
        <v>34</v>
      </c>
      <c r="N6" s="20" t="s">
        <v>34</v>
      </c>
      <c r="O6" s="20" t="s">
        <v>34</v>
      </c>
      <c r="P6" s="20" t="s">
        <v>34</v>
      </c>
      <c r="Q6" s="20" t="s">
        <v>34</v>
      </c>
      <c r="R6" s="20" t="s">
        <v>34</v>
      </c>
      <c r="S6" s="20" t="s">
        <v>34</v>
      </c>
      <c r="T6" s="20" t="s">
        <v>34</v>
      </c>
      <c r="U6" s="21" t="s">
        <v>34</v>
      </c>
      <c r="V6" s="20" t="s">
        <v>34</v>
      </c>
      <c r="W6" s="20" t="s">
        <v>34</v>
      </c>
      <c r="X6" s="20" t="s">
        <v>34</v>
      </c>
      <c r="Y6" s="20" t="s">
        <v>34</v>
      </c>
      <c r="Z6" s="20" t="s">
        <v>34</v>
      </c>
      <c r="AA6" s="20" t="s">
        <v>34</v>
      </c>
      <c r="AB6" s="20" t="s">
        <v>34</v>
      </c>
      <c r="AC6" s="20" t="s">
        <v>34</v>
      </c>
      <c r="AD6" s="20" t="s">
        <v>34</v>
      </c>
      <c r="AE6" s="20" t="s">
        <v>34</v>
      </c>
      <c r="AF6" s="20" t="s">
        <v>34</v>
      </c>
      <c r="AG6" s="20" t="s">
        <v>34</v>
      </c>
      <c r="AH6" s="20" t="s">
        <v>34</v>
      </c>
      <c r="AI6" s="20" t="s">
        <v>34</v>
      </c>
      <c r="AJ6" s="20" t="s">
        <v>34</v>
      </c>
      <c r="AK6" s="20" t="s">
        <v>34</v>
      </c>
      <c r="AL6" s="20" t="s">
        <v>34</v>
      </c>
      <c r="AM6" s="20" t="s">
        <v>34</v>
      </c>
      <c r="AN6" s="20" t="s">
        <v>34</v>
      </c>
      <c r="AO6" s="20" t="s">
        <v>34</v>
      </c>
      <c r="AP6" s="21" t="s">
        <v>34</v>
      </c>
      <c r="AQ6" s="20" t="s">
        <v>34</v>
      </c>
      <c r="AR6" s="20" t="s">
        <v>34</v>
      </c>
      <c r="AS6" s="20" t="s">
        <v>34</v>
      </c>
      <c r="AT6" s="20" t="s">
        <v>34</v>
      </c>
      <c r="AU6" s="20" t="s">
        <v>34</v>
      </c>
      <c r="AV6" s="20" t="s">
        <v>34</v>
      </c>
      <c r="AW6" s="20" t="s">
        <v>34</v>
      </c>
      <c r="AX6" s="20" t="s">
        <v>34</v>
      </c>
      <c r="AY6" s="20" t="s">
        <v>34</v>
      </c>
      <c r="AZ6" s="20" t="s">
        <v>34</v>
      </c>
      <c r="BA6" s="20" t="s">
        <v>34</v>
      </c>
      <c r="BB6" s="20" t="s">
        <v>34</v>
      </c>
      <c r="BC6" s="20" t="s">
        <v>34</v>
      </c>
      <c r="BD6" s="20" t="s">
        <v>34</v>
      </c>
      <c r="BE6" s="20" t="s">
        <v>34</v>
      </c>
      <c r="BF6" s="20" t="s">
        <v>34</v>
      </c>
      <c r="BG6" s="20" t="s">
        <v>34</v>
      </c>
      <c r="BH6" s="20" t="s">
        <v>34</v>
      </c>
      <c r="BI6" s="20" t="s">
        <v>34</v>
      </c>
      <c r="BJ6" s="20" t="s">
        <v>34</v>
      </c>
      <c r="BK6" s="21" t="s">
        <v>34</v>
      </c>
      <c r="BL6" s="20" t="s">
        <v>34</v>
      </c>
      <c r="BM6" s="20" t="s">
        <v>34</v>
      </c>
      <c r="BN6" s="20" t="s">
        <v>34</v>
      </c>
      <c r="BO6" s="20" t="s">
        <v>34</v>
      </c>
      <c r="BP6" s="20" t="s">
        <v>34</v>
      </c>
      <c r="BQ6" s="20" t="s">
        <v>34</v>
      </c>
      <c r="BR6" s="20" t="s">
        <v>34</v>
      </c>
      <c r="BS6" s="20" t="s">
        <v>34</v>
      </c>
      <c r="BT6" s="20" t="s">
        <v>34</v>
      </c>
      <c r="BU6" s="20" t="s">
        <v>34</v>
      </c>
      <c r="BV6" s="20" t="s">
        <v>34</v>
      </c>
      <c r="BW6" s="20" t="s">
        <v>34</v>
      </c>
      <c r="BX6" s="20" t="s">
        <v>34</v>
      </c>
      <c r="BY6" s="20" t="s">
        <v>34</v>
      </c>
      <c r="BZ6" s="20" t="s">
        <v>34</v>
      </c>
      <c r="CA6" s="20" t="s">
        <v>34</v>
      </c>
      <c r="CB6" s="20" t="s">
        <v>34</v>
      </c>
      <c r="CC6" s="20" t="s">
        <v>34</v>
      </c>
      <c r="CD6" s="20" t="s">
        <v>34</v>
      </c>
      <c r="CE6" s="20" t="s">
        <v>34</v>
      </c>
      <c r="CF6" s="21" t="s">
        <v>34</v>
      </c>
      <c r="CG6" s="20" t="s">
        <v>34</v>
      </c>
      <c r="CH6" s="20" t="s">
        <v>34</v>
      </c>
      <c r="CI6" s="20" t="s">
        <v>34</v>
      </c>
      <c r="CJ6" s="20" t="s">
        <v>34</v>
      </c>
      <c r="CK6" s="20" t="s">
        <v>34</v>
      </c>
      <c r="CL6" s="20" t="s">
        <v>34</v>
      </c>
      <c r="CM6" s="20" t="s">
        <v>34</v>
      </c>
      <c r="CN6" s="20" t="s">
        <v>34</v>
      </c>
      <c r="CO6" s="20" t="s">
        <v>34</v>
      </c>
      <c r="CP6" s="20" t="s">
        <v>34</v>
      </c>
      <c r="CQ6" s="20" t="s">
        <v>34</v>
      </c>
      <c r="CR6" s="20" t="s">
        <v>34</v>
      </c>
      <c r="CS6" s="20" t="s">
        <v>34</v>
      </c>
      <c r="CT6" s="20" t="s">
        <v>34</v>
      </c>
      <c r="CU6" s="20" t="s">
        <v>34</v>
      </c>
      <c r="CV6" s="20" t="s">
        <v>34</v>
      </c>
      <c r="CW6" s="20" t="s">
        <v>34</v>
      </c>
      <c r="CX6" s="20" t="s">
        <v>34</v>
      </c>
      <c r="CY6" s="20" t="s">
        <v>34</v>
      </c>
      <c r="CZ6" s="20" t="s">
        <v>34</v>
      </c>
      <c r="DA6" s="21" t="s">
        <v>34</v>
      </c>
      <c r="DB6" s="20" t="s">
        <v>34</v>
      </c>
      <c r="DC6" s="20" t="s">
        <v>34</v>
      </c>
      <c r="DD6" s="20" t="s">
        <v>34</v>
      </c>
      <c r="DE6" s="20" t="s">
        <v>34</v>
      </c>
      <c r="DF6" s="20" t="s">
        <v>34</v>
      </c>
      <c r="DG6" s="20" t="s">
        <v>34</v>
      </c>
      <c r="DH6" s="20" t="s">
        <v>34</v>
      </c>
      <c r="DI6" s="20" t="s">
        <v>34</v>
      </c>
      <c r="DJ6" s="20" t="s">
        <v>34</v>
      </c>
      <c r="DK6" s="20" t="s">
        <v>34</v>
      </c>
      <c r="DL6" s="20" t="s">
        <v>34</v>
      </c>
      <c r="DM6" s="20" t="s">
        <v>34</v>
      </c>
      <c r="DN6" s="20" t="s">
        <v>34</v>
      </c>
      <c r="DO6" s="20" t="s">
        <v>34</v>
      </c>
      <c r="DP6" s="20" t="s">
        <v>34</v>
      </c>
      <c r="DQ6" s="20" t="s">
        <v>34</v>
      </c>
      <c r="DR6" s="20" t="s">
        <v>34</v>
      </c>
      <c r="DS6" s="20" t="s">
        <v>34</v>
      </c>
      <c r="DT6" s="20" t="s">
        <v>34</v>
      </c>
      <c r="DU6" s="20" t="s">
        <v>34</v>
      </c>
      <c r="DV6" s="21" t="s">
        <v>34</v>
      </c>
      <c r="DW6" s="20" t="s">
        <v>34</v>
      </c>
      <c r="DX6" s="20" t="s">
        <v>34</v>
      </c>
      <c r="DY6" s="20" t="s">
        <v>34</v>
      </c>
      <c r="DZ6" s="20" t="s">
        <v>34</v>
      </c>
      <c r="EA6" s="20" t="s">
        <v>34</v>
      </c>
      <c r="EB6" s="20" t="s">
        <v>34</v>
      </c>
      <c r="EC6" s="20" t="s">
        <v>34</v>
      </c>
      <c r="ED6" s="20" t="s">
        <v>34</v>
      </c>
      <c r="EE6" s="20" t="s">
        <v>34</v>
      </c>
      <c r="EF6" s="20" t="s">
        <v>34</v>
      </c>
      <c r="EG6" s="20" t="s">
        <v>34</v>
      </c>
      <c r="EH6" s="20" t="s">
        <v>34</v>
      </c>
      <c r="EI6" s="20" t="s">
        <v>34</v>
      </c>
      <c r="EJ6" s="20" t="s">
        <v>34</v>
      </c>
      <c r="EK6" s="20" t="s">
        <v>34</v>
      </c>
      <c r="EL6" s="20" t="s">
        <v>34</v>
      </c>
      <c r="EM6" s="20" t="s">
        <v>34</v>
      </c>
      <c r="EN6" s="20" t="s">
        <v>34</v>
      </c>
      <c r="EO6" s="20" t="s">
        <v>34</v>
      </c>
      <c r="EP6" s="20" t="s">
        <v>34</v>
      </c>
      <c r="EQ6" s="21" t="s">
        <v>34</v>
      </c>
      <c r="ER6" s="20" t="s">
        <v>34</v>
      </c>
      <c r="ES6" s="20" t="s">
        <v>34</v>
      </c>
      <c r="ET6" s="20" t="s">
        <v>34</v>
      </c>
      <c r="EU6" s="20" t="s">
        <v>34</v>
      </c>
      <c r="EV6" s="20" t="s">
        <v>34</v>
      </c>
      <c r="EW6" s="20" t="s">
        <v>34</v>
      </c>
      <c r="EX6" s="20" t="s">
        <v>34</v>
      </c>
      <c r="EY6" s="20" t="s">
        <v>34</v>
      </c>
      <c r="EZ6" s="20" t="s">
        <v>34</v>
      </c>
      <c r="FA6" s="20" t="s">
        <v>34</v>
      </c>
      <c r="FB6" s="20" t="s">
        <v>34</v>
      </c>
      <c r="FC6" s="20" t="s">
        <v>34</v>
      </c>
      <c r="FD6" s="20" t="s">
        <v>34</v>
      </c>
      <c r="FE6" s="20" t="s">
        <v>34</v>
      </c>
      <c r="FF6" s="20" t="s">
        <v>34</v>
      </c>
      <c r="FG6" s="20" t="s">
        <v>34</v>
      </c>
      <c r="FH6" s="20" t="s">
        <v>34</v>
      </c>
      <c r="FI6" s="20" t="s">
        <v>34</v>
      </c>
      <c r="FJ6" s="20" t="s">
        <v>34</v>
      </c>
      <c r="FK6" s="20" t="s">
        <v>34</v>
      </c>
      <c r="FL6" s="21" t="s">
        <v>34</v>
      </c>
      <c r="FM6" s="20" t="s">
        <v>34</v>
      </c>
      <c r="FN6" s="20" t="s">
        <v>34</v>
      </c>
      <c r="FO6" s="20" t="s">
        <v>34</v>
      </c>
    </row>
    <row r="7" spans="1:171" s="28" customFormat="1" ht="13.5" customHeight="1" x14ac:dyDescent="0.2">
      <c r="A7" s="23" t="str">
        <f>[2]ごみ処理概要!A7</f>
        <v>岐阜県</v>
      </c>
      <c r="B7" s="24" t="str">
        <f>[2]ごみ処理概要!B7</f>
        <v>21000</v>
      </c>
      <c r="C7" s="25" t="s">
        <v>5</v>
      </c>
      <c r="D7" s="26">
        <f t="shared" ref="D7:X19" si="0">SUM(Y7,AT7,BO7,CJ7,DE7,DZ7,EU7)</f>
        <v>62614</v>
      </c>
      <c r="E7" s="26">
        <f t="shared" si="0"/>
        <v>2120</v>
      </c>
      <c r="F7" s="26">
        <f t="shared" si="0"/>
        <v>18</v>
      </c>
      <c r="G7" s="26">
        <f t="shared" si="0"/>
        <v>897</v>
      </c>
      <c r="H7" s="26">
        <f t="shared" si="0"/>
        <v>10267</v>
      </c>
      <c r="I7" s="26">
        <f t="shared" si="0"/>
        <v>9867</v>
      </c>
      <c r="J7" s="26">
        <f t="shared" si="0"/>
        <v>2850</v>
      </c>
      <c r="K7" s="26">
        <f t="shared" si="0"/>
        <v>127</v>
      </c>
      <c r="L7" s="26">
        <f t="shared" si="0"/>
        <v>2351</v>
      </c>
      <c r="M7" s="26">
        <f t="shared" si="0"/>
        <v>344</v>
      </c>
      <c r="N7" s="26">
        <f t="shared" si="0"/>
        <v>383</v>
      </c>
      <c r="O7" s="26">
        <f t="shared" si="0"/>
        <v>230</v>
      </c>
      <c r="P7" s="26">
        <f t="shared" si="0"/>
        <v>0</v>
      </c>
      <c r="Q7" s="26">
        <f t="shared" si="0"/>
        <v>12500</v>
      </c>
      <c r="R7" s="26">
        <f t="shared" si="0"/>
        <v>7269</v>
      </c>
      <c r="S7" s="26">
        <f t="shared" si="0"/>
        <v>3453</v>
      </c>
      <c r="T7" s="26">
        <f t="shared" si="0"/>
        <v>0</v>
      </c>
      <c r="U7" s="26">
        <f t="shared" si="0"/>
        <v>0</v>
      </c>
      <c r="V7" s="26">
        <f t="shared" si="0"/>
        <v>2002</v>
      </c>
      <c r="W7" s="26">
        <f t="shared" si="0"/>
        <v>80</v>
      </c>
      <c r="X7" s="26">
        <f t="shared" si="0"/>
        <v>7856</v>
      </c>
      <c r="Y7" s="26">
        <f t="shared" ref="Y7:Y49" si="1">SUM(Z7:AS7)</f>
        <v>21535</v>
      </c>
      <c r="Z7" s="26">
        <f>SUM(Z$8:Z$49)</f>
        <v>172</v>
      </c>
      <c r="AA7" s="26">
        <f>SUM(AA$8:AA$49)</f>
        <v>0</v>
      </c>
      <c r="AB7" s="26">
        <f>SUM(AB$8:AB$49)</f>
        <v>0</v>
      </c>
      <c r="AC7" s="26">
        <f>SUM(AC$8:AC$49)</f>
        <v>1344</v>
      </c>
      <c r="AD7" s="26">
        <f>SUM(AD$8:AD$49)</f>
        <v>0</v>
      </c>
      <c r="AE7" s="26">
        <f>SUM(AE$8:AE$49)</f>
        <v>0</v>
      </c>
      <c r="AF7" s="26">
        <f>SUM(AF$8:AF$49)</f>
        <v>0</v>
      </c>
      <c r="AG7" s="26">
        <f>SUM(AG$8:AG$49)</f>
        <v>0</v>
      </c>
      <c r="AH7" s="26">
        <f>SUM(AH$8:AH$49)</f>
        <v>0</v>
      </c>
      <c r="AI7" s="26">
        <f>SUM(AI$8:AI$49)</f>
        <v>0</v>
      </c>
      <c r="AJ7" s="27" t="s">
        <v>35</v>
      </c>
      <c r="AK7" s="27" t="s">
        <v>35</v>
      </c>
      <c r="AL7" s="26">
        <f>SUM(AL$8:AL$49)</f>
        <v>12500</v>
      </c>
      <c r="AM7" s="27" t="s">
        <v>35</v>
      </c>
      <c r="AN7" s="27" t="s">
        <v>35</v>
      </c>
      <c r="AO7" s="26">
        <f>SUM(AO$8:AO$49)</f>
        <v>0</v>
      </c>
      <c r="AP7" s="27" t="s">
        <v>35</v>
      </c>
      <c r="AQ7" s="26">
        <f>SUM(AQ$8:AQ$49)</f>
        <v>2002</v>
      </c>
      <c r="AR7" s="27" t="s">
        <v>35</v>
      </c>
      <c r="AS7" s="26">
        <f>SUM(AS$8:AS$49)</f>
        <v>5517</v>
      </c>
      <c r="AT7" s="26">
        <f t="shared" ref="AT7:AT49" si="2">SUM(AU7:BN7)</f>
        <v>4731</v>
      </c>
      <c r="AU7" s="26">
        <f>SUM(AU$8:AU$49)</f>
        <v>0</v>
      </c>
      <c r="AV7" s="26">
        <f>SUM(AV$8:AV$49)</f>
        <v>0</v>
      </c>
      <c r="AW7" s="26">
        <f>SUM(AW$8:AW$49)</f>
        <v>0</v>
      </c>
      <c r="AX7" s="26">
        <f>SUM(AX$8:AX$49)</f>
        <v>3760</v>
      </c>
      <c r="AY7" s="26">
        <f>SUM(AY$8:AY$49)</f>
        <v>114</v>
      </c>
      <c r="AZ7" s="26">
        <f>SUM(AZ$8:AZ$49)</f>
        <v>0</v>
      </c>
      <c r="BA7" s="26">
        <f>SUM(BA$8:BA$49)</f>
        <v>0</v>
      </c>
      <c r="BB7" s="26">
        <f>SUM(BB$8:BB$49)</f>
        <v>0</v>
      </c>
      <c r="BC7" s="26">
        <f>SUM(BC$8:BC$49)</f>
        <v>0</v>
      </c>
      <c r="BD7" s="26">
        <f>SUM(BD$8:BD$49)</f>
        <v>47</v>
      </c>
      <c r="BE7" s="27" t="s">
        <v>35</v>
      </c>
      <c r="BF7" s="27" t="s">
        <v>35</v>
      </c>
      <c r="BG7" s="27" t="s">
        <v>35</v>
      </c>
      <c r="BH7" s="27" t="s">
        <v>35</v>
      </c>
      <c r="BI7" s="27" t="s">
        <v>35</v>
      </c>
      <c r="BJ7" s="27" t="s">
        <v>35</v>
      </c>
      <c r="BK7" s="27" t="s">
        <v>35</v>
      </c>
      <c r="BL7" s="27" t="s">
        <v>35</v>
      </c>
      <c r="BM7" s="27" t="s">
        <v>35</v>
      </c>
      <c r="BN7" s="26">
        <f>SUM(BN$8:BN$49)</f>
        <v>810</v>
      </c>
      <c r="BO7" s="26">
        <f t="shared" ref="BO7:BO49" si="3">SUM(BP7:CI7)</f>
        <v>230</v>
      </c>
      <c r="BP7" s="26">
        <f>SUM(BP$8:BP$49)</f>
        <v>0</v>
      </c>
      <c r="BQ7" s="26">
        <f>SUM(BQ$8:BQ$49)</f>
        <v>0</v>
      </c>
      <c r="BR7" s="26">
        <f>SUM(BR$8:BR$49)</f>
        <v>0</v>
      </c>
      <c r="BS7" s="26">
        <f>SUM(BS$8:BS$49)</f>
        <v>0</v>
      </c>
      <c r="BT7" s="26">
        <f>SUM(BT$8:BT$49)</f>
        <v>0</v>
      </c>
      <c r="BU7" s="26">
        <f>SUM(BU$8:BU$49)</f>
        <v>0</v>
      </c>
      <c r="BV7" s="26">
        <f>SUM(BV$8:BV$49)</f>
        <v>0</v>
      </c>
      <c r="BW7" s="26">
        <f>SUM(BW$8:BW$49)</f>
        <v>0</v>
      </c>
      <c r="BX7" s="26">
        <f>SUM(BX$8:BX$49)</f>
        <v>0</v>
      </c>
      <c r="BY7" s="26">
        <f>SUM(BY$8:BY$49)</f>
        <v>0</v>
      </c>
      <c r="BZ7" s="26">
        <f>SUM(BZ$8:BZ$49)</f>
        <v>230</v>
      </c>
      <c r="CA7" s="26">
        <f>SUM(CA$8:CA$49)</f>
        <v>0</v>
      </c>
      <c r="CB7" s="27" t="s">
        <v>35</v>
      </c>
      <c r="CC7" s="27" t="s">
        <v>35</v>
      </c>
      <c r="CD7" s="27" t="s">
        <v>35</v>
      </c>
      <c r="CE7" s="27" t="s">
        <v>35</v>
      </c>
      <c r="CF7" s="27" t="s">
        <v>35</v>
      </c>
      <c r="CG7" s="27" t="s">
        <v>35</v>
      </c>
      <c r="CH7" s="27" t="s">
        <v>35</v>
      </c>
      <c r="CI7" s="26">
        <f>SUM(CI$8:CI$49)</f>
        <v>0</v>
      </c>
      <c r="CJ7" s="26">
        <f t="shared" ref="CJ7:CJ49" si="4">SUM(CK7:DD7)</f>
        <v>0</v>
      </c>
      <c r="CK7" s="26">
        <f>SUM(CK$8:CK$49)</f>
        <v>0</v>
      </c>
      <c r="CL7" s="26">
        <f>SUM(CL$8:CL$49)</f>
        <v>0</v>
      </c>
      <c r="CM7" s="26">
        <f>SUM(CM$8:CM$49)</f>
        <v>0</v>
      </c>
      <c r="CN7" s="26">
        <f>SUM(CN$8:CN$49)</f>
        <v>0</v>
      </c>
      <c r="CO7" s="26">
        <f>SUM(CO$8:CO$49)</f>
        <v>0</v>
      </c>
      <c r="CP7" s="26">
        <f>SUM(CP$8:CP$49)</f>
        <v>0</v>
      </c>
      <c r="CQ7" s="26">
        <f>SUM(CQ$8:CQ$49)</f>
        <v>0</v>
      </c>
      <c r="CR7" s="26">
        <f>SUM(CR$8:CR$49)</f>
        <v>0</v>
      </c>
      <c r="CS7" s="26">
        <f>SUM(CS$8:CS$49)</f>
        <v>0</v>
      </c>
      <c r="CT7" s="26">
        <f>SUM(CT$8:CT$49)</f>
        <v>0</v>
      </c>
      <c r="CU7" s="26">
        <f>SUM(CU$8:CU$49)</f>
        <v>0</v>
      </c>
      <c r="CV7" s="26">
        <f>SUM(CV$8:CV$49)</f>
        <v>0</v>
      </c>
      <c r="CW7" s="27" t="s">
        <v>35</v>
      </c>
      <c r="CX7" s="27" t="s">
        <v>35</v>
      </c>
      <c r="CY7" s="27" t="s">
        <v>35</v>
      </c>
      <c r="CZ7" s="27" t="s">
        <v>35</v>
      </c>
      <c r="DA7" s="27" t="s">
        <v>35</v>
      </c>
      <c r="DB7" s="27" t="s">
        <v>35</v>
      </c>
      <c r="DC7" s="27" t="s">
        <v>35</v>
      </c>
      <c r="DD7" s="26">
        <f>SUM(DD$8:DD$49)</f>
        <v>0</v>
      </c>
      <c r="DE7" s="26">
        <f t="shared" ref="DE7:DE49" si="5">SUM(DF7:DY7)</f>
        <v>0</v>
      </c>
      <c r="DF7" s="26">
        <f>SUM(DF$8:DF$49)</f>
        <v>0</v>
      </c>
      <c r="DG7" s="26">
        <f>SUM(DG$8:DG$49)</f>
        <v>0</v>
      </c>
      <c r="DH7" s="26">
        <f>SUM(DH$8:DH$49)</f>
        <v>0</v>
      </c>
      <c r="DI7" s="26">
        <f>SUM(DI$8:DI$49)</f>
        <v>0</v>
      </c>
      <c r="DJ7" s="26">
        <f>SUM(DJ$8:DJ$49)</f>
        <v>0</v>
      </c>
      <c r="DK7" s="26">
        <f>SUM(DK$8:DK$49)</f>
        <v>0</v>
      </c>
      <c r="DL7" s="26">
        <f>SUM(DL$8:DL$49)</f>
        <v>0</v>
      </c>
      <c r="DM7" s="26">
        <f>SUM(DM$8:DM$49)</f>
        <v>0</v>
      </c>
      <c r="DN7" s="26">
        <f>SUM(DN$8:DN$49)</f>
        <v>0</v>
      </c>
      <c r="DO7" s="26">
        <f>SUM(DO$8:DO$49)</f>
        <v>0</v>
      </c>
      <c r="DP7" s="26">
        <f>SUM(DP$8:DP$49)</f>
        <v>0</v>
      </c>
      <c r="DQ7" s="26">
        <f>SUM(DQ$8:DQ$49)</f>
        <v>0</v>
      </c>
      <c r="DR7" s="27" t="s">
        <v>35</v>
      </c>
      <c r="DS7" s="27" t="s">
        <v>35</v>
      </c>
      <c r="DT7" s="26">
        <f>SUM(DT$8:DT$49)</f>
        <v>0</v>
      </c>
      <c r="DU7" s="27" t="s">
        <v>35</v>
      </c>
      <c r="DV7" s="27" t="s">
        <v>35</v>
      </c>
      <c r="DW7" s="27" t="s">
        <v>35</v>
      </c>
      <c r="DX7" s="27" t="s">
        <v>35</v>
      </c>
      <c r="DY7" s="26">
        <f>SUM(DY$8:DY$49)</f>
        <v>0</v>
      </c>
      <c r="DZ7" s="26">
        <f t="shared" ref="DZ7:DZ49" si="6">SUM(EA7:ET7)</f>
        <v>10848</v>
      </c>
      <c r="EA7" s="26">
        <f>SUM(EA$8:EA$49)</f>
        <v>0</v>
      </c>
      <c r="EB7" s="26">
        <f>SUM(EB$8:EB$49)</f>
        <v>0</v>
      </c>
      <c r="EC7" s="26">
        <f>SUM(EC$8:EC$49)</f>
        <v>0</v>
      </c>
      <c r="ED7" s="26">
        <f>SUM(ED$8:ED$49)</f>
        <v>0</v>
      </c>
      <c r="EE7" s="26">
        <f>SUM(EE$8:EE$49)</f>
        <v>0</v>
      </c>
      <c r="EF7" s="26">
        <f>SUM(EF$8:EF$49)</f>
        <v>0</v>
      </c>
      <c r="EG7" s="26">
        <f>SUM(EG$8:EG$49)</f>
        <v>0</v>
      </c>
      <c r="EH7" s="26">
        <f>SUM(EH$8:EH$49)</f>
        <v>0</v>
      </c>
      <c r="EI7" s="26">
        <f>SUM(EI$8:EI$49)</f>
        <v>49</v>
      </c>
      <c r="EJ7" s="26">
        <f>SUM(EJ$8:EJ$49)</f>
        <v>0</v>
      </c>
      <c r="EK7" s="27" t="s">
        <v>35</v>
      </c>
      <c r="EL7" s="27" t="s">
        <v>35</v>
      </c>
      <c r="EM7" s="27" t="s">
        <v>35</v>
      </c>
      <c r="EN7" s="26">
        <f>SUM(EN$8:EN$49)</f>
        <v>7269</v>
      </c>
      <c r="EO7" s="26">
        <f>SUM(EO$8:EO$49)</f>
        <v>3453</v>
      </c>
      <c r="EP7" s="27" t="s">
        <v>35</v>
      </c>
      <c r="EQ7" s="27" t="s">
        <v>35</v>
      </c>
      <c r="ER7" s="27" t="s">
        <v>35</v>
      </c>
      <c r="ES7" s="26">
        <f>SUM(ES$8:ES$49)</f>
        <v>52</v>
      </c>
      <c r="ET7" s="26">
        <f>SUM(ET$8:ET$49)</f>
        <v>25</v>
      </c>
      <c r="EU7" s="26">
        <f t="shared" ref="EU7:EU49" si="7">SUM(EV7:FO7)</f>
        <v>25270</v>
      </c>
      <c r="EV7" s="26">
        <f>SUM(EV$8:EV$49)</f>
        <v>1948</v>
      </c>
      <c r="EW7" s="26">
        <f>SUM(EW$8:EW$49)</f>
        <v>18</v>
      </c>
      <c r="EX7" s="26">
        <f>SUM(EX$8:EX$49)</f>
        <v>897</v>
      </c>
      <c r="EY7" s="26">
        <f>SUM(EY$8:EY$49)</f>
        <v>5163</v>
      </c>
      <c r="EZ7" s="26">
        <f>SUM(EZ$8:EZ$49)</f>
        <v>9753</v>
      </c>
      <c r="FA7" s="26">
        <f>SUM(FA$8:FA$49)</f>
        <v>2850</v>
      </c>
      <c r="FB7" s="26">
        <f>SUM(FB$8:FB$49)</f>
        <v>127</v>
      </c>
      <c r="FC7" s="26">
        <f>SUM(FC$8:FC$49)</f>
        <v>2351</v>
      </c>
      <c r="FD7" s="26">
        <f>SUM(FD$8:FD$49)</f>
        <v>295</v>
      </c>
      <c r="FE7" s="26">
        <f>SUM(FE$8:FE$49)</f>
        <v>336</v>
      </c>
      <c r="FF7" s="26">
        <f>SUM(FF$8:FF$49)</f>
        <v>0</v>
      </c>
      <c r="FG7" s="26">
        <f>SUM(FG$8:FG$49)</f>
        <v>0</v>
      </c>
      <c r="FH7" s="27" t="s">
        <v>35</v>
      </c>
      <c r="FI7" s="27" t="s">
        <v>35</v>
      </c>
      <c r="FJ7" s="27" t="s">
        <v>35</v>
      </c>
      <c r="FK7" s="26">
        <f>SUM(FK$8:FK$49)</f>
        <v>0</v>
      </c>
      <c r="FL7" s="26">
        <f>SUM(FL$8:FL$49)</f>
        <v>0</v>
      </c>
      <c r="FM7" s="26">
        <f>SUM(FM$8:FM$49)</f>
        <v>0</v>
      </c>
      <c r="FN7" s="26">
        <f>SUM(FN$8:FN$49)</f>
        <v>28</v>
      </c>
      <c r="FO7" s="26">
        <f>SUM(FO$8:FO$49)</f>
        <v>1504</v>
      </c>
    </row>
    <row r="8" spans="1:171" s="4" customFormat="1" ht="13.5" customHeight="1" x14ac:dyDescent="0.2">
      <c r="A8" s="29" t="s">
        <v>36</v>
      </c>
      <c r="B8" s="30" t="s">
        <v>37</v>
      </c>
      <c r="C8" s="29" t="s">
        <v>38</v>
      </c>
      <c r="D8" s="31">
        <f t="shared" si="0"/>
        <v>6342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2386</v>
      </c>
      <c r="I8" s="31">
        <f t="shared" si="0"/>
        <v>2788</v>
      </c>
      <c r="J8" s="31">
        <f t="shared" si="0"/>
        <v>1054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114</v>
      </c>
      <c r="Y8" s="31">
        <f t="shared" si="1"/>
        <v>526</v>
      </c>
      <c r="Z8" s="31">
        <v>0</v>
      </c>
      <c r="AA8" s="31">
        <v>0</v>
      </c>
      <c r="AB8" s="31">
        <v>0</v>
      </c>
      <c r="AC8" s="31">
        <v>526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2" t="s">
        <v>39</v>
      </c>
      <c r="AK8" s="32" t="s">
        <v>39</v>
      </c>
      <c r="AL8" s="31">
        <v>0</v>
      </c>
      <c r="AM8" s="32" t="s">
        <v>39</v>
      </c>
      <c r="AN8" s="32" t="s">
        <v>39</v>
      </c>
      <c r="AO8" s="31">
        <v>0</v>
      </c>
      <c r="AP8" s="32" t="s">
        <v>39</v>
      </c>
      <c r="AQ8" s="31">
        <v>0</v>
      </c>
      <c r="AR8" s="32" t="s">
        <v>39</v>
      </c>
      <c r="AS8" s="31">
        <v>0</v>
      </c>
      <c r="AT8" s="31">
        <f t="shared" si="2"/>
        <v>975</v>
      </c>
      <c r="AU8" s="31">
        <v>0</v>
      </c>
      <c r="AV8" s="31">
        <v>0</v>
      </c>
      <c r="AW8" s="31">
        <v>0</v>
      </c>
      <c r="AX8" s="31">
        <v>861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2" t="s">
        <v>39</v>
      </c>
      <c r="BF8" s="32" t="s">
        <v>39</v>
      </c>
      <c r="BG8" s="32" t="s">
        <v>39</v>
      </c>
      <c r="BH8" s="32" t="s">
        <v>39</v>
      </c>
      <c r="BI8" s="32" t="s">
        <v>39</v>
      </c>
      <c r="BJ8" s="32" t="s">
        <v>39</v>
      </c>
      <c r="BK8" s="32" t="s">
        <v>39</v>
      </c>
      <c r="BL8" s="32" t="s">
        <v>39</v>
      </c>
      <c r="BM8" s="32" t="s">
        <v>39</v>
      </c>
      <c r="BN8" s="31">
        <v>114</v>
      </c>
      <c r="BO8" s="31">
        <f t="shared" si="3"/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2" t="s">
        <v>39</v>
      </c>
      <c r="CC8" s="32" t="s">
        <v>39</v>
      </c>
      <c r="CD8" s="32" t="s">
        <v>39</v>
      </c>
      <c r="CE8" s="32" t="s">
        <v>39</v>
      </c>
      <c r="CF8" s="32" t="s">
        <v>39</v>
      </c>
      <c r="CG8" s="32" t="s">
        <v>39</v>
      </c>
      <c r="CH8" s="32" t="s">
        <v>39</v>
      </c>
      <c r="CI8" s="31">
        <v>0</v>
      </c>
      <c r="CJ8" s="31">
        <f t="shared" si="4"/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2" t="s">
        <v>39</v>
      </c>
      <c r="CX8" s="32" t="s">
        <v>39</v>
      </c>
      <c r="CY8" s="32" t="s">
        <v>39</v>
      </c>
      <c r="CZ8" s="32" t="s">
        <v>39</v>
      </c>
      <c r="DA8" s="32" t="s">
        <v>39</v>
      </c>
      <c r="DB8" s="32" t="s">
        <v>39</v>
      </c>
      <c r="DC8" s="32" t="s">
        <v>39</v>
      </c>
      <c r="DD8" s="31">
        <v>0</v>
      </c>
      <c r="DE8" s="31">
        <f t="shared" si="5"/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2" t="s">
        <v>39</v>
      </c>
      <c r="DS8" s="32" t="s">
        <v>39</v>
      </c>
      <c r="DT8" s="31">
        <v>0</v>
      </c>
      <c r="DU8" s="32" t="s">
        <v>39</v>
      </c>
      <c r="DV8" s="32" t="s">
        <v>39</v>
      </c>
      <c r="DW8" s="32" t="s">
        <v>39</v>
      </c>
      <c r="DX8" s="32" t="s">
        <v>39</v>
      </c>
      <c r="DY8" s="31">
        <v>0</v>
      </c>
      <c r="DZ8" s="31">
        <f t="shared" si="6"/>
        <v>0</v>
      </c>
      <c r="EA8" s="31">
        <v>0</v>
      </c>
      <c r="EB8" s="31">
        <v>0</v>
      </c>
      <c r="EC8" s="31">
        <v>0</v>
      </c>
      <c r="ED8" s="31">
        <v>0</v>
      </c>
      <c r="EE8" s="31">
        <v>0</v>
      </c>
      <c r="EF8" s="31">
        <v>0</v>
      </c>
      <c r="EG8" s="31">
        <v>0</v>
      </c>
      <c r="EH8" s="31">
        <v>0</v>
      </c>
      <c r="EI8" s="31">
        <v>0</v>
      </c>
      <c r="EJ8" s="31">
        <v>0</v>
      </c>
      <c r="EK8" s="32" t="s">
        <v>39</v>
      </c>
      <c r="EL8" s="32" t="s">
        <v>39</v>
      </c>
      <c r="EM8" s="32" t="s">
        <v>39</v>
      </c>
      <c r="EN8" s="31">
        <v>0</v>
      </c>
      <c r="EO8" s="31">
        <v>0</v>
      </c>
      <c r="EP8" s="32" t="s">
        <v>39</v>
      </c>
      <c r="EQ8" s="32" t="s">
        <v>39</v>
      </c>
      <c r="ER8" s="32" t="s">
        <v>39</v>
      </c>
      <c r="ES8" s="31">
        <v>0</v>
      </c>
      <c r="ET8" s="31">
        <v>0</v>
      </c>
      <c r="EU8" s="31">
        <f t="shared" si="7"/>
        <v>4841</v>
      </c>
      <c r="EV8" s="31">
        <v>0</v>
      </c>
      <c r="EW8" s="31">
        <v>0</v>
      </c>
      <c r="EX8" s="31">
        <v>0</v>
      </c>
      <c r="EY8" s="31">
        <v>999</v>
      </c>
      <c r="EZ8" s="31">
        <v>2788</v>
      </c>
      <c r="FA8" s="31">
        <v>1054</v>
      </c>
      <c r="FB8" s="31">
        <v>0</v>
      </c>
      <c r="FC8" s="31">
        <v>0</v>
      </c>
      <c r="FD8" s="31">
        <v>0</v>
      </c>
      <c r="FE8" s="31">
        <v>0</v>
      </c>
      <c r="FF8" s="31">
        <v>0</v>
      </c>
      <c r="FG8" s="31">
        <v>0</v>
      </c>
      <c r="FH8" s="32" t="s">
        <v>39</v>
      </c>
      <c r="FI8" s="32" t="s">
        <v>39</v>
      </c>
      <c r="FJ8" s="32" t="s">
        <v>39</v>
      </c>
      <c r="FK8" s="31">
        <v>0</v>
      </c>
      <c r="FL8" s="31">
        <v>0</v>
      </c>
      <c r="FM8" s="31">
        <v>0</v>
      </c>
      <c r="FN8" s="31">
        <v>0</v>
      </c>
      <c r="FO8" s="31">
        <v>0</v>
      </c>
    </row>
    <row r="9" spans="1:171" s="4" customFormat="1" ht="13.5" customHeight="1" x14ac:dyDescent="0.2">
      <c r="A9" s="29" t="s">
        <v>36</v>
      </c>
      <c r="B9" s="30" t="s">
        <v>40</v>
      </c>
      <c r="C9" s="29" t="s">
        <v>41</v>
      </c>
      <c r="D9" s="31">
        <f t="shared" si="0"/>
        <v>5716</v>
      </c>
      <c r="E9" s="31">
        <f t="shared" si="0"/>
        <v>0</v>
      </c>
      <c r="F9" s="31">
        <f t="shared" si="0"/>
        <v>0</v>
      </c>
      <c r="G9" s="31">
        <f t="shared" si="0"/>
        <v>0</v>
      </c>
      <c r="H9" s="31">
        <f t="shared" si="0"/>
        <v>578</v>
      </c>
      <c r="I9" s="31">
        <f t="shared" si="0"/>
        <v>0</v>
      </c>
      <c r="J9" s="31">
        <f t="shared" si="0"/>
        <v>0</v>
      </c>
      <c r="K9" s="31">
        <f t="shared" si="0"/>
        <v>0</v>
      </c>
      <c r="L9" s="31">
        <f t="shared" si="0"/>
        <v>460</v>
      </c>
      <c r="M9" s="31">
        <f t="shared" si="0"/>
        <v>4</v>
      </c>
      <c r="N9" s="31">
        <f t="shared" si="0"/>
        <v>0</v>
      </c>
      <c r="O9" s="31">
        <f t="shared" si="0"/>
        <v>3</v>
      </c>
      <c r="P9" s="31">
        <f t="shared" si="0"/>
        <v>0</v>
      </c>
      <c r="Q9" s="31">
        <f t="shared" si="0"/>
        <v>310</v>
      </c>
      <c r="R9" s="31">
        <f t="shared" si="0"/>
        <v>0</v>
      </c>
      <c r="S9" s="31">
        <f t="shared" si="0"/>
        <v>0</v>
      </c>
      <c r="T9" s="31">
        <f t="shared" si="0"/>
        <v>0</v>
      </c>
      <c r="U9" s="31">
        <f t="shared" si="0"/>
        <v>0</v>
      </c>
      <c r="V9" s="31">
        <f t="shared" si="0"/>
        <v>0</v>
      </c>
      <c r="W9" s="31">
        <f t="shared" si="0"/>
        <v>15</v>
      </c>
      <c r="X9" s="31">
        <f t="shared" si="0"/>
        <v>4346</v>
      </c>
      <c r="Y9" s="31">
        <f t="shared" si="1"/>
        <v>4711</v>
      </c>
      <c r="Z9" s="31">
        <v>0</v>
      </c>
      <c r="AA9" s="31">
        <v>0</v>
      </c>
      <c r="AB9" s="31">
        <v>0</v>
      </c>
      <c r="AC9" s="31">
        <v>55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2" t="s">
        <v>39</v>
      </c>
      <c r="AK9" s="32" t="s">
        <v>39</v>
      </c>
      <c r="AL9" s="31">
        <v>310</v>
      </c>
      <c r="AM9" s="32" t="s">
        <v>39</v>
      </c>
      <c r="AN9" s="32" t="s">
        <v>39</v>
      </c>
      <c r="AO9" s="31">
        <v>0</v>
      </c>
      <c r="AP9" s="32" t="s">
        <v>39</v>
      </c>
      <c r="AQ9" s="31">
        <v>0</v>
      </c>
      <c r="AR9" s="32" t="s">
        <v>39</v>
      </c>
      <c r="AS9" s="31">
        <v>4346</v>
      </c>
      <c r="AT9" s="31">
        <f t="shared" si="2"/>
        <v>523</v>
      </c>
      <c r="AU9" s="31">
        <v>0</v>
      </c>
      <c r="AV9" s="31">
        <v>0</v>
      </c>
      <c r="AW9" s="31">
        <v>0</v>
      </c>
      <c r="AX9" s="31">
        <v>523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2" t="s">
        <v>39</v>
      </c>
      <c r="BF9" s="32" t="s">
        <v>39</v>
      </c>
      <c r="BG9" s="32" t="s">
        <v>39</v>
      </c>
      <c r="BH9" s="32" t="s">
        <v>39</v>
      </c>
      <c r="BI9" s="32" t="s">
        <v>39</v>
      </c>
      <c r="BJ9" s="32" t="s">
        <v>39</v>
      </c>
      <c r="BK9" s="32" t="s">
        <v>39</v>
      </c>
      <c r="BL9" s="32" t="s">
        <v>39</v>
      </c>
      <c r="BM9" s="32" t="s">
        <v>39</v>
      </c>
      <c r="BN9" s="31">
        <v>0</v>
      </c>
      <c r="BO9" s="31">
        <f t="shared" si="3"/>
        <v>3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3</v>
      </c>
      <c r="CA9" s="31">
        <v>0</v>
      </c>
      <c r="CB9" s="32" t="s">
        <v>39</v>
      </c>
      <c r="CC9" s="32" t="s">
        <v>39</v>
      </c>
      <c r="CD9" s="32" t="s">
        <v>39</v>
      </c>
      <c r="CE9" s="32" t="s">
        <v>39</v>
      </c>
      <c r="CF9" s="32" t="s">
        <v>39</v>
      </c>
      <c r="CG9" s="32" t="s">
        <v>39</v>
      </c>
      <c r="CH9" s="32" t="s">
        <v>39</v>
      </c>
      <c r="CI9" s="31">
        <v>0</v>
      </c>
      <c r="CJ9" s="31">
        <f t="shared" si="4"/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2" t="s">
        <v>39</v>
      </c>
      <c r="CX9" s="32" t="s">
        <v>39</v>
      </c>
      <c r="CY9" s="32" t="s">
        <v>39</v>
      </c>
      <c r="CZ9" s="32" t="s">
        <v>39</v>
      </c>
      <c r="DA9" s="32" t="s">
        <v>39</v>
      </c>
      <c r="DB9" s="32" t="s">
        <v>39</v>
      </c>
      <c r="DC9" s="32" t="s">
        <v>39</v>
      </c>
      <c r="DD9" s="31">
        <v>0</v>
      </c>
      <c r="DE9" s="31">
        <f t="shared" si="5"/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2" t="s">
        <v>39</v>
      </c>
      <c r="DS9" s="32" t="s">
        <v>39</v>
      </c>
      <c r="DT9" s="31">
        <v>0</v>
      </c>
      <c r="DU9" s="32" t="s">
        <v>39</v>
      </c>
      <c r="DV9" s="32" t="s">
        <v>39</v>
      </c>
      <c r="DW9" s="32" t="s">
        <v>39</v>
      </c>
      <c r="DX9" s="32" t="s">
        <v>39</v>
      </c>
      <c r="DY9" s="31">
        <v>0</v>
      </c>
      <c r="DZ9" s="31">
        <f t="shared" si="6"/>
        <v>15</v>
      </c>
      <c r="EA9" s="31">
        <v>0</v>
      </c>
      <c r="EB9" s="31">
        <v>0</v>
      </c>
      <c r="EC9" s="31">
        <v>0</v>
      </c>
      <c r="ED9" s="31">
        <v>0</v>
      </c>
      <c r="EE9" s="31">
        <v>0</v>
      </c>
      <c r="EF9" s="31">
        <v>0</v>
      </c>
      <c r="EG9" s="31">
        <v>0</v>
      </c>
      <c r="EH9" s="31">
        <v>0</v>
      </c>
      <c r="EI9" s="31">
        <v>0</v>
      </c>
      <c r="EJ9" s="31">
        <v>0</v>
      </c>
      <c r="EK9" s="32" t="s">
        <v>39</v>
      </c>
      <c r="EL9" s="32" t="s">
        <v>39</v>
      </c>
      <c r="EM9" s="32" t="s">
        <v>39</v>
      </c>
      <c r="EN9" s="31">
        <v>0</v>
      </c>
      <c r="EO9" s="31">
        <v>0</v>
      </c>
      <c r="EP9" s="32" t="s">
        <v>39</v>
      </c>
      <c r="EQ9" s="32" t="s">
        <v>39</v>
      </c>
      <c r="ER9" s="32" t="s">
        <v>39</v>
      </c>
      <c r="ES9" s="31">
        <v>15</v>
      </c>
      <c r="ET9" s="31">
        <v>0</v>
      </c>
      <c r="EU9" s="31">
        <f t="shared" si="7"/>
        <v>464</v>
      </c>
      <c r="EV9" s="31">
        <v>0</v>
      </c>
      <c r="EW9" s="31">
        <v>0</v>
      </c>
      <c r="EX9" s="31">
        <v>0</v>
      </c>
      <c r="EY9" s="31">
        <v>0</v>
      </c>
      <c r="EZ9" s="31">
        <v>0</v>
      </c>
      <c r="FA9" s="31">
        <v>0</v>
      </c>
      <c r="FB9" s="31">
        <v>0</v>
      </c>
      <c r="FC9" s="31">
        <v>460</v>
      </c>
      <c r="FD9" s="31">
        <v>4</v>
      </c>
      <c r="FE9" s="31">
        <v>0</v>
      </c>
      <c r="FF9" s="31">
        <v>0</v>
      </c>
      <c r="FG9" s="31">
        <v>0</v>
      </c>
      <c r="FH9" s="32" t="s">
        <v>39</v>
      </c>
      <c r="FI9" s="32" t="s">
        <v>39</v>
      </c>
      <c r="FJ9" s="32" t="s">
        <v>39</v>
      </c>
      <c r="FK9" s="31">
        <v>0</v>
      </c>
      <c r="FL9" s="31">
        <v>0</v>
      </c>
      <c r="FM9" s="31">
        <v>0</v>
      </c>
      <c r="FN9" s="31">
        <v>0</v>
      </c>
      <c r="FO9" s="31">
        <v>0</v>
      </c>
    </row>
    <row r="10" spans="1:171" s="4" customFormat="1" ht="13.5" customHeight="1" x14ac:dyDescent="0.2">
      <c r="A10" s="29" t="s">
        <v>36</v>
      </c>
      <c r="B10" s="30" t="s">
        <v>42</v>
      </c>
      <c r="C10" s="29" t="s">
        <v>43</v>
      </c>
      <c r="D10" s="31">
        <f t="shared" si="0"/>
        <v>3191</v>
      </c>
      <c r="E10" s="31">
        <f t="shared" si="0"/>
        <v>0</v>
      </c>
      <c r="F10" s="31">
        <f t="shared" si="0"/>
        <v>0</v>
      </c>
      <c r="G10" s="31">
        <f t="shared" si="0"/>
        <v>496</v>
      </c>
      <c r="H10" s="31">
        <f t="shared" si="0"/>
        <v>559</v>
      </c>
      <c r="I10" s="31">
        <f t="shared" si="0"/>
        <v>1003</v>
      </c>
      <c r="J10" s="31">
        <f t="shared" si="0"/>
        <v>327</v>
      </c>
      <c r="K10" s="31">
        <f t="shared" si="0"/>
        <v>12</v>
      </c>
      <c r="L10" s="31">
        <f t="shared" si="0"/>
        <v>582</v>
      </c>
      <c r="M10" s="31">
        <f t="shared" si="0"/>
        <v>0</v>
      </c>
      <c r="N10" s="31">
        <f t="shared" si="0"/>
        <v>0</v>
      </c>
      <c r="O10" s="31">
        <f t="shared" si="0"/>
        <v>0</v>
      </c>
      <c r="P10" s="31">
        <f t="shared" si="0"/>
        <v>0</v>
      </c>
      <c r="Q10" s="31">
        <f t="shared" si="0"/>
        <v>0</v>
      </c>
      <c r="R10" s="31">
        <f t="shared" si="0"/>
        <v>0</v>
      </c>
      <c r="S10" s="31">
        <f t="shared" si="0"/>
        <v>0</v>
      </c>
      <c r="T10" s="31">
        <f t="shared" si="0"/>
        <v>0</v>
      </c>
      <c r="U10" s="31">
        <f t="shared" si="0"/>
        <v>0</v>
      </c>
      <c r="V10" s="31">
        <f t="shared" si="0"/>
        <v>0</v>
      </c>
      <c r="W10" s="31">
        <f t="shared" si="0"/>
        <v>0</v>
      </c>
      <c r="X10" s="31">
        <f t="shared" si="0"/>
        <v>212</v>
      </c>
      <c r="Y10" s="31">
        <f t="shared" si="1"/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2" t="s">
        <v>39</v>
      </c>
      <c r="AK10" s="32" t="s">
        <v>39</v>
      </c>
      <c r="AL10" s="31">
        <v>0</v>
      </c>
      <c r="AM10" s="32" t="s">
        <v>39</v>
      </c>
      <c r="AN10" s="32" t="s">
        <v>39</v>
      </c>
      <c r="AO10" s="31">
        <v>0</v>
      </c>
      <c r="AP10" s="32" t="s">
        <v>39</v>
      </c>
      <c r="AQ10" s="31">
        <v>0</v>
      </c>
      <c r="AR10" s="32" t="s">
        <v>39</v>
      </c>
      <c r="AS10" s="31">
        <v>0</v>
      </c>
      <c r="AT10" s="31">
        <f t="shared" si="2"/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2" t="s">
        <v>39</v>
      </c>
      <c r="BF10" s="32" t="s">
        <v>39</v>
      </c>
      <c r="BG10" s="32" t="s">
        <v>39</v>
      </c>
      <c r="BH10" s="32" t="s">
        <v>39</v>
      </c>
      <c r="BI10" s="32" t="s">
        <v>39</v>
      </c>
      <c r="BJ10" s="32" t="s">
        <v>39</v>
      </c>
      <c r="BK10" s="32" t="s">
        <v>39</v>
      </c>
      <c r="BL10" s="32" t="s">
        <v>39</v>
      </c>
      <c r="BM10" s="32" t="s">
        <v>39</v>
      </c>
      <c r="BN10" s="31">
        <v>0</v>
      </c>
      <c r="BO10" s="31">
        <f t="shared" si="3"/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  <c r="BZ10" s="31">
        <v>0</v>
      </c>
      <c r="CA10" s="31">
        <v>0</v>
      </c>
      <c r="CB10" s="32" t="s">
        <v>39</v>
      </c>
      <c r="CC10" s="32" t="s">
        <v>39</v>
      </c>
      <c r="CD10" s="32" t="s">
        <v>39</v>
      </c>
      <c r="CE10" s="32" t="s">
        <v>39</v>
      </c>
      <c r="CF10" s="32" t="s">
        <v>39</v>
      </c>
      <c r="CG10" s="32" t="s">
        <v>39</v>
      </c>
      <c r="CH10" s="32" t="s">
        <v>39</v>
      </c>
      <c r="CI10" s="31">
        <v>0</v>
      </c>
      <c r="CJ10" s="31">
        <f t="shared" si="4"/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2" t="s">
        <v>39</v>
      </c>
      <c r="CX10" s="32" t="s">
        <v>39</v>
      </c>
      <c r="CY10" s="32" t="s">
        <v>39</v>
      </c>
      <c r="CZ10" s="32" t="s">
        <v>39</v>
      </c>
      <c r="DA10" s="32" t="s">
        <v>39</v>
      </c>
      <c r="DB10" s="32" t="s">
        <v>39</v>
      </c>
      <c r="DC10" s="32" t="s">
        <v>39</v>
      </c>
      <c r="DD10" s="31">
        <v>0</v>
      </c>
      <c r="DE10" s="31">
        <f t="shared" si="5"/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2" t="s">
        <v>39</v>
      </c>
      <c r="DS10" s="32" t="s">
        <v>39</v>
      </c>
      <c r="DT10" s="31">
        <v>0</v>
      </c>
      <c r="DU10" s="32" t="s">
        <v>39</v>
      </c>
      <c r="DV10" s="32" t="s">
        <v>39</v>
      </c>
      <c r="DW10" s="32" t="s">
        <v>39</v>
      </c>
      <c r="DX10" s="32" t="s">
        <v>39</v>
      </c>
      <c r="DY10" s="31">
        <v>0</v>
      </c>
      <c r="DZ10" s="31">
        <f t="shared" si="6"/>
        <v>0</v>
      </c>
      <c r="EA10" s="31">
        <v>0</v>
      </c>
      <c r="EB10" s="31">
        <v>0</v>
      </c>
      <c r="EC10" s="31">
        <v>0</v>
      </c>
      <c r="ED10" s="31">
        <v>0</v>
      </c>
      <c r="EE10" s="31">
        <v>0</v>
      </c>
      <c r="EF10" s="31">
        <v>0</v>
      </c>
      <c r="EG10" s="31">
        <v>0</v>
      </c>
      <c r="EH10" s="31">
        <v>0</v>
      </c>
      <c r="EI10" s="31">
        <v>0</v>
      </c>
      <c r="EJ10" s="31">
        <v>0</v>
      </c>
      <c r="EK10" s="32" t="s">
        <v>39</v>
      </c>
      <c r="EL10" s="32" t="s">
        <v>39</v>
      </c>
      <c r="EM10" s="32" t="s">
        <v>39</v>
      </c>
      <c r="EN10" s="31">
        <v>0</v>
      </c>
      <c r="EO10" s="31">
        <v>0</v>
      </c>
      <c r="EP10" s="32" t="s">
        <v>39</v>
      </c>
      <c r="EQ10" s="32" t="s">
        <v>39</v>
      </c>
      <c r="ER10" s="32" t="s">
        <v>39</v>
      </c>
      <c r="ES10" s="31">
        <v>0</v>
      </c>
      <c r="ET10" s="31">
        <v>0</v>
      </c>
      <c r="EU10" s="31">
        <f t="shared" si="7"/>
        <v>3191</v>
      </c>
      <c r="EV10" s="31">
        <v>0</v>
      </c>
      <c r="EW10" s="31">
        <v>0</v>
      </c>
      <c r="EX10" s="31">
        <v>496</v>
      </c>
      <c r="EY10" s="31">
        <v>559</v>
      </c>
      <c r="EZ10" s="31">
        <v>1003</v>
      </c>
      <c r="FA10" s="31">
        <v>327</v>
      </c>
      <c r="FB10" s="31">
        <v>12</v>
      </c>
      <c r="FC10" s="31">
        <v>582</v>
      </c>
      <c r="FD10" s="31">
        <v>0</v>
      </c>
      <c r="FE10" s="31">
        <v>0</v>
      </c>
      <c r="FF10" s="31">
        <v>0</v>
      </c>
      <c r="FG10" s="31">
        <v>0</v>
      </c>
      <c r="FH10" s="32" t="s">
        <v>39</v>
      </c>
      <c r="FI10" s="32" t="s">
        <v>39</v>
      </c>
      <c r="FJ10" s="32" t="s">
        <v>39</v>
      </c>
      <c r="FK10" s="31">
        <v>0</v>
      </c>
      <c r="FL10" s="31">
        <v>0</v>
      </c>
      <c r="FM10" s="31">
        <v>0</v>
      </c>
      <c r="FN10" s="31">
        <v>0</v>
      </c>
      <c r="FO10" s="31">
        <v>212</v>
      </c>
    </row>
    <row r="11" spans="1:171" s="4" customFormat="1" ht="13.5" customHeight="1" x14ac:dyDescent="0.2">
      <c r="A11" s="29" t="s">
        <v>36</v>
      </c>
      <c r="B11" s="30" t="s">
        <v>44</v>
      </c>
      <c r="C11" s="29" t="s">
        <v>45</v>
      </c>
      <c r="D11" s="31">
        <f t="shared" si="0"/>
        <v>4494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595</v>
      </c>
      <c r="I11" s="31">
        <f t="shared" si="0"/>
        <v>572</v>
      </c>
      <c r="J11" s="31">
        <f t="shared" si="0"/>
        <v>107</v>
      </c>
      <c r="K11" s="31">
        <f t="shared" si="0"/>
        <v>9</v>
      </c>
      <c r="L11" s="31">
        <f t="shared" si="0"/>
        <v>22</v>
      </c>
      <c r="M11" s="31">
        <f t="shared" si="0"/>
        <v>0</v>
      </c>
      <c r="N11" s="31">
        <f t="shared" si="0"/>
        <v>0</v>
      </c>
      <c r="O11" s="31">
        <f t="shared" si="0"/>
        <v>39</v>
      </c>
      <c r="P11" s="31">
        <f t="shared" si="0"/>
        <v>0</v>
      </c>
      <c r="Q11" s="31">
        <f t="shared" si="0"/>
        <v>3113</v>
      </c>
      <c r="R11" s="31">
        <f t="shared" si="0"/>
        <v>0</v>
      </c>
      <c r="S11" s="31">
        <f t="shared" si="0"/>
        <v>0</v>
      </c>
      <c r="T11" s="31">
        <f t="shared" si="0"/>
        <v>0</v>
      </c>
      <c r="U11" s="31">
        <f t="shared" si="0"/>
        <v>0</v>
      </c>
      <c r="V11" s="31">
        <f t="shared" si="0"/>
        <v>0</v>
      </c>
      <c r="W11" s="31">
        <f t="shared" si="0"/>
        <v>37</v>
      </c>
      <c r="X11" s="31">
        <f t="shared" si="0"/>
        <v>0</v>
      </c>
      <c r="Y11" s="31">
        <f t="shared" si="1"/>
        <v>3113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2" t="s">
        <v>39</v>
      </c>
      <c r="AK11" s="32" t="s">
        <v>39</v>
      </c>
      <c r="AL11" s="31">
        <v>3113</v>
      </c>
      <c r="AM11" s="32" t="s">
        <v>39</v>
      </c>
      <c r="AN11" s="32" t="s">
        <v>39</v>
      </c>
      <c r="AO11" s="31">
        <v>0</v>
      </c>
      <c r="AP11" s="32" t="s">
        <v>39</v>
      </c>
      <c r="AQ11" s="31">
        <v>0</v>
      </c>
      <c r="AR11" s="32" t="s">
        <v>39</v>
      </c>
      <c r="AS11" s="31">
        <v>0</v>
      </c>
      <c r="AT11" s="31">
        <f t="shared" si="2"/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2" t="s">
        <v>39</v>
      </c>
      <c r="BF11" s="32" t="s">
        <v>39</v>
      </c>
      <c r="BG11" s="32" t="s">
        <v>39</v>
      </c>
      <c r="BH11" s="32" t="s">
        <v>39</v>
      </c>
      <c r="BI11" s="32" t="s">
        <v>39</v>
      </c>
      <c r="BJ11" s="32" t="s">
        <v>39</v>
      </c>
      <c r="BK11" s="32" t="s">
        <v>39</v>
      </c>
      <c r="BL11" s="32" t="s">
        <v>39</v>
      </c>
      <c r="BM11" s="32" t="s">
        <v>39</v>
      </c>
      <c r="BN11" s="31">
        <v>0</v>
      </c>
      <c r="BO11" s="31">
        <f t="shared" si="3"/>
        <v>39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  <c r="BZ11" s="31">
        <v>39</v>
      </c>
      <c r="CA11" s="31">
        <v>0</v>
      </c>
      <c r="CB11" s="32" t="s">
        <v>39</v>
      </c>
      <c r="CC11" s="32" t="s">
        <v>39</v>
      </c>
      <c r="CD11" s="32" t="s">
        <v>39</v>
      </c>
      <c r="CE11" s="32" t="s">
        <v>39</v>
      </c>
      <c r="CF11" s="32" t="s">
        <v>39</v>
      </c>
      <c r="CG11" s="32" t="s">
        <v>39</v>
      </c>
      <c r="CH11" s="32" t="s">
        <v>39</v>
      </c>
      <c r="CI11" s="31">
        <v>0</v>
      </c>
      <c r="CJ11" s="31">
        <f t="shared" si="4"/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0</v>
      </c>
      <c r="CT11" s="31">
        <v>0</v>
      </c>
      <c r="CU11" s="31">
        <v>0</v>
      </c>
      <c r="CV11" s="31">
        <v>0</v>
      </c>
      <c r="CW11" s="32" t="s">
        <v>39</v>
      </c>
      <c r="CX11" s="32" t="s">
        <v>39</v>
      </c>
      <c r="CY11" s="32" t="s">
        <v>39</v>
      </c>
      <c r="CZ11" s="32" t="s">
        <v>39</v>
      </c>
      <c r="DA11" s="32" t="s">
        <v>39</v>
      </c>
      <c r="DB11" s="32" t="s">
        <v>39</v>
      </c>
      <c r="DC11" s="32" t="s">
        <v>39</v>
      </c>
      <c r="DD11" s="31">
        <v>0</v>
      </c>
      <c r="DE11" s="31">
        <f t="shared" si="5"/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2" t="s">
        <v>39</v>
      </c>
      <c r="DS11" s="32" t="s">
        <v>39</v>
      </c>
      <c r="DT11" s="31">
        <v>0</v>
      </c>
      <c r="DU11" s="32" t="s">
        <v>39</v>
      </c>
      <c r="DV11" s="32" t="s">
        <v>39</v>
      </c>
      <c r="DW11" s="32" t="s">
        <v>39</v>
      </c>
      <c r="DX11" s="32" t="s">
        <v>39</v>
      </c>
      <c r="DY11" s="31">
        <v>0</v>
      </c>
      <c r="DZ11" s="31">
        <f t="shared" si="6"/>
        <v>37</v>
      </c>
      <c r="EA11" s="31">
        <v>0</v>
      </c>
      <c r="EB11" s="31">
        <v>0</v>
      </c>
      <c r="EC11" s="31">
        <v>0</v>
      </c>
      <c r="ED11" s="31">
        <v>0</v>
      </c>
      <c r="EE11" s="31">
        <v>0</v>
      </c>
      <c r="EF11" s="31">
        <v>0</v>
      </c>
      <c r="EG11" s="31">
        <v>0</v>
      </c>
      <c r="EH11" s="31">
        <v>0</v>
      </c>
      <c r="EI11" s="31">
        <v>0</v>
      </c>
      <c r="EJ11" s="31">
        <v>0</v>
      </c>
      <c r="EK11" s="32" t="s">
        <v>39</v>
      </c>
      <c r="EL11" s="32" t="s">
        <v>39</v>
      </c>
      <c r="EM11" s="32" t="s">
        <v>39</v>
      </c>
      <c r="EN11" s="31">
        <v>0</v>
      </c>
      <c r="EO11" s="31">
        <v>0</v>
      </c>
      <c r="EP11" s="32" t="s">
        <v>39</v>
      </c>
      <c r="EQ11" s="32" t="s">
        <v>39</v>
      </c>
      <c r="ER11" s="32" t="s">
        <v>39</v>
      </c>
      <c r="ES11" s="31">
        <v>37</v>
      </c>
      <c r="ET11" s="31">
        <v>0</v>
      </c>
      <c r="EU11" s="31">
        <f t="shared" si="7"/>
        <v>1305</v>
      </c>
      <c r="EV11" s="31">
        <v>0</v>
      </c>
      <c r="EW11" s="31">
        <v>0</v>
      </c>
      <c r="EX11" s="31">
        <v>0</v>
      </c>
      <c r="EY11" s="31">
        <v>595</v>
      </c>
      <c r="EZ11" s="31">
        <v>572</v>
      </c>
      <c r="FA11" s="31">
        <v>107</v>
      </c>
      <c r="FB11" s="31">
        <v>9</v>
      </c>
      <c r="FC11" s="31">
        <v>22</v>
      </c>
      <c r="FD11" s="31">
        <v>0</v>
      </c>
      <c r="FE11" s="31">
        <v>0</v>
      </c>
      <c r="FF11" s="31">
        <v>0</v>
      </c>
      <c r="FG11" s="31">
        <v>0</v>
      </c>
      <c r="FH11" s="32" t="s">
        <v>39</v>
      </c>
      <c r="FI11" s="32" t="s">
        <v>39</v>
      </c>
      <c r="FJ11" s="32" t="s">
        <v>39</v>
      </c>
      <c r="FK11" s="31">
        <v>0</v>
      </c>
      <c r="FL11" s="31">
        <v>0</v>
      </c>
      <c r="FM11" s="31">
        <v>0</v>
      </c>
      <c r="FN11" s="31">
        <v>0</v>
      </c>
      <c r="FO11" s="31">
        <v>0</v>
      </c>
    </row>
    <row r="12" spans="1:171" s="4" customFormat="1" ht="13.5" customHeight="1" x14ac:dyDescent="0.2">
      <c r="A12" s="29" t="s">
        <v>36</v>
      </c>
      <c r="B12" s="30" t="s">
        <v>46</v>
      </c>
      <c r="C12" s="29" t="s">
        <v>47</v>
      </c>
      <c r="D12" s="31">
        <f t="shared" si="0"/>
        <v>3579</v>
      </c>
      <c r="E12" s="31">
        <f t="shared" si="0"/>
        <v>59</v>
      </c>
      <c r="F12" s="31">
        <f t="shared" si="0"/>
        <v>0</v>
      </c>
      <c r="G12" s="31">
        <f t="shared" si="0"/>
        <v>0</v>
      </c>
      <c r="H12" s="31">
        <f t="shared" si="0"/>
        <v>1119</v>
      </c>
      <c r="I12" s="31">
        <f t="shared" si="0"/>
        <v>479</v>
      </c>
      <c r="J12" s="31">
        <f t="shared" si="0"/>
        <v>129</v>
      </c>
      <c r="K12" s="31">
        <f t="shared" si="0"/>
        <v>7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31">
        <f t="shared" si="0"/>
        <v>0</v>
      </c>
      <c r="Q12" s="31">
        <f t="shared" si="0"/>
        <v>1125</v>
      </c>
      <c r="R12" s="31">
        <f t="shared" si="0"/>
        <v>0</v>
      </c>
      <c r="S12" s="31">
        <f t="shared" si="0"/>
        <v>0</v>
      </c>
      <c r="T12" s="31">
        <f t="shared" si="0"/>
        <v>0</v>
      </c>
      <c r="U12" s="31">
        <f t="shared" si="0"/>
        <v>0</v>
      </c>
      <c r="V12" s="31">
        <f t="shared" si="0"/>
        <v>661</v>
      </c>
      <c r="W12" s="31">
        <f t="shared" si="0"/>
        <v>0</v>
      </c>
      <c r="X12" s="31">
        <f t="shared" si="0"/>
        <v>0</v>
      </c>
      <c r="Y12" s="31">
        <f t="shared" si="1"/>
        <v>2012</v>
      </c>
      <c r="Z12" s="31">
        <v>59</v>
      </c>
      <c r="AA12" s="31">
        <v>0</v>
      </c>
      <c r="AB12" s="31">
        <v>0</v>
      </c>
      <c r="AC12" s="31">
        <v>167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2" t="s">
        <v>39</v>
      </c>
      <c r="AK12" s="32" t="s">
        <v>39</v>
      </c>
      <c r="AL12" s="31">
        <v>1125</v>
      </c>
      <c r="AM12" s="32" t="s">
        <v>39</v>
      </c>
      <c r="AN12" s="32" t="s">
        <v>39</v>
      </c>
      <c r="AO12" s="31">
        <v>0</v>
      </c>
      <c r="AP12" s="32" t="s">
        <v>39</v>
      </c>
      <c r="AQ12" s="31">
        <v>661</v>
      </c>
      <c r="AR12" s="32" t="s">
        <v>39</v>
      </c>
      <c r="AS12" s="31">
        <v>0</v>
      </c>
      <c r="AT12" s="31">
        <f t="shared" si="2"/>
        <v>812</v>
      </c>
      <c r="AU12" s="31">
        <v>0</v>
      </c>
      <c r="AV12" s="31">
        <v>0</v>
      </c>
      <c r="AW12" s="31">
        <v>0</v>
      </c>
      <c r="AX12" s="31">
        <v>812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2" t="s">
        <v>39</v>
      </c>
      <c r="BF12" s="32" t="s">
        <v>39</v>
      </c>
      <c r="BG12" s="32" t="s">
        <v>39</v>
      </c>
      <c r="BH12" s="32" t="s">
        <v>39</v>
      </c>
      <c r="BI12" s="32" t="s">
        <v>39</v>
      </c>
      <c r="BJ12" s="32" t="s">
        <v>39</v>
      </c>
      <c r="BK12" s="32" t="s">
        <v>39</v>
      </c>
      <c r="BL12" s="32" t="s">
        <v>39</v>
      </c>
      <c r="BM12" s="32" t="s">
        <v>39</v>
      </c>
      <c r="BN12" s="31">
        <v>0</v>
      </c>
      <c r="BO12" s="31">
        <f t="shared" si="3"/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1">
        <v>0</v>
      </c>
      <c r="CB12" s="32" t="s">
        <v>39</v>
      </c>
      <c r="CC12" s="32" t="s">
        <v>39</v>
      </c>
      <c r="CD12" s="32" t="s">
        <v>39</v>
      </c>
      <c r="CE12" s="32" t="s">
        <v>39</v>
      </c>
      <c r="CF12" s="32" t="s">
        <v>39</v>
      </c>
      <c r="CG12" s="32" t="s">
        <v>39</v>
      </c>
      <c r="CH12" s="32" t="s">
        <v>39</v>
      </c>
      <c r="CI12" s="31">
        <v>0</v>
      </c>
      <c r="CJ12" s="31">
        <f t="shared" si="4"/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2" t="s">
        <v>39</v>
      </c>
      <c r="CX12" s="32" t="s">
        <v>39</v>
      </c>
      <c r="CY12" s="32" t="s">
        <v>39</v>
      </c>
      <c r="CZ12" s="32" t="s">
        <v>39</v>
      </c>
      <c r="DA12" s="32" t="s">
        <v>39</v>
      </c>
      <c r="DB12" s="32" t="s">
        <v>39</v>
      </c>
      <c r="DC12" s="32" t="s">
        <v>39</v>
      </c>
      <c r="DD12" s="31">
        <v>0</v>
      </c>
      <c r="DE12" s="31">
        <f t="shared" si="5"/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2" t="s">
        <v>39</v>
      </c>
      <c r="DS12" s="32" t="s">
        <v>39</v>
      </c>
      <c r="DT12" s="31">
        <v>0</v>
      </c>
      <c r="DU12" s="32" t="s">
        <v>39</v>
      </c>
      <c r="DV12" s="32" t="s">
        <v>39</v>
      </c>
      <c r="DW12" s="32" t="s">
        <v>39</v>
      </c>
      <c r="DX12" s="32" t="s">
        <v>39</v>
      </c>
      <c r="DY12" s="31">
        <v>0</v>
      </c>
      <c r="DZ12" s="31">
        <f t="shared" si="6"/>
        <v>0</v>
      </c>
      <c r="EA12" s="31">
        <v>0</v>
      </c>
      <c r="EB12" s="31">
        <v>0</v>
      </c>
      <c r="EC12" s="31">
        <v>0</v>
      </c>
      <c r="ED12" s="31">
        <v>0</v>
      </c>
      <c r="EE12" s="31">
        <v>0</v>
      </c>
      <c r="EF12" s="31">
        <v>0</v>
      </c>
      <c r="EG12" s="31">
        <v>0</v>
      </c>
      <c r="EH12" s="31">
        <v>0</v>
      </c>
      <c r="EI12" s="31">
        <v>0</v>
      </c>
      <c r="EJ12" s="31">
        <v>0</v>
      </c>
      <c r="EK12" s="32" t="s">
        <v>39</v>
      </c>
      <c r="EL12" s="32" t="s">
        <v>39</v>
      </c>
      <c r="EM12" s="32" t="s">
        <v>39</v>
      </c>
      <c r="EN12" s="31">
        <v>0</v>
      </c>
      <c r="EO12" s="31">
        <v>0</v>
      </c>
      <c r="EP12" s="32" t="s">
        <v>39</v>
      </c>
      <c r="EQ12" s="32" t="s">
        <v>39</v>
      </c>
      <c r="ER12" s="32" t="s">
        <v>39</v>
      </c>
      <c r="ES12" s="31">
        <v>0</v>
      </c>
      <c r="ET12" s="31">
        <v>0</v>
      </c>
      <c r="EU12" s="31">
        <f t="shared" si="7"/>
        <v>755</v>
      </c>
      <c r="EV12" s="31">
        <v>0</v>
      </c>
      <c r="EW12" s="31">
        <v>0</v>
      </c>
      <c r="EX12" s="31">
        <v>0</v>
      </c>
      <c r="EY12" s="31">
        <v>140</v>
      </c>
      <c r="EZ12" s="31">
        <v>479</v>
      </c>
      <c r="FA12" s="31">
        <v>129</v>
      </c>
      <c r="FB12" s="31">
        <v>7</v>
      </c>
      <c r="FC12" s="31">
        <v>0</v>
      </c>
      <c r="FD12" s="31">
        <v>0</v>
      </c>
      <c r="FE12" s="31">
        <v>0</v>
      </c>
      <c r="FF12" s="31">
        <v>0</v>
      </c>
      <c r="FG12" s="31">
        <v>0</v>
      </c>
      <c r="FH12" s="32" t="s">
        <v>39</v>
      </c>
      <c r="FI12" s="32" t="s">
        <v>39</v>
      </c>
      <c r="FJ12" s="32" t="s">
        <v>39</v>
      </c>
      <c r="FK12" s="31">
        <v>0</v>
      </c>
      <c r="FL12" s="31">
        <v>0</v>
      </c>
      <c r="FM12" s="31">
        <v>0</v>
      </c>
      <c r="FN12" s="31">
        <v>0</v>
      </c>
      <c r="FO12" s="31">
        <v>0</v>
      </c>
    </row>
    <row r="13" spans="1:171" s="4" customFormat="1" ht="13.5" customHeight="1" x14ac:dyDescent="0.2">
      <c r="A13" s="29" t="s">
        <v>36</v>
      </c>
      <c r="B13" s="30" t="s">
        <v>48</v>
      </c>
      <c r="C13" s="29" t="s">
        <v>49</v>
      </c>
      <c r="D13" s="31">
        <f t="shared" si="0"/>
        <v>2116</v>
      </c>
      <c r="E13" s="31">
        <f t="shared" si="0"/>
        <v>100</v>
      </c>
      <c r="F13" s="31">
        <f t="shared" si="0"/>
        <v>2</v>
      </c>
      <c r="G13" s="31">
        <f t="shared" si="0"/>
        <v>0</v>
      </c>
      <c r="H13" s="31">
        <f t="shared" si="0"/>
        <v>952</v>
      </c>
      <c r="I13" s="31">
        <f t="shared" si="0"/>
        <v>577</v>
      </c>
      <c r="J13" s="31">
        <f t="shared" si="0"/>
        <v>134</v>
      </c>
      <c r="K13" s="31">
        <f t="shared" si="0"/>
        <v>2</v>
      </c>
      <c r="L13" s="31">
        <f t="shared" si="0"/>
        <v>0</v>
      </c>
      <c r="M13" s="31">
        <f t="shared" si="0"/>
        <v>0</v>
      </c>
      <c r="N13" s="31">
        <f t="shared" si="0"/>
        <v>0</v>
      </c>
      <c r="O13" s="31">
        <f t="shared" si="0"/>
        <v>0</v>
      </c>
      <c r="P13" s="31">
        <f t="shared" si="0"/>
        <v>0</v>
      </c>
      <c r="Q13" s="31">
        <f t="shared" si="0"/>
        <v>299</v>
      </c>
      <c r="R13" s="31">
        <f t="shared" si="0"/>
        <v>0</v>
      </c>
      <c r="S13" s="31">
        <f t="shared" si="0"/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si="0"/>
        <v>50</v>
      </c>
      <c r="Y13" s="31">
        <f t="shared" si="1"/>
        <v>488</v>
      </c>
      <c r="Z13" s="31">
        <v>100</v>
      </c>
      <c r="AA13" s="31">
        <v>0</v>
      </c>
      <c r="AB13" s="31">
        <v>0</v>
      </c>
      <c r="AC13" s="31">
        <v>89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2" t="s">
        <v>39</v>
      </c>
      <c r="AK13" s="32" t="s">
        <v>39</v>
      </c>
      <c r="AL13" s="31">
        <v>299</v>
      </c>
      <c r="AM13" s="32" t="s">
        <v>39</v>
      </c>
      <c r="AN13" s="32" t="s">
        <v>39</v>
      </c>
      <c r="AO13" s="31">
        <v>0</v>
      </c>
      <c r="AP13" s="32" t="s">
        <v>39</v>
      </c>
      <c r="AQ13" s="31">
        <v>0</v>
      </c>
      <c r="AR13" s="32" t="s">
        <v>39</v>
      </c>
      <c r="AS13" s="31">
        <v>0</v>
      </c>
      <c r="AT13" s="31">
        <f t="shared" si="2"/>
        <v>740</v>
      </c>
      <c r="AU13" s="31">
        <v>0</v>
      </c>
      <c r="AV13" s="31">
        <v>0</v>
      </c>
      <c r="AW13" s="31">
        <v>0</v>
      </c>
      <c r="AX13" s="31">
        <v>740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2" t="s">
        <v>39</v>
      </c>
      <c r="BF13" s="32" t="s">
        <v>39</v>
      </c>
      <c r="BG13" s="32" t="s">
        <v>39</v>
      </c>
      <c r="BH13" s="32" t="s">
        <v>39</v>
      </c>
      <c r="BI13" s="32" t="s">
        <v>39</v>
      </c>
      <c r="BJ13" s="32" t="s">
        <v>39</v>
      </c>
      <c r="BK13" s="32" t="s">
        <v>39</v>
      </c>
      <c r="BL13" s="32" t="s">
        <v>39</v>
      </c>
      <c r="BM13" s="32" t="s">
        <v>39</v>
      </c>
      <c r="BN13" s="31">
        <v>0</v>
      </c>
      <c r="BO13" s="31">
        <f t="shared" si="3"/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2" t="s">
        <v>39</v>
      </c>
      <c r="CC13" s="32" t="s">
        <v>39</v>
      </c>
      <c r="CD13" s="32" t="s">
        <v>39</v>
      </c>
      <c r="CE13" s="32" t="s">
        <v>39</v>
      </c>
      <c r="CF13" s="32" t="s">
        <v>39</v>
      </c>
      <c r="CG13" s="32" t="s">
        <v>39</v>
      </c>
      <c r="CH13" s="32" t="s">
        <v>39</v>
      </c>
      <c r="CI13" s="31">
        <v>0</v>
      </c>
      <c r="CJ13" s="31">
        <f t="shared" si="4"/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2" t="s">
        <v>39</v>
      </c>
      <c r="CX13" s="32" t="s">
        <v>39</v>
      </c>
      <c r="CY13" s="32" t="s">
        <v>39</v>
      </c>
      <c r="CZ13" s="32" t="s">
        <v>39</v>
      </c>
      <c r="DA13" s="32" t="s">
        <v>39</v>
      </c>
      <c r="DB13" s="32" t="s">
        <v>39</v>
      </c>
      <c r="DC13" s="32" t="s">
        <v>39</v>
      </c>
      <c r="DD13" s="31">
        <v>0</v>
      </c>
      <c r="DE13" s="31">
        <f t="shared" si="5"/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2" t="s">
        <v>39</v>
      </c>
      <c r="DS13" s="32" t="s">
        <v>39</v>
      </c>
      <c r="DT13" s="31">
        <v>0</v>
      </c>
      <c r="DU13" s="32" t="s">
        <v>39</v>
      </c>
      <c r="DV13" s="32" t="s">
        <v>39</v>
      </c>
      <c r="DW13" s="32" t="s">
        <v>39</v>
      </c>
      <c r="DX13" s="32" t="s">
        <v>39</v>
      </c>
      <c r="DY13" s="31">
        <v>0</v>
      </c>
      <c r="DZ13" s="31">
        <f t="shared" si="6"/>
        <v>0</v>
      </c>
      <c r="EA13" s="31">
        <v>0</v>
      </c>
      <c r="EB13" s="31">
        <v>0</v>
      </c>
      <c r="EC13" s="31">
        <v>0</v>
      </c>
      <c r="ED13" s="31">
        <v>0</v>
      </c>
      <c r="EE13" s="31">
        <v>0</v>
      </c>
      <c r="EF13" s="31">
        <v>0</v>
      </c>
      <c r="EG13" s="31">
        <v>0</v>
      </c>
      <c r="EH13" s="31">
        <v>0</v>
      </c>
      <c r="EI13" s="31">
        <v>0</v>
      </c>
      <c r="EJ13" s="31">
        <v>0</v>
      </c>
      <c r="EK13" s="32" t="s">
        <v>39</v>
      </c>
      <c r="EL13" s="32" t="s">
        <v>39</v>
      </c>
      <c r="EM13" s="32" t="s">
        <v>39</v>
      </c>
      <c r="EN13" s="31">
        <v>0</v>
      </c>
      <c r="EO13" s="31">
        <v>0</v>
      </c>
      <c r="EP13" s="32" t="s">
        <v>39</v>
      </c>
      <c r="EQ13" s="32" t="s">
        <v>39</v>
      </c>
      <c r="ER13" s="32" t="s">
        <v>39</v>
      </c>
      <c r="ES13" s="31">
        <v>0</v>
      </c>
      <c r="ET13" s="31">
        <v>0</v>
      </c>
      <c r="EU13" s="31">
        <f t="shared" si="7"/>
        <v>888</v>
      </c>
      <c r="EV13" s="31">
        <v>0</v>
      </c>
      <c r="EW13" s="31">
        <v>2</v>
      </c>
      <c r="EX13" s="31">
        <v>0</v>
      </c>
      <c r="EY13" s="31">
        <v>123</v>
      </c>
      <c r="EZ13" s="31">
        <v>577</v>
      </c>
      <c r="FA13" s="31">
        <v>134</v>
      </c>
      <c r="FB13" s="31">
        <v>2</v>
      </c>
      <c r="FC13" s="31">
        <v>0</v>
      </c>
      <c r="FD13" s="31">
        <v>0</v>
      </c>
      <c r="FE13" s="31">
        <v>0</v>
      </c>
      <c r="FF13" s="31">
        <v>0</v>
      </c>
      <c r="FG13" s="31">
        <v>0</v>
      </c>
      <c r="FH13" s="32" t="s">
        <v>39</v>
      </c>
      <c r="FI13" s="32" t="s">
        <v>39</v>
      </c>
      <c r="FJ13" s="32" t="s">
        <v>39</v>
      </c>
      <c r="FK13" s="31">
        <v>0</v>
      </c>
      <c r="FL13" s="31">
        <v>0</v>
      </c>
      <c r="FM13" s="31">
        <v>0</v>
      </c>
      <c r="FN13" s="31">
        <v>0</v>
      </c>
      <c r="FO13" s="31">
        <v>50</v>
      </c>
    </row>
    <row r="14" spans="1:171" s="4" customFormat="1" ht="13.5" customHeight="1" x14ac:dyDescent="0.2">
      <c r="A14" s="29" t="s">
        <v>36</v>
      </c>
      <c r="B14" s="30" t="s">
        <v>50</v>
      </c>
      <c r="C14" s="29" t="s">
        <v>51</v>
      </c>
      <c r="D14" s="31">
        <f t="shared" si="0"/>
        <v>643</v>
      </c>
      <c r="E14" s="31">
        <f t="shared" si="0"/>
        <v>13</v>
      </c>
      <c r="F14" s="31">
        <f t="shared" si="0"/>
        <v>0</v>
      </c>
      <c r="G14" s="31">
        <f t="shared" si="0"/>
        <v>0</v>
      </c>
      <c r="H14" s="31">
        <f t="shared" si="0"/>
        <v>200</v>
      </c>
      <c r="I14" s="31">
        <f t="shared" si="0"/>
        <v>125</v>
      </c>
      <c r="J14" s="31">
        <f t="shared" si="0"/>
        <v>34</v>
      </c>
      <c r="K14" s="31">
        <f t="shared" si="0"/>
        <v>2</v>
      </c>
      <c r="L14" s="31">
        <f t="shared" si="0"/>
        <v>0</v>
      </c>
      <c r="M14" s="31">
        <f t="shared" si="0"/>
        <v>0</v>
      </c>
      <c r="N14" s="31">
        <f t="shared" si="0"/>
        <v>0</v>
      </c>
      <c r="O14" s="31">
        <f t="shared" si="0"/>
        <v>0</v>
      </c>
      <c r="P14" s="31">
        <f t="shared" si="0"/>
        <v>0</v>
      </c>
      <c r="Q14" s="31">
        <f t="shared" si="0"/>
        <v>120</v>
      </c>
      <c r="R14" s="31">
        <f t="shared" si="0"/>
        <v>0</v>
      </c>
      <c r="S14" s="31">
        <f t="shared" si="0"/>
        <v>0</v>
      </c>
      <c r="T14" s="31">
        <f t="shared" si="0"/>
        <v>0</v>
      </c>
      <c r="U14" s="31">
        <f t="shared" si="0"/>
        <v>0</v>
      </c>
      <c r="V14" s="31">
        <f t="shared" si="0"/>
        <v>149</v>
      </c>
      <c r="W14" s="31">
        <f t="shared" si="0"/>
        <v>0</v>
      </c>
      <c r="X14" s="31">
        <f t="shared" si="0"/>
        <v>0</v>
      </c>
      <c r="Y14" s="31">
        <f t="shared" si="1"/>
        <v>319</v>
      </c>
      <c r="Z14" s="31">
        <v>13</v>
      </c>
      <c r="AA14" s="31">
        <v>0</v>
      </c>
      <c r="AB14" s="31">
        <v>0</v>
      </c>
      <c r="AC14" s="31">
        <v>37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2" t="s">
        <v>39</v>
      </c>
      <c r="AK14" s="32" t="s">
        <v>39</v>
      </c>
      <c r="AL14" s="31">
        <v>120</v>
      </c>
      <c r="AM14" s="32" t="s">
        <v>39</v>
      </c>
      <c r="AN14" s="32" t="s">
        <v>39</v>
      </c>
      <c r="AO14" s="31">
        <v>0</v>
      </c>
      <c r="AP14" s="32" t="s">
        <v>39</v>
      </c>
      <c r="AQ14" s="31">
        <v>149</v>
      </c>
      <c r="AR14" s="32" t="s">
        <v>39</v>
      </c>
      <c r="AS14" s="31">
        <v>0</v>
      </c>
      <c r="AT14" s="31">
        <f t="shared" si="2"/>
        <v>135</v>
      </c>
      <c r="AU14" s="31">
        <v>0</v>
      </c>
      <c r="AV14" s="31">
        <v>0</v>
      </c>
      <c r="AW14" s="31">
        <v>0</v>
      </c>
      <c r="AX14" s="31">
        <v>135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2" t="s">
        <v>39</v>
      </c>
      <c r="BF14" s="32" t="s">
        <v>39</v>
      </c>
      <c r="BG14" s="32" t="s">
        <v>39</v>
      </c>
      <c r="BH14" s="32" t="s">
        <v>39</v>
      </c>
      <c r="BI14" s="32" t="s">
        <v>39</v>
      </c>
      <c r="BJ14" s="32" t="s">
        <v>39</v>
      </c>
      <c r="BK14" s="32" t="s">
        <v>39</v>
      </c>
      <c r="BL14" s="32" t="s">
        <v>39</v>
      </c>
      <c r="BM14" s="32" t="s">
        <v>39</v>
      </c>
      <c r="BN14" s="31">
        <v>0</v>
      </c>
      <c r="BO14" s="31">
        <f t="shared" si="3"/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2" t="s">
        <v>39</v>
      </c>
      <c r="CC14" s="32" t="s">
        <v>39</v>
      </c>
      <c r="CD14" s="32" t="s">
        <v>39</v>
      </c>
      <c r="CE14" s="32" t="s">
        <v>39</v>
      </c>
      <c r="CF14" s="32" t="s">
        <v>39</v>
      </c>
      <c r="CG14" s="32" t="s">
        <v>39</v>
      </c>
      <c r="CH14" s="32" t="s">
        <v>39</v>
      </c>
      <c r="CI14" s="31">
        <v>0</v>
      </c>
      <c r="CJ14" s="31">
        <f t="shared" si="4"/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0</v>
      </c>
      <c r="CV14" s="31">
        <v>0</v>
      </c>
      <c r="CW14" s="32" t="s">
        <v>39</v>
      </c>
      <c r="CX14" s="32" t="s">
        <v>39</v>
      </c>
      <c r="CY14" s="32" t="s">
        <v>39</v>
      </c>
      <c r="CZ14" s="32" t="s">
        <v>39</v>
      </c>
      <c r="DA14" s="32" t="s">
        <v>39</v>
      </c>
      <c r="DB14" s="32" t="s">
        <v>39</v>
      </c>
      <c r="DC14" s="32" t="s">
        <v>39</v>
      </c>
      <c r="DD14" s="31">
        <v>0</v>
      </c>
      <c r="DE14" s="31">
        <f t="shared" si="5"/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2" t="s">
        <v>39</v>
      </c>
      <c r="DS14" s="32" t="s">
        <v>39</v>
      </c>
      <c r="DT14" s="31">
        <v>0</v>
      </c>
      <c r="DU14" s="32" t="s">
        <v>39</v>
      </c>
      <c r="DV14" s="32" t="s">
        <v>39</v>
      </c>
      <c r="DW14" s="32" t="s">
        <v>39</v>
      </c>
      <c r="DX14" s="32" t="s">
        <v>39</v>
      </c>
      <c r="DY14" s="31">
        <v>0</v>
      </c>
      <c r="DZ14" s="31">
        <f t="shared" si="6"/>
        <v>0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0</v>
      </c>
      <c r="EG14" s="31">
        <v>0</v>
      </c>
      <c r="EH14" s="31">
        <v>0</v>
      </c>
      <c r="EI14" s="31">
        <v>0</v>
      </c>
      <c r="EJ14" s="31">
        <v>0</v>
      </c>
      <c r="EK14" s="32" t="s">
        <v>39</v>
      </c>
      <c r="EL14" s="32" t="s">
        <v>39</v>
      </c>
      <c r="EM14" s="32" t="s">
        <v>39</v>
      </c>
      <c r="EN14" s="31">
        <v>0</v>
      </c>
      <c r="EO14" s="31">
        <v>0</v>
      </c>
      <c r="EP14" s="32" t="s">
        <v>39</v>
      </c>
      <c r="EQ14" s="32" t="s">
        <v>39</v>
      </c>
      <c r="ER14" s="32" t="s">
        <v>39</v>
      </c>
      <c r="ES14" s="31">
        <v>0</v>
      </c>
      <c r="ET14" s="31">
        <v>0</v>
      </c>
      <c r="EU14" s="31">
        <f t="shared" si="7"/>
        <v>189</v>
      </c>
      <c r="EV14" s="31">
        <v>0</v>
      </c>
      <c r="EW14" s="31">
        <v>0</v>
      </c>
      <c r="EX14" s="31">
        <v>0</v>
      </c>
      <c r="EY14" s="31">
        <v>28</v>
      </c>
      <c r="EZ14" s="31">
        <v>125</v>
      </c>
      <c r="FA14" s="31">
        <v>34</v>
      </c>
      <c r="FB14" s="31">
        <v>2</v>
      </c>
      <c r="FC14" s="31">
        <v>0</v>
      </c>
      <c r="FD14" s="31">
        <v>0</v>
      </c>
      <c r="FE14" s="31">
        <v>0</v>
      </c>
      <c r="FF14" s="31">
        <v>0</v>
      </c>
      <c r="FG14" s="31">
        <v>0</v>
      </c>
      <c r="FH14" s="32" t="s">
        <v>39</v>
      </c>
      <c r="FI14" s="32" t="s">
        <v>39</v>
      </c>
      <c r="FJ14" s="32" t="s">
        <v>39</v>
      </c>
      <c r="FK14" s="31">
        <v>0</v>
      </c>
      <c r="FL14" s="31">
        <v>0</v>
      </c>
      <c r="FM14" s="31">
        <v>0</v>
      </c>
      <c r="FN14" s="31">
        <v>0</v>
      </c>
      <c r="FO14" s="31">
        <v>0</v>
      </c>
    </row>
    <row r="15" spans="1:171" s="4" customFormat="1" ht="13.5" customHeight="1" x14ac:dyDescent="0.2">
      <c r="A15" s="29" t="s">
        <v>36</v>
      </c>
      <c r="B15" s="30" t="s">
        <v>52</v>
      </c>
      <c r="C15" s="29" t="s">
        <v>53</v>
      </c>
      <c r="D15" s="31">
        <f t="shared" si="0"/>
        <v>365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233</v>
      </c>
      <c r="J15" s="31">
        <f t="shared" si="0"/>
        <v>75</v>
      </c>
      <c r="K15" s="31">
        <f t="shared" si="0"/>
        <v>6</v>
      </c>
      <c r="L15" s="31">
        <f t="shared" si="0"/>
        <v>0</v>
      </c>
      <c r="M15" s="31">
        <f t="shared" si="0"/>
        <v>0</v>
      </c>
      <c r="N15" s="31">
        <f t="shared" si="0"/>
        <v>51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1"/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2" t="s">
        <v>39</v>
      </c>
      <c r="AK15" s="32" t="s">
        <v>39</v>
      </c>
      <c r="AL15" s="31">
        <v>0</v>
      </c>
      <c r="AM15" s="32" t="s">
        <v>39</v>
      </c>
      <c r="AN15" s="32" t="s">
        <v>39</v>
      </c>
      <c r="AO15" s="31">
        <v>0</v>
      </c>
      <c r="AP15" s="32" t="s">
        <v>39</v>
      </c>
      <c r="AQ15" s="31">
        <v>0</v>
      </c>
      <c r="AR15" s="32" t="s">
        <v>39</v>
      </c>
      <c r="AS15" s="31">
        <v>0</v>
      </c>
      <c r="AT15" s="31">
        <f t="shared" si="2"/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2" t="s">
        <v>39</v>
      </c>
      <c r="BF15" s="32" t="s">
        <v>39</v>
      </c>
      <c r="BG15" s="32" t="s">
        <v>39</v>
      </c>
      <c r="BH15" s="32" t="s">
        <v>39</v>
      </c>
      <c r="BI15" s="32" t="s">
        <v>39</v>
      </c>
      <c r="BJ15" s="32" t="s">
        <v>39</v>
      </c>
      <c r="BK15" s="32" t="s">
        <v>39</v>
      </c>
      <c r="BL15" s="32" t="s">
        <v>39</v>
      </c>
      <c r="BM15" s="32" t="s">
        <v>39</v>
      </c>
      <c r="BN15" s="31">
        <v>0</v>
      </c>
      <c r="BO15" s="31">
        <f t="shared" si="3"/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2" t="s">
        <v>39</v>
      </c>
      <c r="CC15" s="32" t="s">
        <v>39</v>
      </c>
      <c r="CD15" s="32" t="s">
        <v>39</v>
      </c>
      <c r="CE15" s="32" t="s">
        <v>39</v>
      </c>
      <c r="CF15" s="32" t="s">
        <v>39</v>
      </c>
      <c r="CG15" s="32" t="s">
        <v>39</v>
      </c>
      <c r="CH15" s="32" t="s">
        <v>39</v>
      </c>
      <c r="CI15" s="31">
        <v>0</v>
      </c>
      <c r="CJ15" s="31">
        <f t="shared" si="4"/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2" t="s">
        <v>39</v>
      </c>
      <c r="CX15" s="32" t="s">
        <v>39</v>
      </c>
      <c r="CY15" s="32" t="s">
        <v>39</v>
      </c>
      <c r="CZ15" s="32" t="s">
        <v>39</v>
      </c>
      <c r="DA15" s="32" t="s">
        <v>39</v>
      </c>
      <c r="DB15" s="32" t="s">
        <v>39</v>
      </c>
      <c r="DC15" s="32" t="s">
        <v>39</v>
      </c>
      <c r="DD15" s="31">
        <v>0</v>
      </c>
      <c r="DE15" s="31">
        <f t="shared" si="5"/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2" t="s">
        <v>39</v>
      </c>
      <c r="DS15" s="32" t="s">
        <v>39</v>
      </c>
      <c r="DT15" s="31">
        <v>0</v>
      </c>
      <c r="DU15" s="32" t="s">
        <v>39</v>
      </c>
      <c r="DV15" s="32" t="s">
        <v>39</v>
      </c>
      <c r="DW15" s="32" t="s">
        <v>39</v>
      </c>
      <c r="DX15" s="32" t="s">
        <v>39</v>
      </c>
      <c r="DY15" s="31">
        <v>0</v>
      </c>
      <c r="DZ15" s="31">
        <f t="shared" si="6"/>
        <v>0</v>
      </c>
      <c r="EA15" s="31">
        <v>0</v>
      </c>
      <c r="EB15" s="31">
        <v>0</v>
      </c>
      <c r="EC15" s="31">
        <v>0</v>
      </c>
      <c r="ED15" s="31">
        <v>0</v>
      </c>
      <c r="EE15" s="31">
        <v>0</v>
      </c>
      <c r="EF15" s="31">
        <v>0</v>
      </c>
      <c r="EG15" s="31">
        <v>0</v>
      </c>
      <c r="EH15" s="31">
        <v>0</v>
      </c>
      <c r="EI15" s="31">
        <v>0</v>
      </c>
      <c r="EJ15" s="31">
        <v>0</v>
      </c>
      <c r="EK15" s="32" t="s">
        <v>39</v>
      </c>
      <c r="EL15" s="32" t="s">
        <v>39</v>
      </c>
      <c r="EM15" s="32" t="s">
        <v>39</v>
      </c>
      <c r="EN15" s="31">
        <v>0</v>
      </c>
      <c r="EO15" s="31">
        <v>0</v>
      </c>
      <c r="EP15" s="32" t="s">
        <v>39</v>
      </c>
      <c r="EQ15" s="32" t="s">
        <v>39</v>
      </c>
      <c r="ER15" s="32" t="s">
        <v>39</v>
      </c>
      <c r="ES15" s="31">
        <v>0</v>
      </c>
      <c r="ET15" s="31">
        <v>0</v>
      </c>
      <c r="EU15" s="31">
        <f t="shared" si="7"/>
        <v>365</v>
      </c>
      <c r="EV15" s="31">
        <v>0</v>
      </c>
      <c r="EW15" s="31">
        <v>0</v>
      </c>
      <c r="EX15" s="31">
        <v>0</v>
      </c>
      <c r="EY15" s="31">
        <v>0</v>
      </c>
      <c r="EZ15" s="31">
        <v>233</v>
      </c>
      <c r="FA15" s="31">
        <v>75</v>
      </c>
      <c r="FB15" s="31">
        <v>6</v>
      </c>
      <c r="FC15" s="31">
        <v>0</v>
      </c>
      <c r="FD15" s="31">
        <v>0</v>
      </c>
      <c r="FE15" s="31">
        <v>51</v>
      </c>
      <c r="FF15" s="31">
        <v>0</v>
      </c>
      <c r="FG15" s="31">
        <v>0</v>
      </c>
      <c r="FH15" s="32" t="s">
        <v>39</v>
      </c>
      <c r="FI15" s="32" t="s">
        <v>39</v>
      </c>
      <c r="FJ15" s="32" t="s">
        <v>39</v>
      </c>
      <c r="FK15" s="31">
        <v>0</v>
      </c>
      <c r="FL15" s="31">
        <v>0</v>
      </c>
      <c r="FM15" s="31">
        <v>0</v>
      </c>
      <c r="FN15" s="31">
        <v>0</v>
      </c>
      <c r="FO15" s="31">
        <v>0</v>
      </c>
    </row>
    <row r="16" spans="1:171" s="4" customFormat="1" ht="13.5" customHeight="1" x14ac:dyDescent="0.2">
      <c r="A16" s="29" t="s">
        <v>36</v>
      </c>
      <c r="B16" s="30" t="s">
        <v>54</v>
      </c>
      <c r="C16" s="29" t="s">
        <v>55</v>
      </c>
      <c r="D16" s="31">
        <f t="shared" si="0"/>
        <v>2114</v>
      </c>
      <c r="E16" s="31">
        <f t="shared" si="0"/>
        <v>0</v>
      </c>
      <c r="F16" s="31">
        <f t="shared" si="0"/>
        <v>0</v>
      </c>
      <c r="G16" s="31">
        <f t="shared" si="0"/>
        <v>0</v>
      </c>
      <c r="H16" s="31">
        <f t="shared" si="0"/>
        <v>99</v>
      </c>
      <c r="I16" s="31">
        <f t="shared" si="0"/>
        <v>278</v>
      </c>
      <c r="J16" s="31">
        <f t="shared" si="0"/>
        <v>86</v>
      </c>
      <c r="K16" s="31">
        <f t="shared" si="0"/>
        <v>0</v>
      </c>
      <c r="L16" s="31">
        <f t="shared" si="0"/>
        <v>458</v>
      </c>
      <c r="M16" s="31">
        <f t="shared" si="0"/>
        <v>119</v>
      </c>
      <c r="N16" s="31">
        <f t="shared" si="0"/>
        <v>0</v>
      </c>
      <c r="O16" s="31">
        <f t="shared" si="0"/>
        <v>0</v>
      </c>
      <c r="P16" s="31">
        <f t="shared" si="0"/>
        <v>0</v>
      </c>
      <c r="Q16" s="31">
        <f t="shared" si="0"/>
        <v>0</v>
      </c>
      <c r="R16" s="31">
        <f t="shared" si="0"/>
        <v>381</v>
      </c>
      <c r="S16" s="31">
        <f t="shared" si="0"/>
        <v>0</v>
      </c>
      <c r="T16" s="31">
        <f t="shared" si="0"/>
        <v>0</v>
      </c>
      <c r="U16" s="31">
        <f t="shared" si="0"/>
        <v>0</v>
      </c>
      <c r="V16" s="31">
        <f t="shared" si="0"/>
        <v>0</v>
      </c>
      <c r="W16" s="31">
        <f t="shared" si="0"/>
        <v>2</v>
      </c>
      <c r="X16" s="31">
        <f t="shared" si="0"/>
        <v>691</v>
      </c>
      <c r="Y16" s="31">
        <f t="shared" si="1"/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2" t="s">
        <v>39</v>
      </c>
      <c r="AK16" s="32" t="s">
        <v>39</v>
      </c>
      <c r="AL16" s="31">
        <v>0</v>
      </c>
      <c r="AM16" s="32" t="s">
        <v>39</v>
      </c>
      <c r="AN16" s="32" t="s">
        <v>39</v>
      </c>
      <c r="AO16" s="31">
        <v>0</v>
      </c>
      <c r="AP16" s="32" t="s">
        <v>39</v>
      </c>
      <c r="AQ16" s="31">
        <v>0</v>
      </c>
      <c r="AR16" s="32" t="s">
        <v>39</v>
      </c>
      <c r="AS16" s="31">
        <v>0</v>
      </c>
      <c r="AT16" s="31">
        <f t="shared" si="2"/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2" t="s">
        <v>39</v>
      </c>
      <c r="BF16" s="32" t="s">
        <v>39</v>
      </c>
      <c r="BG16" s="32" t="s">
        <v>39</v>
      </c>
      <c r="BH16" s="32" t="s">
        <v>39</v>
      </c>
      <c r="BI16" s="32" t="s">
        <v>39</v>
      </c>
      <c r="BJ16" s="32" t="s">
        <v>39</v>
      </c>
      <c r="BK16" s="32" t="s">
        <v>39</v>
      </c>
      <c r="BL16" s="32" t="s">
        <v>39</v>
      </c>
      <c r="BM16" s="32" t="s">
        <v>39</v>
      </c>
      <c r="BN16" s="31">
        <v>0</v>
      </c>
      <c r="BO16" s="31">
        <f t="shared" si="3"/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2" t="s">
        <v>39</v>
      </c>
      <c r="CC16" s="32" t="s">
        <v>39</v>
      </c>
      <c r="CD16" s="32" t="s">
        <v>39</v>
      </c>
      <c r="CE16" s="32" t="s">
        <v>39</v>
      </c>
      <c r="CF16" s="32" t="s">
        <v>39</v>
      </c>
      <c r="CG16" s="32" t="s">
        <v>39</v>
      </c>
      <c r="CH16" s="32" t="s">
        <v>39</v>
      </c>
      <c r="CI16" s="31">
        <v>0</v>
      </c>
      <c r="CJ16" s="31">
        <f t="shared" si="4"/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2" t="s">
        <v>39</v>
      </c>
      <c r="CX16" s="32" t="s">
        <v>39</v>
      </c>
      <c r="CY16" s="32" t="s">
        <v>39</v>
      </c>
      <c r="CZ16" s="32" t="s">
        <v>39</v>
      </c>
      <c r="DA16" s="32" t="s">
        <v>39</v>
      </c>
      <c r="DB16" s="32" t="s">
        <v>39</v>
      </c>
      <c r="DC16" s="32" t="s">
        <v>39</v>
      </c>
      <c r="DD16" s="31">
        <v>0</v>
      </c>
      <c r="DE16" s="31">
        <f t="shared" si="5"/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2" t="s">
        <v>39</v>
      </c>
      <c r="DS16" s="32" t="s">
        <v>39</v>
      </c>
      <c r="DT16" s="31">
        <v>0</v>
      </c>
      <c r="DU16" s="32" t="s">
        <v>39</v>
      </c>
      <c r="DV16" s="32" t="s">
        <v>39</v>
      </c>
      <c r="DW16" s="32" t="s">
        <v>39</v>
      </c>
      <c r="DX16" s="32" t="s">
        <v>39</v>
      </c>
      <c r="DY16" s="31">
        <v>0</v>
      </c>
      <c r="DZ16" s="31">
        <f t="shared" si="6"/>
        <v>381</v>
      </c>
      <c r="EA16" s="31">
        <v>0</v>
      </c>
      <c r="EB16" s="31">
        <v>0</v>
      </c>
      <c r="EC16" s="31">
        <v>0</v>
      </c>
      <c r="ED16" s="31">
        <v>0</v>
      </c>
      <c r="EE16" s="31">
        <v>0</v>
      </c>
      <c r="EF16" s="31">
        <v>0</v>
      </c>
      <c r="EG16" s="31">
        <v>0</v>
      </c>
      <c r="EH16" s="31">
        <v>0</v>
      </c>
      <c r="EI16" s="31">
        <v>0</v>
      </c>
      <c r="EJ16" s="31">
        <v>0</v>
      </c>
      <c r="EK16" s="32" t="s">
        <v>39</v>
      </c>
      <c r="EL16" s="32" t="s">
        <v>39</v>
      </c>
      <c r="EM16" s="32" t="s">
        <v>39</v>
      </c>
      <c r="EN16" s="31">
        <v>381</v>
      </c>
      <c r="EO16" s="31">
        <v>0</v>
      </c>
      <c r="EP16" s="32" t="s">
        <v>39</v>
      </c>
      <c r="EQ16" s="32" t="s">
        <v>39</v>
      </c>
      <c r="ER16" s="32" t="s">
        <v>39</v>
      </c>
      <c r="ES16" s="31">
        <v>0</v>
      </c>
      <c r="ET16" s="31">
        <v>0</v>
      </c>
      <c r="EU16" s="31">
        <f t="shared" si="7"/>
        <v>1733</v>
      </c>
      <c r="EV16" s="31">
        <v>0</v>
      </c>
      <c r="EW16" s="31">
        <v>0</v>
      </c>
      <c r="EX16" s="31">
        <v>0</v>
      </c>
      <c r="EY16" s="31">
        <v>99</v>
      </c>
      <c r="EZ16" s="31">
        <v>278</v>
      </c>
      <c r="FA16" s="31">
        <v>86</v>
      </c>
      <c r="FB16" s="31">
        <v>0</v>
      </c>
      <c r="FC16" s="31">
        <v>458</v>
      </c>
      <c r="FD16" s="31">
        <v>119</v>
      </c>
      <c r="FE16" s="31">
        <v>0</v>
      </c>
      <c r="FF16" s="31">
        <v>0</v>
      </c>
      <c r="FG16" s="31">
        <v>0</v>
      </c>
      <c r="FH16" s="32" t="s">
        <v>39</v>
      </c>
      <c r="FI16" s="32" t="s">
        <v>39</v>
      </c>
      <c r="FJ16" s="32" t="s">
        <v>39</v>
      </c>
      <c r="FK16" s="31">
        <v>0</v>
      </c>
      <c r="FL16" s="31">
        <v>0</v>
      </c>
      <c r="FM16" s="31">
        <v>0</v>
      </c>
      <c r="FN16" s="31">
        <v>2</v>
      </c>
      <c r="FO16" s="31">
        <v>691</v>
      </c>
    </row>
    <row r="17" spans="1:171" s="4" customFormat="1" ht="13.5" customHeight="1" x14ac:dyDescent="0.2">
      <c r="A17" s="29" t="s">
        <v>36</v>
      </c>
      <c r="B17" s="30" t="s">
        <v>56</v>
      </c>
      <c r="C17" s="29" t="s">
        <v>57</v>
      </c>
      <c r="D17" s="31">
        <f t="shared" si="0"/>
        <v>7813</v>
      </c>
      <c r="E17" s="31">
        <f t="shared" si="0"/>
        <v>45</v>
      </c>
      <c r="F17" s="31">
        <f t="shared" si="0"/>
        <v>0</v>
      </c>
      <c r="G17" s="31">
        <f t="shared" si="0"/>
        <v>0</v>
      </c>
      <c r="H17" s="31">
        <f t="shared" si="0"/>
        <v>315</v>
      </c>
      <c r="I17" s="31">
        <f t="shared" si="0"/>
        <v>379</v>
      </c>
      <c r="J17" s="31">
        <f t="shared" si="0"/>
        <v>88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20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0"/>
        <v>6888</v>
      </c>
      <c r="S17" s="31">
        <f t="shared" si="0"/>
        <v>0</v>
      </c>
      <c r="T17" s="31">
        <f t="shared" si="0"/>
        <v>0</v>
      </c>
      <c r="U17" s="31">
        <f t="shared" si="0"/>
        <v>0</v>
      </c>
      <c r="V17" s="31">
        <f t="shared" si="0"/>
        <v>0</v>
      </c>
      <c r="W17" s="31">
        <f t="shared" si="0"/>
        <v>0</v>
      </c>
      <c r="X17" s="31">
        <f t="shared" si="0"/>
        <v>78</v>
      </c>
      <c r="Y17" s="31">
        <f t="shared" si="1"/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2" t="s">
        <v>39</v>
      </c>
      <c r="AK17" s="32" t="s">
        <v>39</v>
      </c>
      <c r="AL17" s="31">
        <v>0</v>
      </c>
      <c r="AM17" s="32" t="s">
        <v>39</v>
      </c>
      <c r="AN17" s="32" t="s">
        <v>39</v>
      </c>
      <c r="AO17" s="31">
        <v>0</v>
      </c>
      <c r="AP17" s="32" t="s">
        <v>39</v>
      </c>
      <c r="AQ17" s="31">
        <v>0</v>
      </c>
      <c r="AR17" s="32" t="s">
        <v>39</v>
      </c>
      <c r="AS17" s="31">
        <v>0</v>
      </c>
      <c r="AT17" s="31">
        <f t="shared" si="2"/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2" t="s">
        <v>39</v>
      </c>
      <c r="BF17" s="32" t="s">
        <v>39</v>
      </c>
      <c r="BG17" s="32" t="s">
        <v>39</v>
      </c>
      <c r="BH17" s="32" t="s">
        <v>39</v>
      </c>
      <c r="BI17" s="32" t="s">
        <v>39</v>
      </c>
      <c r="BJ17" s="32" t="s">
        <v>39</v>
      </c>
      <c r="BK17" s="32" t="s">
        <v>39</v>
      </c>
      <c r="BL17" s="32" t="s">
        <v>39</v>
      </c>
      <c r="BM17" s="32" t="s">
        <v>39</v>
      </c>
      <c r="BN17" s="31">
        <v>0</v>
      </c>
      <c r="BO17" s="31">
        <f t="shared" si="3"/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2" t="s">
        <v>39</v>
      </c>
      <c r="CC17" s="32" t="s">
        <v>39</v>
      </c>
      <c r="CD17" s="32" t="s">
        <v>39</v>
      </c>
      <c r="CE17" s="32" t="s">
        <v>39</v>
      </c>
      <c r="CF17" s="32" t="s">
        <v>39</v>
      </c>
      <c r="CG17" s="32" t="s">
        <v>39</v>
      </c>
      <c r="CH17" s="32" t="s">
        <v>39</v>
      </c>
      <c r="CI17" s="31">
        <v>0</v>
      </c>
      <c r="CJ17" s="31">
        <f t="shared" si="4"/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2" t="s">
        <v>39</v>
      </c>
      <c r="CX17" s="32" t="s">
        <v>39</v>
      </c>
      <c r="CY17" s="32" t="s">
        <v>39</v>
      </c>
      <c r="CZ17" s="32" t="s">
        <v>39</v>
      </c>
      <c r="DA17" s="32" t="s">
        <v>39</v>
      </c>
      <c r="DB17" s="32" t="s">
        <v>39</v>
      </c>
      <c r="DC17" s="32" t="s">
        <v>39</v>
      </c>
      <c r="DD17" s="31">
        <v>0</v>
      </c>
      <c r="DE17" s="31">
        <f t="shared" si="5"/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2" t="s">
        <v>39</v>
      </c>
      <c r="DS17" s="32" t="s">
        <v>39</v>
      </c>
      <c r="DT17" s="31">
        <v>0</v>
      </c>
      <c r="DU17" s="32" t="s">
        <v>39</v>
      </c>
      <c r="DV17" s="32" t="s">
        <v>39</v>
      </c>
      <c r="DW17" s="32" t="s">
        <v>39</v>
      </c>
      <c r="DX17" s="32" t="s">
        <v>39</v>
      </c>
      <c r="DY17" s="31">
        <v>0</v>
      </c>
      <c r="DZ17" s="31">
        <f t="shared" si="6"/>
        <v>6888</v>
      </c>
      <c r="EA17" s="31">
        <v>0</v>
      </c>
      <c r="EB17" s="31">
        <v>0</v>
      </c>
      <c r="EC17" s="31">
        <v>0</v>
      </c>
      <c r="ED17" s="31">
        <v>0</v>
      </c>
      <c r="EE17" s="31">
        <v>0</v>
      </c>
      <c r="EF17" s="31">
        <v>0</v>
      </c>
      <c r="EG17" s="31">
        <v>0</v>
      </c>
      <c r="EH17" s="31">
        <v>0</v>
      </c>
      <c r="EI17" s="31">
        <v>0</v>
      </c>
      <c r="EJ17" s="31">
        <v>0</v>
      </c>
      <c r="EK17" s="32" t="s">
        <v>39</v>
      </c>
      <c r="EL17" s="32" t="s">
        <v>39</v>
      </c>
      <c r="EM17" s="32" t="s">
        <v>39</v>
      </c>
      <c r="EN17" s="31">
        <v>6888</v>
      </c>
      <c r="EO17" s="31">
        <v>0</v>
      </c>
      <c r="EP17" s="32" t="s">
        <v>39</v>
      </c>
      <c r="EQ17" s="32" t="s">
        <v>39</v>
      </c>
      <c r="ER17" s="32" t="s">
        <v>39</v>
      </c>
      <c r="ES17" s="31">
        <v>0</v>
      </c>
      <c r="ET17" s="31">
        <v>0</v>
      </c>
      <c r="EU17" s="31">
        <f t="shared" si="7"/>
        <v>925</v>
      </c>
      <c r="EV17" s="31">
        <v>45</v>
      </c>
      <c r="EW17" s="31">
        <v>0</v>
      </c>
      <c r="EX17" s="31">
        <v>0</v>
      </c>
      <c r="EY17" s="31">
        <v>315</v>
      </c>
      <c r="EZ17" s="31">
        <v>379</v>
      </c>
      <c r="FA17" s="31">
        <v>88</v>
      </c>
      <c r="FB17" s="31">
        <v>0</v>
      </c>
      <c r="FC17" s="31">
        <v>0</v>
      </c>
      <c r="FD17" s="31">
        <v>0</v>
      </c>
      <c r="FE17" s="31">
        <v>20</v>
      </c>
      <c r="FF17" s="31">
        <v>0</v>
      </c>
      <c r="FG17" s="31">
        <v>0</v>
      </c>
      <c r="FH17" s="32" t="s">
        <v>39</v>
      </c>
      <c r="FI17" s="32" t="s">
        <v>39</v>
      </c>
      <c r="FJ17" s="32" t="s">
        <v>39</v>
      </c>
      <c r="FK17" s="31">
        <v>0</v>
      </c>
      <c r="FL17" s="31">
        <v>0</v>
      </c>
      <c r="FM17" s="31">
        <v>0</v>
      </c>
      <c r="FN17" s="31">
        <v>0</v>
      </c>
      <c r="FO17" s="31">
        <v>78</v>
      </c>
    </row>
    <row r="18" spans="1:171" s="4" customFormat="1" ht="13.5" customHeight="1" x14ac:dyDescent="0.2">
      <c r="A18" s="29" t="s">
        <v>36</v>
      </c>
      <c r="B18" s="30" t="s">
        <v>58</v>
      </c>
      <c r="C18" s="29" t="s">
        <v>59</v>
      </c>
      <c r="D18" s="31">
        <f t="shared" si="0"/>
        <v>632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229</v>
      </c>
      <c r="I18" s="31">
        <f t="shared" si="0"/>
        <v>188</v>
      </c>
      <c r="J18" s="31">
        <f t="shared" si="0"/>
        <v>24</v>
      </c>
      <c r="K18" s="31">
        <f t="shared" si="0"/>
        <v>9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53</v>
      </c>
      <c r="R18" s="31">
        <f t="shared" si="0"/>
        <v>0</v>
      </c>
      <c r="S18" s="31">
        <f t="shared" si="0"/>
        <v>0</v>
      </c>
      <c r="T18" s="31">
        <f t="shared" si="0"/>
        <v>0</v>
      </c>
      <c r="U18" s="31">
        <f t="shared" si="0"/>
        <v>0</v>
      </c>
      <c r="V18" s="31">
        <f t="shared" si="0"/>
        <v>115</v>
      </c>
      <c r="W18" s="31">
        <f t="shared" si="0"/>
        <v>10</v>
      </c>
      <c r="X18" s="31">
        <f t="shared" si="0"/>
        <v>4</v>
      </c>
      <c r="Y18" s="31">
        <f t="shared" si="1"/>
        <v>249</v>
      </c>
      <c r="Z18" s="31">
        <v>0</v>
      </c>
      <c r="AA18" s="31">
        <v>0</v>
      </c>
      <c r="AB18" s="31">
        <v>0</v>
      </c>
      <c r="AC18" s="31">
        <v>81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2" t="s">
        <v>39</v>
      </c>
      <c r="AK18" s="32" t="s">
        <v>39</v>
      </c>
      <c r="AL18" s="31">
        <v>53</v>
      </c>
      <c r="AM18" s="32" t="s">
        <v>39</v>
      </c>
      <c r="AN18" s="32" t="s">
        <v>39</v>
      </c>
      <c r="AO18" s="31">
        <v>0</v>
      </c>
      <c r="AP18" s="32" t="s">
        <v>39</v>
      </c>
      <c r="AQ18" s="31">
        <v>115</v>
      </c>
      <c r="AR18" s="32" t="s">
        <v>39</v>
      </c>
      <c r="AS18" s="31">
        <v>0</v>
      </c>
      <c r="AT18" s="31">
        <f t="shared" si="2"/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2" t="s">
        <v>39</v>
      </c>
      <c r="BF18" s="32" t="s">
        <v>39</v>
      </c>
      <c r="BG18" s="32" t="s">
        <v>39</v>
      </c>
      <c r="BH18" s="32" t="s">
        <v>39</v>
      </c>
      <c r="BI18" s="32" t="s">
        <v>39</v>
      </c>
      <c r="BJ18" s="32" t="s">
        <v>39</v>
      </c>
      <c r="BK18" s="32" t="s">
        <v>39</v>
      </c>
      <c r="BL18" s="32" t="s">
        <v>39</v>
      </c>
      <c r="BM18" s="32" t="s">
        <v>39</v>
      </c>
      <c r="BN18" s="31">
        <v>0</v>
      </c>
      <c r="BO18" s="31">
        <f t="shared" si="3"/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2" t="s">
        <v>39</v>
      </c>
      <c r="CC18" s="32" t="s">
        <v>39</v>
      </c>
      <c r="CD18" s="32" t="s">
        <v>39</v>
      </c>
      <c r="CE18" s="32" t="s">
        <v>39</v>
      </c>
      <c r="CF18" s="32" t="s">
        <v>39</v>
      </c>
      <c r="CG18" s="32" t="s">
        <v>39</v>
      </c>
      <c r="CH18" s="32" t="s">
        <v>39</v>
      </c>
      <c r="CI18" s="31">
        <v>0</v>
      </c>
      <c r="CJ18" s="31">
        <f t="shared" si="4"/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2" t="s">
        <v>39</v>
      </c>
      <c r="CX18" s="32" t="s">
        <v>39</v>
      </c>
      <c r="CY18" s="32" t="s">
        <v>39</v>
      </c>
      <c r="CZ18" s="32" t="s">
        <v>39</v>
      </c>
      <c r="DA18" s="32" t="s">
        <v>39</v>
      </c>
      <c r="DB18" s="32" t="s">
        <v>39</v>
      </c>
      <c r="DC18" s="32" t="s">
        <v>39</v>
      </c>
      <c r="DD18" s="31">
        <v>0</v>
      </c>
      <c r="DE18" s="31">
        <f t="shared" si="5"/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>
        <v>0</v>
      </c>
      <c r="DQ18" s="31">
        <v>0</v>
      </c>
      <c r="DR18" s="32" t="s">
        <v>39</v>
      </c>
      <c r="DS18" s="32" t="s">
        <v>39</v>
      </c>
      <c r="DT18" s="31">
        <v>0</v>
      </c>
      <c r="DU18" s="32" t="s">
        <v>39</v>
      </c>
      <c r="DV18" s="32" t="s">
        <v>39</v>
      </c>
      <c r="DW18" s="32" t="s">
        <v>39</v>
      </c>
      <c r="DX18" s="32" t="s">
        <v>39</v>
      </c>
      <c r="DY18" s="31">
        <v>0</v>
      </c>
      <c r="DZ18" s="31">
        <f t="shared" si="6"/>
        <v>0</v>
      </c>
      <c r="EA18" s="31">
        <v>0</v>
      </c>
      <c r="EB18" s="31">
        <v>0</v>
      </c>
      <c r="EC18" s="31">
        <v>0</v>
      </c>
      <c r="ED18" s="31">
        <v>0</v>
      </c>
      <c r="EE18" s="31">
        <v>0</v>
      </c>
      <c r="EF18" s="31">
        <v>0</v>
      </c>
      <c r="EG18" s="31">
        <v>0</v>
      </c>
      <c r="EH18" s="31">
        <v>0</v>
      </c>
      <c r="EI18" s="31">
        <v>0</v>
      </c>
      <c r="EJ18" s="31">
        <v>0</v>
      </c>
      <c r="EK18" s="32" t="s">
        <v>39</v>
      </c>
      <c r="EL18" s="32" t="s">
        <v>39</v>
      </c>
      <c r="EM18" s="32" t="s">
        <v>39</v>
      </c>
      <c r="EN18" s="31">
        <v>0</v>
      </c>
      <c r="EO18" s="31">
        <v>0</v>
      </c>
      <c r="EP18" s="32" t="s">
        <v>39</v>
      </c>
      <c r="EQ18" s="32" t="s">
        <v>39</v>
      </c>
      <c r="ER18" s="32" t="s">
        <v>39</v>
      </c>
      <c r="ES18" s="31">
        <v>0</v>
      </c>
      <c r="ET18" s="31">
        <v>0</v>
      </c>
      <c r="EU18" s="31">
        <f t="shared" si="7"/>
        <v>383</v>
      </c>
      <c r="EV18" s="31">
        <v>0</v>
      </c>
      <c r="EW18" s="31">
        <v>0</v>
      </c>
      <c r="EX18" s="31">
        <v>0</v>
      </c>
      <c r="EY18" s="31">
        <v>148</v>
      </c>
      <c r="EZ18" s="31">
        <v>188</v>
      </c>
      <c r="FA18" s="31">
        <v>24</v>
      </c>
      <c r="FB18" s="31">
        <v>9</v>
      </c>
      <c r="FC18" s="31">
        <v>0</v>
      </c>
      <c r="FD18" s="31">
        <v>0</v>
      </c>
      <c r="FE18" s="31">
        <v>0</v>
      </c>
      <c r="FF18" s="31">
        <v>0</v>
      </c>
      <c r="FG18" s="31">
        <v>0</v>
      </c>
      <c r="FH18" s="32" t="s">
        <v>39</v>
      </c>
      <c r="FI18" s="32" t="s">
        <v>39</v>
      </c>
      <c r="FJ18" s="32" t="s">
        <v>39</v>
      </c>
      <c r="FK18" s="31">
        <v>0</v>
      </c>
      <c r="FL18" s="31">
        <v>0</v>
      </c>
      <c r="FM18" s="31">
        <v>0</v>
      </c>
      <c r="FN18" s="31">
        <v>10</v>
      </c>
      <c r="FO18" s="31">
        <v>4</v>
      </c>
    </row>
    <row r="19" spans="1:171" s="4" customFormat="1" ht="13.5" customHeight="1" x14ac:dyDescent="0.2">
      <c r="A19" s="29" t="s">
        <v>36</v>
      </c>
      <c r="B19" s="30" t="s">
        <v>60</v>
      </c>
      <c r="C19" s="29" t="s">
        <v>61</v>
      </c>
      <c r="D19" s="31">
        <f t="shared" si="0"/>
        <v>0</v>
      </c>
      <c r="E19" s="31">
        <f t="shared" si="0"/>
        <v>0</v>
      </c>
      <c r="F19" s="31">
        <f t="shared" si="0"/>
        <v>0</v>
      </c>
      <c r="G19" s="31">
        <f t="shared" ref="G19:V34" si="8">SUM(AB19,AW19,BR19,CM19,DH19,EC19,EX19)</f>
        <v>0</v>
      </c>
      <c r="H19" s="31">
        <f t="shared" si="8"/>
        <v>0</v>
      </c>
      <c r="I19" s="31">
        <f t="shared" si="8"/>
        <v>0</v>
      </c>
      <c r="J19" s="31">
        <f t="shared" si="8"/>
        <v>0</v>
      </c>
      <c r="K19" s="31">
        <f t="shared" si="8"/>
        <v>0</v>
      </c>
      <c r="L19" s="31">
        <f t="shared" si="8"/>
        <v>0</v>
      </c>
      <c r="M19" s="31">
        <f t="shared" si="8"/>
        <v>0</v>
      </c>
      <c r="N19" s="31">
        <f t="shared" si="8"/>
        <v>0</v>
      </c>
      <c r="O19" s="31">
        <f t="shared" si="8"/>
        <v>0</v>
      </c>
      <c r="P19" s="31">
        <f t="shared" si="8"/>
        <v>0</v>
      </c>
      <c r="Q19" s="31">
        <f t="shared" si="8"/>
        <v>0</v>
      </c>
      <c r="R19" s="31">
        <f t="shared" si="8"/>
        <v>0</v>
      </c>
      <c r="S19" s="31">
        <f t="shared" si="8"/>
        <v>0</v>
      </c>
      <c r="T19" s="31">
        <f t="shared" si="8"/>
        <v>0</v>
      </c>
      <c r="U19" s="31">
        <f t="shared" si="8"/>
        <v>0</v>
      </c>
      <c r="V19" s="31">
        <f t="shared" si="8"/>
        <v>0</v>
      </c>
      <c r="W19" s="31">
        <f t="shared" ref="W19:X49" si="9">SUM(AR19,BM19,CH19,DC19,DX19,ES19,FN19)</f>
        <v>0</v>
      </c>
      <c r="X19" s="31">
        <f t="shared" si="9"/>
        <v>0</v>
      </c>
      <c r="Y19" s="31">
        <f t="shared" si="1"/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2" t="s">
        <v>39</v>
      </c>
      <c r="AK19" s="32" t="s">
        <v>39</v>
      </c>
      <c r="AL19" s="31">
        <v>0</v>
      </c>
      <c r="AM19" s="32" t="s">
        <v>39</v>
      </c>
      <c r="AN19" s="32" t="s">
        <v>39</v>
      </c>
      <c r="AO19" s="31">
        <v>0</v>
      </c>
      <c r="AP19" s="32" t="s">
        <v>39</v>
      </c>
      <c r="AQ19" s="31">
        <v>0</v>
      </c>
      <c r="AR19" s="32" t="s">
        <v>39</v>
      </c>
      <c r="AS19" s="31">
        <v>0</v>
      </c>
      <c r="AT19" s="31">
        <f t="shared" si="2"/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2" t="s">
        <v>39</v>
      </c>
      <c r="BF19" s="32" t="s">
        <v>39</v>
      </c>
      <c r="BG19" s="32" t="s">
        <v>39</v>
      </c>
      <c r="BH19" s="32" t="s">
        <v>39</v>
      </c>
      <c r="BI19" s="32" t="s">
        <v>39</v>
      </c>
      <c r="BJ19" s="32" t="s">
        <v>39</v>
      </c>
      <c r="BK19" s="32" t="s">
        <v>39</v>
      </c>
      <c r="BL19" s="32" t="s">
        <v>39</v>
      </c>
      <c r="BM19" s="32" t="s">
        <v>39</v>
      </c>
      <c r="BN19" s="31">
        <v>0</v>
      </c>
      <c r="BO19" s="31">
        <f t="shared" si="3"/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2" t="s">
        <v>39</v>
      </c>
      <c r="CC19" s="32" t="s">
        <v>39</v>
      </c>
      <c r="CD19" s="32" t="s">
        <v>39</v>
      </c>
      <c r="CE19" s="32" t="s">
        <v>39</v>
      </c>
      <c r="CF19" s="32" t="s">
        <v>39</v>
      </c>
      <c r="CG19" s="32" t="s">
        <v>39</v>
      </c>
      <c r="CH19" s="32" t="s">
        <v>39</v>
      </c>
      <c r="CI19" s="31">
        <v>0</v>
      </c>
      <c r="CJ19" s="31">
        <f t="shared" si="4"/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0</v>
      </c>
      <c r="CU19" s="31">
        <v>0</v>
      </c>
      <c r="CV19" s="31">
        <v>0</v>
      </c>
      <c r="CW19" s="32" t="s">
        <v>39</v>
      </c>
      <c r="CX19" s="32" t="s">
        <v>39</v>
      </c>
      <c r="CY19" s="32" t="s">
        <v>39</v>
      </c>
      <c r="CZ19" s="32" t="s">
        <v>39</v>
      </c>
      <c r="DA19" s="32" t="s">
        <v>39</v>
      </c>
      <c r="DB19" s="32" t="s">
        <v>39</v>
      </c>
      <c r="DC19" s="32" t="s">
        <v>39</v>
      </c>
      <c r="DD19" s="31">
        <v>0</v>
      </c>
      <c r="DE19" s="31">
        <f t="shared" si="5"/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2" t="s">
        <v>39</v>
      </c>
      <c r="DS19" s="32" t="s">
        <v>39</v>
      </c>
      <c r="DT19" s="31">
        <v>0</v>
      </c>
      <c r="DU19" s="32" t="s">
        <v>39</v>
      </c>
      <c r="DV19" s="32" t="s">
        <v>39</v>
      </c>
      <c r="DW19" s="32" t="s">
        <v>39</v>
      </c>
      <c r="DX19" s="32" t="s">
        <v>39</v>
      </c>
      <c r="DY19" s="31">
        <v>0</v>
      </c>
      <c r="DZ19" s="31">
        <f t="shared" si="6"/>
        <v>0</v>
      </c>
      <c r="EA19" s="31">
        <v>0</v>
      </c>
      <c r="EB19" s="31">
        <v>0</v>
      </c>
      <c r="EC19" s="31">
        <v>0</v>
      </c>
      <c r="ED19" s="31">
        <v>0</v>
      </c>
      <c r="EE19" s="31">
        <v>0</v>
      </c>
      <c r="EF19" s="31">
        <v>0</v>
      </c>
      <c r="EG19" s="31">
        <v>0</v>
      </c>
      <c r="EH19" s="31">
        <v>0</v>
      </c>
      <c r="EI19" s="31">
        <v>0</v>
      </c>
      <c r="EJ19" s="31">
        <v>0</v>
      </c>
      <c r="EK19" s="32" t="s">
        <v>39</v>
      </c>
      <c r="EL19" s="32" t="s">
        <v>39</v>
      </c>
      <c r="EM19" s="32" t="s">
        <v>39</v>
      </c>
      <c r="EN19" s="31">
        <v>0</v>
      </c>
      <c r="EO19" s="31">
        <v>0</v>
      </c>
      <c r="EP19" s="32" t="s">
        <v>39</v>
      </c>
      <c r="EQ19" s="32" t="s">
        <v>39</v>
      </c>
      <c r="ER19" s="32" t="s">
        <v>39</v>
      </c>
      <c r="ES19" s="31">
        <v>0</v>
      </c>
      <c r="ET19" s="31">
        <v>0</v>
      </c>
      <c r="EU19" s="31">
        <f t="shared" si="7"/>
        <v>0</v>
      </c>
      <c r="EV19" s="31">
        <v>0</v>
      </c>
      <c r="EW19" s="31">
        <v>0</v>
      </c>
      <c r="EX19" s="31">
        <v>0</v>
      </c>
      <c r="EY19" s="31">
        <v>0</v>
      </c>
      <c r="EZ19" s="31">
        <v>0</v>
      </c>
      <c r="FA19" s="31">
        <v>0</v>
      </c>
      <c r="FB19" s="31">
        <v>0</v>
      </c>
      <c r="FC19" s="31">
        <v>0</v>
      </c>
      <c r="FD19" s="31">
        <v>0</v>
      </c>
      <c r="FE19" s="31">
        <v>0</v>
      </c>
      <c r="FF19" s="31">
        <v>0</v>
      </c>
      <c r="FG19" s="31">
        <v>0</v>
      </c>
      <c r="FH19" s="32" t="s">
        <v>39</v>
      </c>
      <c r="FI19" s="32" t="s">
        <v>39</v>
      </c>
      <c r="FJ19" s="32" t="s">
        <v>39</v>
      </c>
      <c r="FK19" s="31">
        <v>0</v>
      </c>
      <c r="FL19" s="31">
        <v>0</v>
      </c>
      <c r="FM19" s="31">
        <v>0</v>
      </c>
      <c r="FN19" s="31">
        <v>0</v>
      </c>
      <c r="FO19" s="31">
        <v>0</v>
      </c>
    </row>
    <row r="20" spans="1:171" s="4" customFormat="1" ht="13.5" customHeight="1" x14ac:dyDescent="0.2">
      <c r="A20" s="29" t="s">
        <v>36</v>
      </c>
      <c r="B20" s="30" t="s">
        <v>62</v>
      </c>
      <c r="C20" s="29" t="s">
        <v>63</v>
      </c>
      <c r="D20" s="31">
        <f t="shared" ref="D20:S48" si="10">SUM(Y20,AT20,BO20,CJ20,DE20,DZ20,EU20)</f>
        <v>9709</v>
      </c>
      <c r="E20" s="31">
        <f t="shared" si="10"/>
        <v>0</v>
      </c>
      <c r="F20" s="31">
        <f t="shared" si="10"/>
        <v>0</v>
      </c>
      <c r="G20" s="31">
        <f t="shared" si="8"/>
        <v>0</v>
      </c>
      <c r="H20" s="31">
        <f t="shared" si="8"/>
        <v>276</v>
      </c>
      <c r="I20" s="31">
        <f t="shared" si="8"/>
        <v>881</v>
      </c>
      <c r="J20" s="31">
        <f t="shared" si="8"/>
        <v>186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 t="shared" si="8"/>
        <v>0</v>
      </c>
      <c r="P20" s="31">
        <f t="shared" si="8"/>
        <v>0</v>
      </c>
      <c r="Q20" s="31">
        <f t="shared" si="8"/>
        <v>3298</v>
      </c>
      <c r="R20" s="31">
        <f t="shared" si="8"/>
        <v>0</v>
      </c>
      <c r="S20" s="31">
        <f t="shared" si="8"/>
        <v>3453</v>
      </c>
      <c r="T20" s="31">
        <f t="shared" si="8"/>
        <v>0</v>
      </c>
      <c r="U20" s="31">
        <f t="shared" si="8"/>
        <v>0</v>
      </c>
      <c r="V20" s="31">
        <f t="shared" si="8"/>
        <v>766</v>
      </c>
      <c r="W20" s="31">
        <f t="shared" si="9"/>
        <v>0</v>
      </c>
      <c r="X20" s="31">
        <f t="shared" si="9"/>
        <v>849</v>
      </c>
      <c r="Y20" s="31">
        <f t="shared" si="1"/>
        <v>4448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2" t="s">
        <v>39</v>
      </c>
      <c r="AK20" s="32" t="s">
        <v>39</v>
      </c>
      <c r="AL20" s="31">
        <v>3298</v>
      </c>
      <c r="AM20" s="32" t="s">
        <v>39</v>
      </c>
      <c r="AN20" s="32" t="s">
        <v>39</v>
      </c>
      <c r="AO20" s="31">
        <v>0</v>
      </c>
      <c r="AP20" s="32" t="s">
        <v>39</v>
      </c>
      <c r="AQ20" s="31">
        <v>766</v>
      </c>
      <c r="AR20" s="32" t="s">
        <v>39</v>
      </c>
      <c r="AS20" s="31">
        <v>384</v>
      </c>
      <c r="AT20" s="31">
        <f t="shared" si="2"/>
        <v>465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2" t="s">
        <v>39</v>
      </c>
      <c r="BF20" s="32" t="s">
        <v>39</v>
      </c>
      <c r="BG20" s="32" t="s">
        <v>39</v>
      </c>
      <c r="BH20" s="32" t="s">
        <v>39</v>
      </c>
      <c r="BI20" s="32" t="s">
        <v>39</v>
      </c>
      <c r="BJ20" s="32" t="s">
        <v>39</v>
      </c>
      <c r="BK20" s="32" t="s">
        <v>39</v>
      </c>
      <c r="BL20" s="32" t="s">
        <v>39</v>
      </c>
      <c r="BM20" s="32" t="s">
        <v>39</v>
      </c>
      <c r="BN20" s="31">
        <v>465</v>
      </c>
      <c r="BO20" s="31">
        <f t="shared" si="3"/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2" t="s">
        <v>39</v>
      </c>
      <c r="CC20" s="32" t="s">
        <v>39</v>
      </c>
      <c r="CD20" s="32" t="s">
        <v>39</v>
      </c>
      <c r="CE20" s="32" t="s">
        <v>39</v>
      </c>
      <c r="CF20" s="32" t="s">
        <v>39</v>
      </c>
      <c r="CG20" s="32" t="s">
        <v>39</v>
      </c>
      <c r="CH20" s="32" t="s">
        <v>39</v>
      </c>
      <c r="CI20" s="31">
        <v>0</v>
      </c>
      <c r="CJ20" s="31">
        <f t="shared" si="4"/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0</v>
      </c>
      <c r="CU20" s="31">
        <v>0</v>
      </c>
      <c r="CV20" s="31">
        <v>0</v>
      </c>
      <c r="CW20" s="32" t="s">
        <v>39</v>
      </c>
      <c r="CX20" s="32" t="s">
        <v>39</v>
      </c>
      <c r="CY20" s="32" t="s">
        <v>39</v>
      </c>
      <c r="CZ20" s="32" t="s">
        <v>39</v>
      </c>
      <c r="DA20" s="32" t="s">
        <v>39</v>
      </c>
      <c r="DB20" s="32" t="s">
        <v>39</v>
      </c>
      <c r="DC20" s="32" t="s">
        <v>39</v>
      </c>
      <c r="DD20" s="31">
        <v>0</v>
      </c>
      <c r="DE20" s="31">
        <f t="shared" si="5"/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2" t="s">
        <v>39</v>
      </c>
      <c r="DS20" s="32" t="s">
        <v>39</v>
      </c>
      <c r="DT20" s="31">
        <v>0</v>
      </c>
      <c r="DU20" s="32" t="s">
        <v>39</v>
      </c>
      <c r="DV20" s="32" t="s">
        <v>39</v>
      </c>
      <c r="DW20" s="32" t="s">
        <v>39</v>
      </c>
      <c r="DX20" s="32" t="s">
        <v>39</v>
      </c>
      <c r="DY20" s="31">
        <v>0</v>
      </c>
      <c r="DZ20" s="31">
        <f t="shared" si="6"/>
        <v>3453</v>
      </c>
      <c r="EA20" s="31">
        <v>0</v>
      </c>
      <c r="EB20" s="31">
        <v>0</v>
      </c>
      <c r="EC20" s="31">
        <v>0</v>
      </c>
      <c r="ED20" s="31">
        <v>0</v>
      </c>
      <c r="EE20" s="31">
        <v>0</v>
      </c>
      <c r="EF20" s="31">
        <v>0</v>
      </c>
      <c r="EG20" s="31">
        <v>0</v>
      </c>
      <c r="EH20" s="31">
        <v>0</v>
      </c>
      <c r="EI20" s="31">
        <v>0</v>
      </c>
      <c r="EJ20" s="31">
        <v>0</v>
      </c>
      <c r="EK20" s="32" t="s">
        <v>39</v>
      </c>
      <c r="EL20" s="32" t="s">
        <v>39</v>
      </c>
      <c r="EM20" s="32" t="s">
        <v>39</v>
      </c>
      <c r="EN20" s="31">
        <v>0</v>
      </c>
      <c r="EO20" s="31">
        <v>3453</v>
      </c>
      <c r="EP20" s="32" t="s">
        <v>39</v>
      </c>
      <c r="EQ20" s="32" t="s">
        <v>39</v>
      </c>
      <c r="ER20" s="32" t="s">
        <v>39</v>
      </c>
      <c r="ES20" s="31">
        <v>0</v>
      </c>
      <c r="ET20" s="31">
        <v>0</v>
      </c>
      <c r="EU20" s="31">
        <f t="shared" si="7"/>
        <v>1343</v>
      </c>
      <c r="EV20" s="31">
        <v>0</v>
      </c>
      <c r="EW20" s="31">
        <v>0</v>
      </c>
      <c r="EX20" s="31">
        <v>0</v>
      </c>
      <c r="EY20" s="31">
        <v>276</v>
      </c>
      <c r="EZ20" s="31">
        <v>881</v>
      </c>
      <c r="FA20" s="31">
        <v>186</v>
      </c>
      <c r="FB20" s="31">
        <v>0</v>
      </c>
      <c r="FC20" s="31">
        <v>0</v>
      </c>
      <c r="FD20" s="31">
        <v>0</v>
      </c>
      <c r="FE20" s="31">
        <v>0</v>
      </c>
      <c r="FF20" s="31">
        <v>0</v>
      </c>
      <c r="FG20" s="31">
        <v>0</v>
      </c>
      <c r="FH20" s="32" t="s">
        <v>39</v>
      </c>
      <c r="FI20" s="32" t="s">
        <v>39</v>
      </c>
      <c r="FJ20" s="32" t="s">
        <v>39</v>
      </c>
      <c r="FK20" s="31">
        <v>0</v>
      </c>
      <c r="FL20" s="31">
        <v>0</v>
      </c>
      <c r="FM20" s="31">
        <v>0</v>
      </c>
      <c r="FN20" s="31">
        <v>0</v>
      </c>
      <c r="FO20" s="31">
        <v>0</v>
      </c>
    </row>
    <row r="21" spans="1:171" s="4" customFormat="1" ht="13.5" customHeight="1" x14ac:dyDescent="0.2">
      <c r="A21" s="29" t="s">
        <v>36</v>
      </c>
      <c r="B21" s="30" t="s">
        <v>64</v>
      </c>
      <c r="C21" s="29" t="s">
        <v>65</v>
      </c>
      <c r="D21" s="31">
        <f t="shared" si="10"/>
        <v>1624</v>
      </c>
      <c r="E21" s="31">
        <f t="shared" si="10"/>
        <v>0</v>
      </c>
      <c r="F21" s="31">
        <f t="shared" si="10"/>
        <v>0</v>
      </c>
      <c r="G21" s="31">
        <f t="shared" si="8"/>
        <v>37</v>
      </c>
      <c r="H21" s="31">
        <f t="shared" si="8"/>
        <v>466</v>
      </c>
      <c r="I21" s="31">
        <f t="shared" si="8"/>
        <v>251</v>
      </c>
      <c r="J21" s="31">
        <f t="shared" si="8"/>
        <v>46</v>
      </c>
      <c r="K21" s="31">
        <f t="shared" si="8"/>
        <v>17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8"/>
        <v>11</v>
      </c>
      <c r="P21" s="31">
        <f t="shared" si="8"/>
        <v>0</v>
      </c>
      <c r="Q21" s="31">
        <f t="shared" si="8"/>
        <v>578</v>
      </c>
      <c r="R21" s="31">
        <f t="shared" si="8"/>
        <v>0</v>
      </c>
      <c r="S21" s="31">
        <f t="shared" si="8"/>
        <v>0</v>
      </c>
      <c r="T21" s="31">
        <f t="shared" si="8"/>
        <v>0</v>
      </c>
      <c r="U21" s="31">
        <f t="shared" si="8"/>
        <v>0</v>
      </c>
      <c r="V21" s="31">
        <f t="shared" si="8"/>
        <v>203</v>
      </c>
      <c r="W21" s="31">
        <f t="shared" si="9"/>
        <v>4</v>
      </c>
      <c r="X21" s="31">
        <f t="shared" si="9"/>
        <v>11</v>
      </c>
      <c r="Y21" s="31">
        <f t="shared" si="1"/>
        <v>926</v>
      </c>
      <c r="Z21" s="31">
        <v>0</v>
      </c>
      <c r="AA21" s="31">
        <v>0</v>
      </c>
      <c r="AB21" s="31">
        <v>0</v>
      </c>
      <c r="AC21" s="31">
        <v>145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2" t="s">
        <v>39</v>
      </c>
      <c r="AK21" s="32" t="s">
        <v>39</v>
      </c>
      <c r="AL21" s="31">
        <v>578</v>
      </c>
      <c r="AM21" s="32" t="s">
        <v>39</v>
      </c>
      <c r="AN21" s="32" t="s">
        <v>39</v>
      </c>
      <c r="AO21" s="31">
        <v>0</v>
      </c>
      <c r="AP21" s="32" t="s">
        <v>39</v>
      </c>
      <c r="AQ21" s="31">
        <v>203</v>
      </c>
      <c r="AR21" s="32" t="s">
        <v>39</v>
      </c>
      <c r="AS21" s="31">
        <v>0</v>
      </c>
      <c r="AT21" s="31">
        <f t="shared" si="2"/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2" t="s">
        <v>39</v>
      </c>
      <c r="BF21" s="32" t="s">
        <v>39</v>
      </c>
      <c r="BG21" s="32" t="s">
        <v>39</v>
      </c>
      <c r="BH21" s="32" t="s">
        <v>39</v>
      </c>
      <c r="BI21" s="32" t="s">
        <v>39</v>
      </c>
      <c r="BJ21" s="32" t="s">
        <v>39</v>
      </c>
      <c r="BK21" s="32" t="s">
        <v>39</v>
      </c>
      <c r="BL21" s="32" t="s">
        <v>39</v>
      </c>
      <c r="BM21" s="32" t="s">
        <v>39</v>
      </c>
      <c r="BN21" s="31">
        <v>0</v>
      </c>
      <c r="BO21" s="31">
        <f t="shared" si="3"/>
        <v>11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11</v>
      </c>
      <c r="CA21" s="31">
        <v>0</v>
      </c>
      <c r="CB21" s="32" t="s">
        <v>39</v>
      </c>
      <c r="CC21" s="32" t="s">
        <v>39</v>
      </c>
      <c r="CD21" s="32" t="s">
        <v>39</v>
      </c>
      <c r="CE21" s="32" t="s">
        <v>39</v>
      </c>
      <c r="CF21" s="32" t="s">
        <v>39</v>
      </c>
      <c r="CG21" s="32" t="s">
        <v>39</v>
      </c>
      <c r="CH21" s="32" t="s">
        <v>39</v>
      </c>
      <c r="CI21" s="31">
        <v>0</v>
      </c>
      <c r="CJ21" s="31">
        <f t="shared" si="4"/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2" t="s">
        <v>39</v>
      </c>
      <c r="CX21" s="32" t="s">
        <v>39</v>
      </c>
      <c r="CY21" s="32" t="s">
        <v>39</v>
      </c>
      <c r="CZ21" s="32" t="s">
        <v>39</v>
      </c>
      <c r="DA21" s="32" t="s">
        <v>39</v>
      </c>
      <c r="DB21" s="32" t="s">
        <v>39</v>
      </c>
      <c r="DC21" s="32" t="s">
        <v>39</v>
      </c>
      <c r="DD21" s="31">
        <v>0</v>
      </c>
      <c r="DE21" s="31">
        <f t="shared" si="5"/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2" t="s">
        <v>39</v>
      </c>
      <c r="DS21" s="32" t="s">
        <v>39</v>
      </c>
      <c r="DT21" s="31">
        <v>0</v>
      </c>
      <c r="DU21" s="32" t="s">
        <v>39</v>
      </c>
      <c r="DV21" s="32" t="s">
        <v>39</v>
      </c>
      <c r="DW21" s="32" t="s">
        <v>39</v>
      </c>
      <c r="DX21" s="32" t="s">
        <v>39</v>
      </c>
      <c r="DY21" s="31">
        <v>0</v>
      </c>
      <c r="DZ21" s="31">
        <f t="shared" si="6"/>
        <v>0</v>
      </c>
      <c r="EA21" s="31">
        <v>0</v>
      </c>
      <c r="EB21" s="31">
        <v>0</v>
      </c>
      <c r="EC21" s="31">
        <v>0</v>
      </c>
      <c r="ED21" s="31">
        <v>0</v>
      </c>
      <c r="EE21" s="31">
        <v>0</v>
      </c>
      <c r="EF21" s="31">
        <v>0</v>
      </c>
      <c r="EG21" s="31">
        <v>0</v>
      </c>
      <c r="EH21" s="31">
        <v>0</v>
      </c>
      <c r="EI21" s="31">
        <v>0</v>
      </c>
      <c r="EJ21" s="31">
        <v>0</v>
      </c>
      <c r="EK21" s="32" t="s">
        <v>39</v>
      </c>
      <c r="EL21" s="32" t="s">
        <v>39</v>
      </c>
      <c r="EM21" s="32" t="s">
        <v>39</v>
      </c>
      <c r="EN21" s="31">
        <v>0</v>
      </c>
      <c r="EO21" s="31">
        <v>0</v>
      </c>
      <c r="EP21" s="32" t="s">
        <v>39</v>
      </c>
      <c r="EQ21" s="32" t="s">
        <v>39</v>
      </c>
      <c r="ER21" s="32" t="s">
        <v>39</v>
      </c>
      <c r="ES21" s="31">
        <v>0</v>
      </c>
      <c r="ET21" s="31">
        <v>0</v>
      </c>
      <c r="EU21" s="31">
        <f t="shared" si="7"/>
        <v>687</v>
      </c>
      <c r="EV21" s="31">
        <v>0</v>
      </c>
      <c r="EW21" s="31">
        <v>0</v>
      </c>
      <c r="EX21" s="31">
        <v>37</v>
      </c>
      <c r="EY21" s="31">
        <v>321</v>
      </c>
      <c r="EZ21" s="31">
        <v>251</v>
      </c>
      <c r="FA21" s="31">
        <v>46</v>
      </c>
      <c r="FB21" s="31">
        <v>17</v>
      </c>
      <c r="FC21" s="31">
        <v>0</v>
      </c>
      <c r="FD21" s="31">
        <v>0</v>
      </c>
      <c r="FE21" s="31">
        <v>0</v>
      </c>
      <c r="FF21" s="31">
        <v>0</v>
      </c>
      <c r="FG21" s="31">
        <v>0</v>
      </c>
      <c r="FH21" s="32" t="s">
        <v>39</v>
      </c>
      <c r="FI21" s="32" t="s">
        <v>39</v>
      </c>
      <c r="FJ21" s="32" t="s">
        <v>39</v>
      </c>
      <c r="FK21" s="31">
        <v>0</v>
      </c>
      <c r="FL21" s="31">
        <v>0</v>
      </c>
      <c r="FM21" s="31">
        <v>0</v>
      </c>
      <c r="FN21" s="31">
        <v>4</v>
      </c>
      <c r="FO21" s="31">
        <v>11</v>
      </c>
    </row>
    <row r="22" spans="1:171" s="4" customFormat="1" ht="13.5" customHeight="1" x14ac:dyDescent="0.2">
      <c r="A22" s="29" t="s">
        <v>36</v>
      </c>
      <c r="B22" s="30" t="s">
        <v>66</v>
      </c>
      <c r="C22" s="29" t="s">
        <v>67</v>
      </c>
      <c r="D22" s="31">
        <f t="shared" si="10"/>
        <v>89</v>
      </c>
      <c r="E22" s="31">
        <f t="shared" si="10"/>
        <v>0</v>
      </c>
      <c r="F22" s="31">
        <f t="shared" si="10"/>
        <v>0</v>
      </c>
      <c r="G22" s="31">
        <f t="shared" si="8"/>
        <v>0</v>
      </c>
      <c r="H22" s="31">
        <f t="shared" si="8"/>
        <v>89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8"/>
        <v>0</v>
      </c>
      <c r="P22" s="31">
        <f t="shared" si="8"/>
        <v>0</v>
      </c>
      <c r="Q22" s="31">
        <f t="shared" si="8"/>
        <v>0</v>
      </c>
      <c r="R22" s="31">
        <f t="shared" si="8"/>
        <v>0</v>
      </c>
      <c r="S22" s="31">
        <f t="shared" si="8"/>
        <v>0</v>
      </c>
      <c r="T22" s="31">
        <f t="shared" si="8"/>
        <v>0</v>
      </c>
      <c r="U22" s="31">
        <f t="shared" si="8"/>
        <v>0</v>
      </c>
      <c r="V22" s="31">
        <f t="shared" si="8"/>
        <v>0</v>
      </c>
      <c r="W22" s="31">
        <f t="shared" si="9"/>
        <v>0</v>
      </c>
      <c r="X22" s="31">
        <f t="shared" si="9"/>
        <v>0</v>
      </c>
      <c r="Y22" s="31">
        <f t="shared" si="1"/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2" t="s">
        <v>39</v>
      </c>
      <c r="AK22" s="32" t="s">
        <v>39</v>
      </c>
      <c r="AL22" s="31">
        <v>0</v>
      </c>
      <c r="AM22" s="32" t="s">
        <v>39</v>
      </c>
      <c r="AN22" s="32" t="s">
        <v>39</v>
      </c>
      <c r="AO22" s="31">
        <v>0</v>
      </c>
      <c r="AP22" s="32" t="s">
        <v>39</v>
      </c>
      <c r="AQ22" s="31">
        <v>0</v>
      </c>
      <c r="AR22" s="32" t="s">
        <v>39</v>
      </c>
      <c r="AS22" s="31">
        <v>0</v>
      </c>
      <c r="AT22" s="31">
        <f t="shared" si="2"/>
        <v>89</v>
      </c>
      <c r="AU22" s="31">
        <v>0</v>
      </c>
      <c r="AV22" s="31">
        <v>0</v>
      </c>
      <c r="AW22" s="31">
        <v>0</v>
      </c>
      <c r="AX22" s="31">
        <v>89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2" t="s">
        <v>39</v>
      </c>
      <c r="BF22" s="32" t="s">
        <v>39</v>
      </c>
      <c r="BG22" s="32" t="s">
        <v>39</v>
      </c>
      <c r="BH22" s="32" t="s">
        <v>39</v>
      </c>
      <c r="BI22" s="32" t="s">
        <v>39</v>
      </c>
      <c r="BJ22" s="32" t="s">
        <v>39</v>
      </c>
      <c r="BK22" s="32" t="s">
        <v>39</v>
      </c>
      <c r="BL22" s="32" t="s">
        <v>39</v>
      </c>
      <c r="BM22" s="32" t="s">
        <v>39</v>
      </c>
      <c r="BN22" s="31">
        <v>0</v>
      </c>
      <c r="BO22" s="31">
        <f t="shared" si="3"/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2" t="s">
        <v>39</v>
      </c>
      <c r="CC22" s="32" t="s">
        <v>39</v>
      </c>
      <c r="CD22" s="32" t="s">
        <v>39</v>
      </c>
      <c r="CE22" s="32" t="s">
        <v>39</v>
      </c>
      <c r="CF22" s="32" t="s">
        <v>39</v>
      </c>
      <c r="CG22" s="32" t="s">
        <v>39</v>
      </c>
      <c r="CH22" s="32" t="s">
        <v>39</v>
      </c>
      <c r="CI22" s="31">
        <v>0</v>
      </c>
      <c r="CJ22" s="31">
        <f t="shared" si="4"/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2" t="s">
        <v>39</v>
      </c>
      <c r="CX22" s="32" t="s">
        <v>39</v>
      </c>
      <c r="CY22" s="32" t="s">
        <v>39</v>
      </c>
      <c r="CZ22" s="32" t="s">
        <v>39</v>
      </c>
      <c r="DA22" s="32" t="s">
        <v>39</v>
      </c>
      <c r="DB22" s="32" t="s">
        <v>39</v>
      </c>
      <c r="DC22" s="32" t="s">
        <v>39</v>
      </c>
      <c r="DD22" s="31">
        <v>0</v>
      </c>
      <c r="DE22" s="31">
        <f t="shared" si="5"/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0</v>
      </c>
      <c r="DR22" s="32" t="s">
        <v>39</v>
      </c>
      <c r="DS22" s="32" t="s">
        <v>39</v>
      </c>
      <c r="DT22" s="31">
        <v>0</v>
      </c>
      <c r="DU22" s="32" t="s">
        <v>39</v>
      </c>
      <c r="DV22" s="32" t="s">
        <v>39</v>
      </c>
      <c r="DW22" s="32" t="s">
        <v>39</v>
      </c>
      <c r="DX22" s="32" t="s">
        <v>39</v>
      </c>
      <c r="DY22" s="31">
        <v>0</v>
      </c>
      <c r="DZ22" s="31">
        <f t="shared" si="6"/>
        <v>0</v>
      </c>
      <c r="EA22" s="31">
        <v>0</v>
      </c>
      <c r="EB22" s="31">
        <v>0</v>
      </c>
      <c r="EC22" s="31">
        <v>0</v>
      </c>
      <c r="ED22" s="31">
        <v>0</v>
      </c>
      <c r="EE22" s="31">
        <v>0</v>
      </c>
      <c r="EF22" s="31">
        <v>0</v>
      </c>
      <c r="EG22" s="31">
        <v>0</v>
      </c>
      <c r="EH22" s="31">
        <v>0</v>
      </c>
      <c r="EI22" s="31">
        <v>0</v>
      </c>
      <c r="EJ22" s="31">
        <v>0</v>
      </c>
      <c r="EK22" s="32" t="s">
        <v>39</v>
      </c>
      <c r="EL22" s="32" t="s">
        <v>39</v>
      </c>
      <c r="EM22" s="32" t="s">
        <v>39</v>
      </c>
      <c r="EN22" s="31">
        <v>0</v>
      </c>
      <c r="EO22" s="31">
        <v>0</v>
      </c>
      <c r="EP22" s="32" t="s">
        <v>39</v>
      </c>
      <c r="EQ22" s="32" t="s">
        <v>39</v>
      </c>
      <c r="ER22" s="32" t="s">
        <v>39</v>
      </c>
      <c r="ES22" s="31">
        <v>0</v>
      </c>
      <c r="ET22" s="31">
        <v>0</v>
      </c>
      <c r="EU22" s="31">
        <f t="shared" si="7"/>
        <v>0</v>
      </c>
      <c r="EV22" s="31">
        <v>0</v>
      </c>
      <c r="EW22" s="31">
        <v>0</v>
      </c>
      <c r="EX22" s="31">
        <v>0</v>
      </c>
      <c r="EY22" s="31">
        <v>0</v>
      </c>
      <c r="EZ22" s="31">
        <v>0</v>
      </c>
      <c r="FA22" s="31">
        <v>0</v>
      </c>
      <c r="FB22" s="31">
        <v>0</v>
      </c>
      <c r="FC22" s="31">
        <v>0</v>
      </c>
      <c r="FD22" s="31">
        <v>0</v>
      </c>
      <c r="FE22" s="31">
        <v>0</v>
      </c>
      <c r="FF22" s="31">
        <v>0</v>
      </c>
      <c r="FG22" s="31">
        <v>0</v>
      </c>
      <c r="FH22" s="32" t="s">
        <v>39</v>
      </c>
      <c r="FI22" s="32" t="s">
        <v>39</v>
      </c>
      <c r="FJ22" s="32" t="s">
        <v>39</v>
      </c>
      <c r="FK22" s="31">
        <v>0</v>
      </c>
      <c r="FL22" s="31">
        <v>0</v>
      </c>
      <c r="FM22" s="31">
        <v>0</v>
      </c>
      <c r="FN22" s="31">
        <v>0</v>
      </c>
      <c r="FO22" s="31">
        <v>0</v>
      </c>
    </row>
    <row r="23" spans="1:171" s="4" customFormat="1" ht="13.5" customHeight="1" x14ac:dyDescent="0.2">
      <c r="A23" s="29" t="s">
        <v>36</v>
      </c>
      <c r="B23" s="30" t="s">
        <v>68</v>
      </c>
      <c r="C23" s="29" t="s">
        <v>69</v>
      </c>
      <c r="D23" s="31">
        <f t="shared" si="10"/>
        <v>754</v>
      </c>
      <c r="E23" s="31">
        <f t="shared" si="10"/>
        <v>0</v>
      </c>
      <c r="F23" s="31">
        <f t="shared" si="10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4</v>
      </c>
      <c r="K23" s="31">
        <f t="shared" si="8"/>
        <v>0</v>
      </c>
      <c r="L23" s="31">
        <f t="shared" si="8"/>
        <v>118</v>
      </c>
      <c r="M23" s="31">
        <f t="shared" si="8"/>
        <v>0</v>
      </c>
      <c r="N23" s="31">
        <f t="shared" si="8"/>
        <v>0</v>
      </c>
      <c r="O23" s="31">
        <f t="shared" si="8"/>
        <v>0</v>
      </c>
      <c r="P23" s="31">
        <f t="shared" si="8"/>
        <v>0</v>
      </c>
      <c r="Q23" s="31">
        <f t="shared" si="8"/>
        <v>486</v>
      </c>
      <c r="R23" s="31">
        <f t="shared" si="8"/>
        <v>0</v>
      </c>
      <c r="S23" s="31">
        <f t="shared" si="8"/>
        <v>0</v>
      </c>
      <c r="T23" s="31">
        <f t="shared" si="8"/>
        <v>0</v>
      </c>
      <c r="U23" s="31">
        <f t="shared" si="8"/>
        <v>0</v>
      </c>
      <c r="V23" s="31">
        <f t="shared" si="8"/>
        <v>0</v>
      </c>
      <c r="W23" s="31">
        <f t="shared" si="9"/>
        <v>0</v>
      </c>
      <c r="X23" s="31">
        <f t="shared" si="9"/>
        <v>146</v>
      </c>
      <c r="Y23" s="31">
        <f t="shared" si="1"/>
        <v>574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2" t="s">
        <v>39</v>
      </c>
      <c r="AK23" s="32" t="s">
        <v>39</v>
      </c>
      <c r="AL23" s="31">
        <v>486</v>
      </c>
      <c r="AM23" s="32" t="s">
        <v>39</v>
      </c>
      <c r="AN23" s="32" t="s">
        <v>39</v>
      </c>
      <c r="AO23" s="31">
        <v>0</v>
      </c>
      <c r="AP23" s="32" t="s">
        <v>39</v>
      </c>
      <c r="AQ23" s="31">
        <v>0</v>
      </c>
      <c r="AR23" s="32" t="s">
        <v>39</v>
      </c>
      <c r="AS23" s="31">
        <v>88</v>
      </c>
      <c r="AT23" s="31">
        <f t="shared" si="2"/>
        <v>58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2" t="s">
        <v>39</v>
      </c>
      <c r="BF23" s="32" t="s">
        <v>39</v>
      </c>
      <c r="BG23" s="32" t="s">
        <v>39</v>
      </c>
      <c r="BH23" s="32" t="s">
        <v>39</v>
      </c>
      <c r="BI23" s="32" t="s">
        <v>39</v>
      </c>
      <c r="BJ23" s="32" t="s">
        <v>39</v>
      </c>
      <c r="BK23" s="32" t="s">
        <v>39</v>
      </c>
      <c r="BL23" s="32" t="s">
        <v>39</v>
      </c>
      <c r="BM23" s="32" t="s">
        <v>39</v>
      </c>
      <c r="BN23" s="31">
        <v>58</v>
      </c>
      <c r="BO23" s="31">
        <f t="shared" si="3"/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2" t="s">
        <v>39</v>
      </c>
      <c r="CC23" s="32" t="s">
        <v>39</v>
      </c>
      <c r="CD23" s="32" t="s">
        <v>39</v>
      </c>
      <c r="CE23" s="32" t="s">
        <v>39</v>
      </c>
      <c r="CF23" s="32" t="s">
        <v>39</v>
      </c>
      <c r="CG23" s="32" t="s">
        <v>39</v>
      </c>
      <c r="CH23" s="32" t="s">
        <v>39</v>
      </c>
      <c r="CI23" s="31">
        <v>0</v>
      </c>
      <c r="CJ23" s="31">
        <f t="shared" si="4"/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2" t="s">
        <v>39</v>
      </c>
      <c r="CX23" s="32" t="s">
        <v>39</v>
      </c>
      <c r="CY23" s="32" t="s">
        <v>39</v>
      </c>
      <c r="CZ23" s="32" t="s">
        <v>39</v>
      </c>
      <c r="DA23" s="32" t="s">
        <v>39</v>
      </c>
      <c r="DB23" s="32" t="s">
        <v>39</v>
      </c>
      <c r="DC23" s="32" t="s">
        <v>39</v>
      </c>
      <c r="DD23" s="31">
        <v>0</v>
      </c>
      <c r="DE23" s="31">
        <f t="shared" si="5"/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2" t="s">
        <v>39</v>
      </c>
      <c r="DS23" s="32" t="s">
        <v>39</v>
      </c>
      <c r="DT23" s="31">
        <v>0</v>
      </c>
      <c r="DU23" s="32" t="s">
        <v>39</v>
      </c>
      <c r="DV23" s="32" t="s">
        <v>39</v>
      </c>
      <c r="DW23" s="32" t="s">
        <v>39</v>
      </c>
      <c r="DX23" s="32" t="s">
        <v>39</v>
      </c>
      <c r="DY23" s="31">
        <v>0</v>
      </c>
      <c r="DZ23" s="31">
        <f t="shared" si="6"/>
        <v>0</v>
      </c>
      <c r="EA23" s="31">
        <v>0</v>
      </c>
      <c r="EB23" s="31">
        <v>0</v>
      </c>
      <c r="EC23" s="31">
        <v>0</v>
      </c>
      <c r="ED23" s="31">
        <v>0</v>
      </c>
      <c r="EE23" s="31">
        <v>0</v>
      </c>
      <c r="EF23" s="31">
        <v>0</v>
      </c>
      <c r="EG23" s="31">
        <v>0</v>
      </c>
      <c r="EH23" s="31">
        <v>0</v>
      </c>
      <c r="EI23" s="31">
        <v>0</v>
      </c>
      <c r="EJ23" s="31">
        <v>0</v>
      </c>
      <c r="EK23" s="32" t="s">
        <v>39</v>
      </c>
      <c r="EL23" s="32" t="s">
        <v>39</v>
      </c>
      <c r="EM23" s="32" t="s">
        <v>39</v>
      </c>
      <c r="EN23" s="31">
        <v>0</v>
      </c>
      <c r="EO23" s="31">
        <v>0</v>
      </c>
      <c r="EP23" s="32" t="s">
        <v>39</v>
      </c>
      <c r="EQ23" s="32" t="s">
        <v>39</v>
      </c>
      <c r="ER23" s="32" t="s">
        <v>39</v>
      </c>
      <c r="ES23" s="31">
        <v>0</v>
      </c>
      <c r="ET23" s="31">
        <v>0</v>
      </c>
      <c r="EU23" s="31">
        <f t="shared" si="7"/>
        <v>122</v>
      </c>
      <c r="EV23" s="31">
        <v>0</v>
      </c>
      <c r="EW23" s="31">
        <v>0</v>
      </c>
      <c r="EX23" s="31">
        <v>0</v>
      </c>
      <c r="EY23" s="31">
        <v>0</v>
      </c>
      <c r="EZ23" s="31">
        <v>0</v>
      </c>
      <c r="FA23" s="31">
        <v>4</v>
      </c>
      <c r="FB23" s="31">
        <v>0</v>
      </c>
      <c r="FC23" s="31">
        <v>118</v>
      </c>
      <c r="FD23" s="31">
        <v>0</v>
      </c>
      <c r="FE23" s="31">
        <v>0</v>
      </c>
      <c r="FF23" s="31">
        <v>0</v>
      </c>
      <c r="FG23" s="31">
        <v>0</v>
      </c>
      <c r="FH23" s="32" t="s">
        <v>39</v>
      </c>
      <c r="FI23" s="32" t="s">
        <v>39</v>
      </c>
      <c r="FJ23" s="32" t="s">
        <v>39</v>
      </c>
      <c r="FK23" s="31">
        <v>0</v>
      </c>
      <c r="FL23" s="31">
        <v>0</v>
      </c>
      <c r="FM23" s="31">
        <v>0</v>
      </c>
      <c r="FN23" s="31">
        <v>0</v>
      </c>
      <c r="FO23" s="31">
        <v>0</v>
      </c>
    </row>
    <row r="24" spans="1:171" s="4" customFormat="1" ht="13.5" customHeight="1" x14ac:dyDescent="0.2">
      <c r="A24" s="29" t="s">
        <v>36</v>
      </c>
      <c r="B24" s="30" t="s">
        <v>70</v>
      </c>
      <c r="C24" s="29" t="s">
        <v>71</v>
      </c>
      <c r="D24" s="31">
        <f t="shared" si="10"/>
        <v>941</v>
      </c>
      <c r="E24" s="31">
        <f t="shared" si="10"/>
        <v>144</v>
      </c>
      <c r="F24" s="31">
        <f t="shared" si="10"/>
        <v>0</v>
      </c>
      <c r="G24" s="31">
        <f t="shared" si="8"/>
        <v>147</v>
      </c>
      <c r="H24" s="31">
        <f t="shared" si="8"/>
        <v>206</v>
      </c>
      <c r="I24" s="31">
        <f t="shared" si="8"/>
        <v>218</v>
      </c>
      <c r="J24" s="31">
        <f t="shared" si="8"/>
        <v>40</v>
      </c>
      <c r="K24" s="31">
        <f t="shared" si="8"/>
        <v>0</v>
      </c>
      <c r="L24" s="31">
        <f t="shared" si="8"/>
        <v>133</v>
      </c>
      <c r="M24" s="31">
        <f t="shared" si="8"/>
        <v>27</v>
      </c>
      <c r="N24" s="31">
        <f t="shared" si="8"/>
        <v>4</v>
      </c>
      <c r="O24" s="31">
        <f t="shared" si="8"/>
        <v>0</v>
      </c>
      <c r="P24" s="31">
        <f t="shared" si="8"/>
        <v>0</v>
      </c>
      <c r="Q24" s="31">
        <f t="shared" si="8"/>
        <v>0</v>
      </c>
      <c r="R24" s="31">
        <f t="shared" si="8"/>
        <v>0</v>
      </c>
      <c r="S24" s="31">
        <f t="shared" si="8"/>
        <v>0</v>
      </c>
      <c r="T24" s="31">
        <f t="shared" si="8"/>
        <v>0</v>
      </c>
      <c r="U24" s="31">
        <f t="shared" si="8"/>
        <v>0</v>
      </c>
      <c r="V24" s="31">
        <f t="shared" si="8"/>
        <v>0</v>
      </c>
      <c r="W24" s="31">
        <f t="shared" si="9"/>
        <v>0</v>
      </c>
      <c r="X24" s="31">
        <f t="shared" si="9"/>
        <v>22</v>
      </c>
      <c r="Y24" s="31">
        <f t="shared" si="1"/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2" t="s">
        <v>39</v>
      </c>
      <c r="AK24" s="32" t="s">
        <v>39</v>
      </c>
      <c r="AL24" s="31">
        <v>0</v>
      </c>
      <c r="AM24" s="32" t="s">
        <v>39</v>
      </c>
      <c r="AN24" s="32" t="s">
        <v>39</v>
      </c>
      <c r="AO24" s="31">
        <v>0</v>
      </c>
      <c r="AP24" s="32" t="s">
        <v>39</v>
      </c>
      <c r="AQ24" s="31">
        <v>0</v>
      </c>
      <c r="AR24" s="32" t="s">
        <v>39</v>
      </c>
      <c r="AS24" s="31">
        <v>0</v>
      </c>
      <c r="AT24" s="31">
        <f t="shared" si="2"/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2" t="s">
        <v>39</v>
      </c>
      <c r="BF24" s="32" t="s">
        <v>39</v>
      </c>
      <c r="BG24" s="32" t="s">
        <v>39</v>
      </c>
      <c r="BH24" s="32" t="s">
        <v>39</v>
      </c>
      <c r="BI24" s="32" t="s">
        <v>39</v>
      </c>
      <c r="BJ24" s="32" t="s">
        <v>39</v>
      </c>
      <c r="BK24" s="32" t="s">
        <v>39</v>
      </c>
      <c r="BL24" s="32" t="s">
        <v>39</v>
      </c>
      <c r="BM24" s="32" t="s">
        <v>39</v>
      </c>
      <c r="BN24" s="31">
        <v>0</v>
      </c>
      <c r="BO24" s="31">
        <f t="shared" si="3"/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2" t="s">
        <v>39</v>
      </c>
      <c r="CC24" s="32" t="s">
        <v>39</v>
      </c>
      <c r="CD24" s="32" t="s">
        <v>39</v>
      </c>
      <c r="CE24" s="32" t="s">
        <v>39</v>
      </c>
      <c r="CF24" s="32" t="s">
        <v>39</v>
      </c>
      <c r="CG24" s="32" t="s">
        <v>39</v>
      </c>
      <c r="CH24" s="32" t="s">
        <v>39</v>
      </c>
      <c r="CI24" s="31">
        <v>0</v>
      </c>
      <c r="CJ24" s="31">
        <f t="shared" si="4"/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2" t="s">
        <v>39</v>
      </c>
      <c r="CX24" s="32" t="s">
        <v>39</v>
      </c>
      <c r="CY24" s="32" t="s">
        <v>39</v>
      </c>
      <c r="CZ24" s="32" t="s">
        <v>39</v>
      </c>
      <c r="DA24" s="32" t="s">
        <v>39</v>
      </c>
      <c r="DB24" s="32" t="s">
        <v>39</v>
      </c>
      <c r="DC24" s="32" t="s">
        <v>39</v>
      </c>
      <c r="DD24" s="31">
        <v>0</v>
      </c>
      <c r="DE24" s="31">
        <f t="shared" si="5"/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2" t="s">
        <v>39</v>
      </c>
      <c r="DS24" s="32" t="s">
        <v>39</v>
      </c>
      <c r="DT24" s="31">
        <v>0</v>
      </c>
      <c r="DU24" s="32" t="s">
        <v>39</v>
      </c>
      <c r="DV24" s="32" t="s">
        <v>39</v>
      </c>
      <c r="DW24" s="32" t="s">
        <v>39</v>
      </c>
      <c r="DX24" s="32" t="s">
        <v>39</v>
      </c>
      <c r="DY24" s="31">
        <v>0</v>
      </c>
      <c r="DZ24" s="31">
        <f t="shared" si="6"/>
        <v>0</v>
      </c>
      <c r="EA24" s="31">
        <v>0</v>
      </c>
      <c r="EB24" s="31">
        <v>0</v>
      </c>
      <c r="EC24" s="31">
        <v>0</v>
      </c>
      <c r="ED24" s="31">
        <v>0</v>
      </c>
      <c r="EE24" s="31">
        <v>0</v>
      </c>
      <c r="EF24" s="31">
        <v>0</v>
      </c>
      <c r="EG24" s="31">
        <v>0</v>
      </c>
      <c r="EH24" s="31">
        <v>0</v>
      </c>
      <c r="EI24" s="31">
        <v>0</v>
      </c>
      <c r="EJ24" s="31">
        <v>0</v>
      </c>
      <c r="EK24" s="32" t="s">
        <v>39</v>
      </c>
      <c r="EL24" s="32" t="s">
        <v>39</v>
      </c>
      <c r="EM24" s="32" t="s">
        <v>39</v>
      </c>
      <c r="EN24" s="31">
        <v>0</v>
      </c>
      <c r="EO24" s="31">
        <v>0</v>
      </c>
      <c r="EP24" s="32" t="s">
        <v>39</v>
      </c>
      <c r="EQ24" s="32" t="s">
        <v>39</v>
      </c>
      <c r="ER24" s="32" t="s">
        <v>39</v>
      </c>
      <c r="ES24" s="31">
        <v>0</v>
      </c>
      <c r="ET24" s="31">
        <v>0</v>
      </c>
      <c r="EU24" s="31">
        <f t="shared" si="7"/>
        <v>941</v>
      </c>
      <c r="EV24" s="31">
        <v>144</v>
      </c>
      <c r="EW24" s="31">
        <v>0</v>
      </c>
      <c r="EX24" s="31">
        <v>147</v>
      </c>
      <c r="EY24" s="31">
        <v>206</v>
      </c>
      <c r="EZ24" s="31">
        <v>218</v>
      </c>
      <c r="FA24" s="31">
        <v>40</v>
      </c>
      <c r="FB24" s="31">
        <v>0</v>
      </c>
      <c r="FC24" s="31">
        <v>133</v>
      </c>
      <c r="FD24" s="31">
        <v>27</v>
      </c>
      <c r="FE24" s="31">
        <v>4</v>
      </c>
      <c r="FF24" s="31">
        <v>0</v>
      </c>
      <c r="FG24" s="31">
        <v>0</v>
      </c>
      <c r="FH24" s="32" t="s">
        <v>39</v>
      </c>
      <c r="FI24" s="32" t="s">
        <v>39</v>
      </c>
      <c r="FJ24" s="32" t="s">
        <v>39</v>
      </c>
      <c r="FK24" s="31">
        <v>0</v>
      </c>
      <c r="FL24" s="31">
        <v>0</v>
      </c>
      <c r="FM24" s="31">
        <v>0</v>
      </c>
      <c r="FN24" s="31">
        <v>0</v>
      </c>
      <c r="FO24" s="31">
        <v>22</v>
      </c>
    </row>
    <row r="25" spans="1:171" s="4" customFormat="1" ht="13.5" customHeight="1" x14ac:dyDescent="0.2">
      <c r="A25" s="29" t="s">
        <v>36</v>
      </c>
      <c r="B25" s="30" t="s">
        <v>72</v>
      </c>
      <c r="C25" s="29" t="s">
        <v>73</v>
      </c>
      <c r="D25" s="31">
        <f t="shared" si="10"/>
        <v>711</v>
      </c>
      <c r="E25" s="31">
        <f t="shared" si="10"/>
        <v>0</v>
      </c>
      <c r="F25" s="31">
        <f t="shared" si="10"/>
        <v>0</v>
      </c>
      <c r="G25" s="31">
        <f t="shared" si="8"/>
        <v>84</v>
      </c>
      <c r="H25" s="31">
        <f t="shared" si="8"/>
        <v>172</v>
      </c>
      <c r="I25" s="31">
        <f t="shared" si="8"/>
        <v>100</v>
      </c>
      <c r="J25" s="31">
        <f t="shared" si="8"/>
        <v>98</v>
      </c>
      <c r="K25" s="31">
        <f t="shared" si="8"/>
        <v>5</v>
      </c>
      <c r="L25" s="31">
        <f t="shared" si="8"/>
        <v>143</v>
      </c>
      <c r="M25" s="31">
        <f t="shared" si="8"/>
        <v>49</v>
      </c>
      <c r="N25" s="31">
        <f t="shared" si="8"/>
        <v>47</v>
      </c>
      <c r="O25" s="31">
        <f t="shared" si="8"/>
        <v>0</v>
      </c>
      <c r="P25" s="31">
        <f t="shared" si="8"/>
        <v>0</v>
      </c>
      <c r="Q25" s="31">
        <f t="shared" si="8"/>
        <v>0</v>
      </c>
      <c r="R25" s="31">
        <f t="shared" si="8"/>
        <v>0</v>
      </c>
      <c r="S25" s="31">
        <f t="shared" si="8"/>
        <v>0</v>
      </c>
      <c r="T25" s="31">
        <f t="shared" si="8"/>
        <v>0</v>
      </c>
      <c r="U25" s="31">
        <f t="shared" si="8"/>
        <v>0</v>
      </c>
      <c r="V25" s="31">
        <f t="shared" si="8"/>
        <v>0</v>
      </c>
      <c r="W25" s="31">
        <f t="shared" si="9"/>
        <v>0</v>
      </c>
      <c r="X25" s="31">
        <f t="shared" si="9"/>
        <v>13</v>
      </c>
      <c r="Y25" s="31">
        <f t="shared" si="1"/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2" t="s">
        <v>39</v>
      </c>
      <c r="AK25" s="32" t="s">
        <v>39</v>
      </c>
      <c r="AL25" s="31">
        <v>0</v>
      </c>
      <c r="AM25" s="32" t="s">
        <v>39</v>
      </c>
      <c r="AN25" s="32" t="s">
        <v>39</v>
      </c>
      <c r="AO25" s="31">
        <v>0</v>
      </c>
      <c r="AP25" s="32" t="s">
        <v>39</v>
      </c>
      <c r="AQ25" s="31">
        <v>0</v>
      </c>
      <c r="AR25" s="32" t="s">
        <v>39</v>
      </c>
      <c r="AS25" s="31">
        <v>0</v>
      </c>
      <c r="AT25" s="31">
        <f t="shared" si="2"/>
        <v>218</v>
      </c>
      <c r="AU25" s="31">
        <v>0</v>
      </c>
      <c r="AV25" s="31">
        <v>0</v>
      </c>
      <c r="AW25" s="31">
        <v>0</v>
      </c>
      <c r="AX25" s="31">
        <v>58</v>
      </c>
      <c r="AY25" s="31">
        <v>100</v>
      </c>
      <c r="AZ25" s="31">
        <v>0</v>
      </c>
      <c r="BA25" s="31">
        <v>0</v>
      </c>
      <c r="BB25" s="31">
        <v>0</v>
      </c>
      <c r="BC25" s="31">
        <v>0</v>
      </c>
      <c r="BD25" s="31">
        <v>47</v>
      </c>
      <c r="BE25" s="32" t="s">
        <v>39</v>
      </c>
      <c r="BF25" s="32" t="s">
        <v>39</v>
      </c>
      <c r="BG25" s="32" t="s">
        <v>39</v>
      </c>
      <c r="BH25" s="32" t="s">
        <v>39</v>
      </c>
      <c r="BI25" s="32" t="s">
        <v>39</v>
      </c>
      <c r="BJ25" s="32" t="s">
        <v>39</v>
      </c>
      <c r="BK25" s="32" t="s">
        <v>39</v>
      </c>
      <c r="BL25" s="32" t="s">
        <v>39</v>
      </c>
      <c r="BM25" s="32" t="s">
        <v>39</v>
      </c>
      <c r="BN25" s="31">
        <v>13</v>
      </c>
      <c r="BO25" s="31">
        <f t="shared" si="3"/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2" t="s">
        <v>39</v>
      </c>
      <c r="CC25" s="32" t="s">
        <v>39</v>
      </c>
      <c r="CD25" s="32" t="s">
        <v>39</v>
      </c>
      <c r="CE25" s="32" t="s">
        <v>39</v>
      </c>
      <c r="CF25" s="32" t="s">
        <v>39</v>
      </c>
      <c r="CG25" s="32" t="s">
        <v>39</v>
      </c>
      <c r="CH25" s="32" t="s">
        <v>39</v>
      </c>
      <c r="CI25" s="31">
        <v>0</v>
      </c>
      <c r="CJ25" s="31">
        <f t="shared" si="4"/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2" t="s">
        <v>39</v>
      </c>
      <c r="CX25" s="32" t="s">
        <v>39</v>
      </c>
      <c r="CY25" s="32" t="s">
        <v>39</v>
      </c>
      <c r="CZ25" s="32" t="s">
        <v>39</v>
      </c>
      <c r="DA25" s="32" t="s">
        <v>39</v>
      </c>
      <c r="DB25" s="32" t="s">
        <v>39</v>
      </c>
      <c r="DC25" s="32" t="s">
        <v>39</v>
      </c>
      <c r="DD25" s="31">
        <v>0</v>
      </c>
      <c r="DE25" s="31">
        <f t="shared" si="5"/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2" t="s">
        <v>39</v>
      </c>
      <c r="DS25" s="32" t="s">
        <v>39</v>
      </c>
      <c r="DT25" s="31">
        <v>0</v>
      </c>
      <c r="DU25" s="32" t="s">
        <v>39</v>
      </c>
      <c r="DV25" s="32" t="s">
        <v>39</v>
      </c>
      <c r="DW25" s="32" t="s">
        <v>39</v>
      </c>
      <c r="DX25" s="32" t="s">
        <v>39</v>
      </c>
      <c r="DY25" s="31">
        <v>0</v>
      </c>
      <c r="DZ25" s="31">
        <f t="shared" si="6"/>
        <v>49</v>
      </c>
      <c r="EA25" s="31">
        <v>0</v>
      </c>
      <c r="EB25" s="31">
        <v>0</v>
      </c>
      <c r="EC25" s="31">
        <v>0</v>
      </c>
      <c r="ED25" s="31">
        <v>0</v>
      </c>
      <c r="EE25" s="31">
        <v>0</v>
      </c>
      <c r="EF25" s="31">
        <v>0</v>
      </c>
      <c r="EG25" s="31">
        <v>0</v>
      </c>
      <c r="EH25" s="31">
        <v>0</v>
      </c>
      <c r="EI25" s="31">
        <v>49</v>
      </c>
      <c r="EJ25" s="31">
        <v>0</v>
      </c>
      <c r="EK25" s="32" t="s">
        <v>39</v>
      </c>
      <c r="EL25" s="32" t="s">
        <v>39</v>
      </c>
      <c r="EM25" s="32" t="s">
        <v>39</v>
      </c>
      <c r="EN25" s="31">
        <v>0</v>
      </c>
      <c r="EO25" s="31">
        <v>0</v>
      </c>
      <c r="EP25" s="32" t="s">
        <v>39</v>
      </c>
      <c r="EQ25" s="32" t="s">
        <v>39</v>
      </c>
      <c r="ER25" s="32" t="s">
        <v>39</v>
      </c>
      <c r="ES25" s="31">
        <v>0</v>
      </c>
      <c r="ET25" s="31">
        <v>0</v>
      </c>
      <c r="EU25" s="31">
        <f t="shared" si="7"/>
        <v>444</v>
      </c>
      <c r="EV25" s="31">
        <v>0</v>
      </c>
      <c r="EW25" s="31">
        <v>0</v>
      </c>
      <c r="EX25" s="31">
        <v>84</v>
      </c>
      <c r="EY25" s="31">
        <v>114</v>
      </c>
      <c r="EZ25" s="31">
        <v>0</v>
      </c>
      <c r="FA25" s="31">
        <v>98</v>
      </c>
      <c r="FB25" s="31">
        <v>5</v>
      </c>
      <c r="FC25" s="31">
        <v>143</v>
      </c>
      <c r="FD25" s="31">
        <v>0</v>
      </c>
      <c r="FE25" s="31">
        <v>0</v>
      </c>
      <c r="FF25" s="31">
        <v>0</v>
      </c>
      <c r="FG25" s="31">
        <v>0</v>
      </c>
      <c r="FH25" s="32" t="s">
        <v>39</v>
      </c>
      <c r="FI25" s="32" t="s">
        <v>39</v>
      </c>
      <c r="FJ25" s="32" t="s">
        <v>39</v>
      </c>
      <c r="FK25" s="31">
        <v>0</v>
      </c>
      <c r="FL25" s="31">
        <v>0</v>
      </c>
      <c r="FM25" s="31">
        <v>0</v>
      </c>
      <c r="FN25" s="31">
        <v>0</v>
      </c>
      <c r="FO25" s="31">
        <v>0</v>
      </c>
    </row>
    <row r="26" spans="1:171" s="4" customFormat="1" ht="13.5" customHeight="1" x14ac:dyDescent="0.2">
      <c r="A26" s="29" t="s">
        <v>36</v>
      </c>
      <c r="B26" s="30" t="s">
        <v>74</v>
      </c>
      <c r="C26" s="29" t="s">
        <v>75</v>
      </c>
      <c r="D26" s="31">
        <f t="shared" si="10"/>
        <v>2064</v>
      </c>
      <c r="E26" s="31">
        <f t="shared" si="10"/>
        <v>637</v>
      </c>
      <c r="F26" s="31">
        <f t="shared" si="10"/>
        <v>4</v>
      </c>
      <c r="G26" s="31">
        <f t="shared" si="8"/>
        <v>26</v>
      </c>
      <c r="H26" s="31">
        <f t="shared" si="8"/>
        <v>326</v>
      </c>
      <c r="I26" s="31">
        <f t="shared" si="8"/>
        <v>424</v>
      </c>
      <c r="J26" s="31">
        <f t="shared" si="8"/>
        <v>62</v>
      </c>
      <c r="K26" s="31">
        <f t="shared" si="8"/>
        <v>14</v>
      </c>
      <c r="L26" s="31">
        <f t="shared" si="8"/>
        <v>83</v>
      </c>
      <c r="M26" s="31">
        <f t="shared" si="8"/>
        <v>0</v>
      </c>
      <c r="N26" s="31">
        <f t="shared" si="8"/>
        <v>125</v>
      </c>
      <c r="O26" s="31">
        <f t="shared" si="8"/>
        <v>58</v>
      </c>
      <c r="P26" s="31">
        <f t="shared" si="8"/>
        <v>0</v>
      </c>
      <c r="Q26" s="31">
        <f t="shared" si="8"/>
        <v>242</v>
      </c>
      <c r="R26" s="31">
        <f t="shared" si="8"/>
        <v>0</v>
      </c>
      <c r="S26" s="31">
        <f t="shared" si="8"/>
        <v>0</v>
      </c>
      <c r="T26" s="31">
        <f t="shared" si="8"/>
        <v>0</v>
      </c>
      <c r="U26" s="31">
        <f t="shared" si="8"/>
        <v>0</v>
      </c>
      <c r="V26" s="31">
        <f t="shared" si="8"/>
        <v>0</v>
      </c>
      <c r="W26" s="31">
        <f t="shared" si="9"/>
        <v>0</v>
      </c>
      <c r="X26" s="31">
        <f t="shared" si="9"/>
        <v>63</v>
      </c>
      <c r="Y26" s="31">
        <f t="shared" si="1"/>
        <v>295</v>
      </c>
      <c r="Z26" s="31">
        <v>0</v>
      </c>
      <c r="AA26" s="31">
        <v>0</v>
      </c>
      <c r="AB26" s="31">
        <v>0</v>
      </c>
      <c r="AC26" s="31">
        <v>53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2" t="s">
        <v>39</v>
      </c>
      <c r="AK26" s="32" t="s">
        <v>39</v>
      </c>
      <c r="AL26" s="31">
        <v>242</v>
      </c>
      <c r="AM26" s="32" t="s">
        <v>39</v>
      </c>
      <c r="AN26" s="32" t="s">
        <v>39</v>
      </c>
      <c r="AO26" s="31">
        <v>0</v>
      </c>
      <c r="AP26" s="32" t="s">
        <v>39</v>
      </c>
      <c r="AQ26" s="31">
        <v>0</v>
      </c>
      <c r="AR26" s="32" t="s">
        <v>39</v>
      </c>
      <c r="AS26" s="31">
        <v>0</v>
      </c>
      <c r="AT26" s="31">
        <f t="shared" si="2"/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2" t="s">
        <v>39</v>
      </c>
      <c r="BF26" s="32" t="s">
        <v>39</v>
      </c>
      <c r="BG26" s="32" t="s">
        <v>39</v>
      </c>
      <c r="BH26" s="32" t="s">
        <v>39</v>
      </c>
      <c r="BI26" s="32" t="s">
        <v>39</v>
      </c>
      <c r="BJ26" s="32" t="s">
        <v>39</v>
      </c>
      <c r="BK26" s="32" t="s">
        <v>39</v>
      </c>
      <c r="BL26" s="32" t="s">
        <v>39</v>
      </c>
      <c r="BM26" s="32" t="s">
        <v>39</v>
      </c>
      <c r="BN26" s="31">
        <v>0</v>
      </c>
      <c r="BO26" s="31">
        <f t="shared" si="3"/>
        <v>58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58</v>
      </c>
      <c r="CA26" s="31">
        <v>0</v>
      </c>
      <c r="CB26" s="32" t="s">
        <v>39</v>
      </c>
      <c r="CC26" s="32" t="s">
        <v>39</v>
      </c>
      <c r="CD26" s="32" t="s">
        <v>39</v>
      </c>
      <c r="CE26" s="32" t="s">
        <v>39</v>
      </c>
      <c r="CF26" s="32" t="s">
        <v>39</v>
      </c>
      <c r="CG26" s="32" t="s">
        <v>39</v>
      </c>
      <c r="CH26" s="32" t="s">
        <v>39</v>
      </c>
      <c r="CI26" s="31">
        <v>0</v>
      </c>
      <c r="CJ26" s="31">
        <f t="shared" si="4"/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2" t="s">
        <v>39</v>
      </c>
      <c r="CX26" s="32" t="s">
        <v>39</v>
      </c>
      <c r="CY26" s="32" t="s">
        <v>39</v>
      </c>
      <c r="CZ26" s="32" t="s">
        <v>39</v>
      </c>
      <c r="DA26" s="32" t="s">
        <v>39</v>
      </c>
      <c r="DB26" s="32" t="s">
        <v>39</v>
      </c>
      <c r="DC26" s="32" t="s">
        <v>39</v>
      </c>
      <c r="DD26" s="31">
        <v>0</v>
      </c>
      <c r="DE26" s="31">
        <f t="shared" si="5"/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2" t="s">
        <v>39</v>
      </c>
      <c r="DS26" s="32" t="s">
        <v>39</v>
      </c>
      <c r="DT26" s="31">
        <v>0</v>
      </c>
      <c r="DU26" s="32" t="s">
        <v>39</v>
      </c>
      <c r="DV26" s="32" t="s">
        <v>39</v>
      </c>
      <c r="DW26" s="32" t="s">
        <v>39</v>
      </c>
      <c r="DX26" s="32" t="s">
        <v>39</v>
      </c>
      <c r="DY26" s="31">
        <v>0</v>
      </c>
      <c r="DZ26" s="31">
        <f t="shared" si="6"/>
        <v>0</v>
      </c>
      <c r="EA26" s="31">
        <v>0</v>
      </c>
      <c r="EB26" s="31">
        <v>0</v>
      </c>
      <c r="EC26" s="31">
        <v>0</v>
      </c>
      <c r="ED26" s="31">
        <v>0</v>
      </c>
      <c r="EE26" s="31">
        <v>0</v>
      </c>
      <c r="EF26" s="31">
        <v>0</v>
      </c>
      <c r="EG26" s="31">
        <v>0</v>
      </c>
      <c r="EH26" s="31">
        <v>0</v>
      </c>
      <c r="EI26" s="31">
        <v>0</v>
      </c>
      <c r="EJ26" s="31">
        <v>0</v>
      </c>
      <c r="EK26" s="32" t="s">
        <v>39</v>
      </c>
      <c r="EL26" s="32" t="s">
        <v>39</v>
      </c>
      <c r="EM26" s="32" t="s">
        <v>39</v>
      </c>
      <c r="EN26" s="31">
        <v>0</v>
      </c>
      <c r="EO26" s="31">
        <v>0</v>
      </c>
      <c r="EP26" s="32" t="s">
        <v>39</v>
      </c>
      <c r="EQ26" s="32" t="s">
        <v>39</v>
      </c>
      <c r="ER26" s="32" t="s">
        <v>39</v>
      </c>
      <c r="ES26" s="31">
        <v>0</v>
      </c>
      <c r="ET26" s="31">
        <v>0</v>
      </c>
      <c r="EU26" s="31">
        <f t="shared" si="7"/>
        <v>1711</v>
      </c>
      <c r="EV26" s="31">
        <v>637</v>
      </c>
      <c r="EW26" s="31">
        <v>4</v>
      </c>
      <c r="EX26" s="31">
        <v>26</v>
      </c>
      <c r="EY26" s="31">
        <v>273</v>
      </c>
      <c r="EZ26" s="31">
        <v>424</v>
      </c>
      <c r="FA26" s="31">
        <v>62</v>
      </c>
      <c r="FB26" s="31">
        <v>14</v>
      </c>
      <c r="FC26" s="31">
        <v>83</v>
      </c>
      <c r="FD26" s="31">
        <v>0</v>
      </c>
      <c r="FE26" s="31">
        <v>125</v>
      </c>
      <c r="FF26" s="31">
        <v>0</v>
      </c>
      <c r="FG26" s="31">
        <v>0</v>
      </c>
      <c r="FH26" s="32" t="s">
        <v>39</v>
      </c>
      <c r="FI26" s="32" t="s">
        <v>39</v>
      </c>
      <c r="FJ26" s="32" t="s">
        <v>39</v>
      </c>
      <c r="FK26" s="31">
        <v>0</v>
      </c>
      <c r="FL26" s="31">
        <v>0</v>
      </c>
      <c r="FM26" s="31">
        <v>0</v>
      </c>
      <c r="FN26" s="31">
        <v>0</v>
      </c>
      <c r="FO26" s="31">
        <v>63</v>
      </c>
    </row>
    <row r="27" spans="1:171" s="4" customFormat="1" ht="13.5" customHeight="1" x14ac:dyDescent="0.2">
      <c r="A27" s="29" t="s">
        <v>36</v>
      </c>
      <c r="B27" s="30" t="s">
        <v>76</v>
      </c>
      <c r="C27" s="29" t="s">
        <v>77</v>
      </c>
      <c r="D27" s="31">
        <f t="shared" si="10"/>
        <v>528</v>
      </c>
      <c r="E27" s="31">
        <f t="shared" si="10"/>
        <v>0</v>
      </c>
      <c r="F27" s="31">
        <f t="shared" si="10"/>
        <v>0</v>
      </c>
      <c r="G27" s="31">
        <f t="shared" si="8"/>
        <v>0</v>
      </c>
      <c r="H27" s="31">
        <f t="shared" si="8"/>
        <v>136</v>
      </c>
      <c r="I27" s="31">
        <f t="shared" si="8"/>
        <v>324</v>
      </c>
      <c r="J27" s="31">
        <f t="shared" si="8"/>
        <v>68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8"/>
        <v>0</v>
      </c>
      <c r="P27" s="31">
        <f t="shared" si="8"/>
        <v>0</v>
      </c>
      <c r="Q27" s="31">
        <f t="shared" si="8"/>
        <v>0</v>
      </c>
      <c r="R27" s="31">
        <f t="shared" si="8"/>
        <v>0</v>
      </c>
      <c r="S27" s="31">
        <f t="shared" si="8"/>
        <v>0</v>
      </c>
      <c r="T27" s="31">
        <f t="shared" si="8"/>
        <v>0</v>
      </c>
      <c r="U27" s="31">
        <f t="shared" si="8"/>
        <v>0</v>
      </c>
      <c r="V27" s="31">
        <f t="shared" si="8"/>
        <v>0</v>
      </c>
      <c r="W27" s="31">
        <f t="shared" si="9"/>
        <v>0</v>
      </c>
      <c r="X27" s="31">
        <f t="shared" si="9"/>
        <v>0</v>
      </c>
      <c r="Y27" s="31">
        <f t="shared" si="1"/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2" t="s">
        <v>39</v>
      </c>
      <c r="AK27" s="32" t="s">
        <v>39</v>
      </c>
      <c r="AL27" s="31">
        <v>0</v>
      </c>
      <c r="AM27" s="32" t="s">
        <v>39</v>
      </c>
      <c r="AN27" s="32" t="s">
        <v>39</v>
      </c>
      <c r="AO27" s="31">
        <v>0</v>
      </c>
      <c r="AP27" s="32" t="s">
        <v>39</v>
      </c>
      <c r="AQ27" s="31">
        <v>0</v>
      </c>
      <c r="AR27" s="32" t="s">
        <v>39</v>
      </c>
      <c r="AS27" s="31">
        <v>0</v>
      </c>
      <c r="AT27" s="31">
        <f t="shared" si="2"/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2" t="s">
        <v>39</v>
      </c>
      <c r="BF27" s="32" t="s">
        <v>39</v>
      </c>
      <c r="BG27" s="32" t="s">
        <v>39</v>
      </c>
      <c r="BH27" s="32" t="s">
        <v>39</v>
      </c>
      <c r="BI27" s="32" t="s">
        <v>39</v>
      </c>
      <c r="BJ27" s="32" t="s">
        <v>39</v>
      </c>
      <c r="BK27" s="32" t="s">
        <v>39</v>
      </c>
      <c r="BL27" s="32" t="s">
        <v>39</v>
      </c>
      <c r="BM27" s="32" t="s">
        <v>39</v>
      </c>
      <c r="BN27" s="31">
        <v>0</v>
      </c>
      <c r="BO27" s="31">
        <f t="shared" si="3"/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2" t="s">
        <v>39</v>
      </c>
      <c r="CC27" s="32" t="s">
        <v>39</v>
      </c>
      <c r="CD27" s="32" t="s">
        <v>39</v>
      </c>
      <c r="CE27" s="32" t="s">
        <v>39</v>
      </c>
      <c r="CF27" s="32" t="s">
        <v>39</v>
      </c>
      <c r="CG27" s="32" t="s">
        <v>39</v>
      </c>
      <c r="CH27" s="32" t="s">
        <v>39</v>
      </c>
      <c r="CI27" s="31">
        <v>0</v>
      </c>
      <c r="CJ27" s="31">
        <f t="shared" si="4"/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2" t="s">
        <v>39</v>
      </c>
      <c r="CX27" s="32" t="s">
        <v>39</v>
      </c>
      <c r="CY27" s="32" t="s">
        <v>39</v>
      </c>
      <c r="CZ27" s="32" t="s">
        <v>39</v>
      </c>
      <c r="DA27" s="32" t="s">
        <v>39</v>
      </c>
      <c r="DB27" s="32" t="s">
        <v>39</v>
      </c>
      <c r="DC27" s="32" t="s">
        <v>39</v>
      </c>
      <c r="DD27" s="31">
        <v>0</v>
      </c>
      <c r="DE27" s="31">
        <f t="shared" si="5"/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2" t="s">
        <v>39</v>
      </c>
      <c r="DS27" s="32" t="s">
        <v>39</v>
      </c>
      <c r="DT27" s="31">
        <v>0</v>
      </c>
      <c r="DU27" s="32" t="s">
        <v>39</v>
      </c>
      <c r="DV27" s="32" t="s">
        <v>39</v>
      </c>
      <c r="DW27" s="32" t="s">
        <v>39</v>
      </c>
      <c r="DX27" s="32" t="s">
        <v>39</v>
      </c>
      <c r="DY27" s="31">
        <v>0</v>
      </c>
      <c r="DZ27" s="31">
        <f t="shared" si="6"/>
        <v>0</v>
      </c>
      <c r="EA27" s="31">
        <v>0</v>
      </c>
      <c r="EB27" s="31">
        <v>0</v>
      </c>
      <c r="EC27" s="31">
        <v>0</v>
      </c>
      <c r="ED27" s="31">
        <v>0</v>
      </c>
      <c r="EE27" s="31">
        <v>0</v>
      </c>
      <c r="EF27" s="31">
        <v>0</v>
      </c>
      <c r="EG27" s="31">
        <v>0</v>
      </c>
      <c r="EH27" s="31">
        <v>0</v>
      </c>
      <c r="EI27" s="31">
        <v>0</v>
      </c>
      <c r="EJ27" s="31">
        <v>0</v>
      </c>
      <c r="EK27" s="32" t="s">
        <v>39</v>
      </c>
      <c r="EL27" s="32" t="s">
        <v>39</v>
      </c>
      <c r="EM27" s="32" t="s">
        <v>39</v>
      </c>
      <c r="EN27" s="31">
        <v>0</v>
      </c>
      <c r="EO27" s="31">
        <v>0</v>
      </c>
      <c r="EP27" s="32" t="s">
        <v>39</v>
      </c>
      <c r="EQ27" s="32" t="s">
        <v>39</v>
      </c>
      <c r="ER27" s="32" t="s">
        <v>39</v>
      </c>
      <c r="ES27" s="31">
        <v>0</v>
      </c>
      <c r="ET27" s="31">
        <v>0</v>
      </c>
      <c r="EU27" s="31">
        <f t="shared" si="7"/>
        <v>528</v>
      </c>
      <c r="EV27" s="31">
        <v>0</v>
      </c>
      <c r="EW27" s="31">
        <v>0</v>
      </c>
      <c r="EX27" s="31">
        <v>0</v>
      </c>
      <c r="EY27" s="31">
        <v>136</v>
      </c>
      <c r="EZ27" s="31">
        <v>324</v>
      </c>
      <c r="FA27" s="31">
        <v>68</v>
      </c>
      <c r="FB27" s="31">
        <v>0</v>
      </c>
      <c r="FC27" s="31">
        <v>0</v>
      </c>
      <c r="FD27" s="31">
        <v>0</v>
      </c>
      <c r="FE27" s="31">
        <v>0</v>
      </c>
      <c r="FF27" s="31">
        <v>0</v>
      </c>
      <c r="FG27" s="31">
        <v>0</v>
      </c>
      <c r="FH27" s="32" t="s">
        <v>39</v>
      </c>
      <c r="FI27" s="32" t="s">
        <v>39</v>
      </c>
      <c r="FJ27" s="32" t="s">
        <v>39</v>
      </c>
      <c r="FK27" s="31">
        <v>0</v>
      </c>
      <c r="FL27" s="31">
        <v>0</v>
      </c>
      <c r="FM27" s="31">
        <v>0</v>
      </c>
      <c r="FN27" s="31">
        <v>0</v>
      </c>
      <c r="FO27" s="31">
        <v>0</v>
      </c>
    </row>
    <row r="28" spans="1:171" s="4" customFormat="1" ht="13.5" customHeight="1" x14ac:dyDescent="0.2">
      <c r="A28" s="29" t="s">
        <v>36</v>
      </c>
      <c r="B28" s="30" t="s">
        <v>78</v>
      </c>
      <c r="C28" s="29" t="s">
        <v>79</v>
      </c>
      <c r="D28" s="31">
        <f t="shared" si="10"/>
        <v>954</v>
      </c>
      <c r="E28" s="31">
        <f t="shared" si="10"/>
        <v>186</v>
      </c>
      <c r="F28" s="31">
        <f t="shared" si="10"/>
        <v>0</v>
      </c>
      <c r="G28" s="31">
        <f t="shared" si="8"/>
        <v>0</v>
      </c>
      <c r="H28" s="31">
        <f t="shared" si="8"/>
        <v>199</v>
      </c>
      <c r="I28" s="31">
        <f t="shared" si="8"/>
        <v>239</v>
      </c>
      <c r="J28" s="31">
        <f t="shared" si="8"/>
        <v>63</v>
      </c>
      <c r="K28" s="31">
        <f t="shared" si="8"/>
        <v>8</v>
      </c>
      <c r="L28" s="31">
        <f t="shared" si="8"/>
        <v>5</v>
      </c>
      <c r="M28" s="31">
        <f t="shared" si="8"/>
        <v>0</v>
      </c>
      <c r="N28" s="31">
        <f t="shared" si="8"/>
        <v>24</v>
      </c>
      <c r="O28" s="31">
        <f t="shared" si="8"/>
        <v>46</v>
      </c>
      <c r="P28" s="31">
        <f t="shared" si="8"/>
        <v>0</v>
      </c>
      <c r="Q28" s="31">
        <f t="shared" si="8"/>
        <v>164</v>
      </c>
      <c r="R28" s="31">
        <f t="shared" si="8"/>
        <v>0</v>
      </c>
      <c r="S28" s="31">
        <f t="shared" si="8"/>
        <v>0</v>
      </c>
      <c r="T28" s="31">
        <f t="shared" si="8"/>
        <v>0</v>
      </c>
      <c r="U28" s="31">
        <f t="shared" si="8"/>
        <v>0</v>
      </c>
      <c r="V28" s="31">
        <f t="shared" si="8"/>
        <v>0</v>
      </c>
      <c r="W28" s="31">
        <f t="shared" si="9"/>
        <v>0</v>
      </c>
      <c r="X28" s="31">
        <f t="shared" si="9"/>
        <v>20</v>
      </c>
      <c r="Y28" s="31">
        <f t="shared" si="1"/>
        <v>164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2" t="s">
        <v>39</v>
      </c>
      <c r="AK28" s="32" t="s">
        <v>39</v>
      </c>
      <c r="AL28" s="31">
        <v>164</v>
      </c>
      <c r="AM28" s="32" t="s">
        <v>39</v>
      </c>
      <c r="AN28" s="32" t="s">
        <v>39</v>
      </c>
      <c r="AO28" s="31">
        <v>0</v>
      </c>
      <c r="AP28" s="32" t="s">
        <v>39</v>
      </c>
      <c r="AQ28" s="31">
        <v>0</v>
      </c>
      <c r="AR28" s="32" t="s">
        <v>39</v>
      </c>
      <c r="AS28" s="31">
        <v>0</v>
      </c>
      <c r="AT28" s="31">
        <f t="shared" si="2"/>
        <v>143</v>
      </c>
      <c r="AU28" s="31">
        <v>0</v>
      </c>
      <c r="AV28" s="31">
        <v>0</v>
      </c>
      <c r="AW28" s="31">
        <v>0</v>
      </c>
      <c r="AX28" s="31">
        <v>143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2" t="s">
        <v>39</v>
      </c>
      <c r="BF28" s="32" t="s">
        <v>39</v>
      </c>
      <c r="BG28" s="32" t="s">
        <v>39</v>
      </c>
      <c r="BH28" s="32" t="s">
        <v>39</v>
      </c>
      <c r="BI28" s="32" t="s">
        <v>39</v>
      </c>
      <c r="BJ28" s="32" t="s">
        <v>39</v>
      </c>
      <c r="BK28" s="32" t="s">
        <v>39</v>
      </c>
      <c r="BL28" s="32" t="s">
        <v>39</v>
      </c>
      <c r="BM28" s="32" t="s">
        <v>39</v>
      </c>
      <c r="BN28" s="31">
        <v>0</v>
      </c>
      <c r="BO28" s="31">
        <f t="shared" si="3"/>
        <v>46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46</v>
      </c>
      <c r="CA28" s="31">
        <v>0</v>
      </c>
      <c r="CB28" s="32" t="s">
        <v>39</v>
      </c>
      <c r="CC28" s="32" t="s">
        <v>39</v>
      </c>
      <c r="CD28" s="32" t="s">
        <v>39</v>
      </c>
      <c r="CE28" s="32" t="s">
        <v>39</v>
      </c>
      <c r="CF28" s="32" t="s">
        <v>39</v>
      </c>
      <c r="CG28" s="32" t="s">
        <v>39</v>
      </c>
      <c r="CH28" s="32" t="s">
        <v>39</v>
      </c>
      <c r="CI28" s="31">
        <v>0</v>
      </c>
      <c r="CJ28" s="31">
        <f t="shared" si="4"/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2" t="s">
        <v>39</v>
      </c>
      <c r="CX28" s="32" t="s">
        <v>39</v>
      </c>
      <c r="CY28" s="32" t="s">
        <v>39</v>
      </c>
      <c r="CZ28" s="32" t="s">
        <v>39</v>
      </c>
      <c r="DA28" s="32" t="s">
        <v>39</v>
      </c>
      <c r="DB28" s="32" t="s">
        <v>39</v>
      </c>
      <c r="DC28" s="32" t="s">
        <v>39</v>
      </c>
      <c r="DD28" s="31">
        <v>0</v>
      </c>
      <c r="DE28" s="31">
        <f t="shared" si="5"/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2" t="s">
        <v>39</v>
      </c>
      <c r="DS28" s="32" t="s">
        <v>39</v>
      </c>
      <c r="DT28" s="31">
        <v>0</v>
      </c>
      <c r="DU28" s="32" t="s">
        <v>39</v>
      </c>
      <c r="DV28" s="32" t="s">
        <v>39</v>
      </c>
      <c r="DW28" s="32" t="s">
        <v>39</v>
      </c>
      <c r="DX28" s="32" t="s">
        <v>39</v>
      </c>
      <c r="DY28" s="31">
        <v>0</v>
      </c>
      <c r="DZ28" s="31">
        <f t="shared" si="6"/>
        <v>0</v>
      </c>
      <c r="EA28" s="31">
        <v>0</v>
      </c>
      <c r="EB28" s="31">
        <v>0</v>
      </c>
      <c r="EC28" s="31">
        <v>0</v>
      </c>
      <c r="ED28" s="31">
        <v>0</v>
      </c>
      <c r="EE28" s="31">
        <v>0</v>
      </c>
      <c r="EF28" s="31">
        <v>0</v>
      </c>
      <c r="EG28" s="31">
        <v>0</v>
      </c>
      <c r="EH28" s="31">
        <v>0</v>
      </c>
      <c r="EI28" s="31">
        <v>0</v>
      </c>
      <c r="EJ28" s="31">
        <v>0</v>
      </c>
      <c r="EK28" s="32" t="s">
        <v>39</v>
      </c>
      <c r="EL28" s="32" t="s">
        <v>39</v>
      </c>
      <c r="EM28" s="32" t="s">
        <v>39</v>
      </c>
      <c r="EN28" s="31">
        <v>0</v>
      </c>
      <c r="EO28" s="31">
        <v>0</v>
      </c>
      <c r="EP28" s="32" t="s">
        <v>39</v>
      </c>
      <c r="EQ28" s="32" t="s">
        <v>39</v>
      </c>
      <c r="ER28" s="32" t="s">
        <v>39</v>
      </c>
      <c r="ES28" s="31">
        <v>0</v>
      </c>
      <c r="ET28" s="31">
        <v>0</v>
      </c>
      <c r="EU28" s="31">
        <f t="shared" si="7"/>
        <v>601</v>
      </c>
      <c r="EV28" s="31">
        <v>186</v>
      </c>
      <c r="EW28" s="31">
        <v>0</v>
      </c>
      <c r="EX28" s="31">
        <v>0</v>
      </c>
      <c r="EY28" s="31">
        <v>56</v>
      </c>
      <c r="EZ28" s="31">
        <v>239</v>
      </c>
      <c r="FA28" s="31">
        <v>63</v>
      </c>
      <c r="FB28" s="31">
        <v>8</v>
      </c>
      <c r="FC28" s="31">
        <v>5</v>
      </c>
      <c r="FD28" s="31">
        <v>0</v>
      </c>
      <c r="FE28" s="31">
        <v>24</v>
      </c>
      <c r="FF28" s="31">
        <v>0</v>
      </c>
      <c r="FG28" s="31">
        <v>0</v>
      </c>
      <c r="FH28" s="32" t="s">
        <v>39</v>
      </c>
      <c r="FI28" s="32" t="s">
        <v>39</v>
      </c>
      <c r="FJ28" s="32" t="s">
        <v>39</v>
      </c>
      <c r="FK28" s="31">
        <v>0</v>
      </c>
      <c r="FL28" s="31">
        <v>0</v>
      </c>
      <c r="FM28" s="31">
        <v>0</v>
      </c>
      <c r="FN28" s="31">
        <v>0</v>
      </c>
      <c r="FO28" s="31">
        <v>20</v>
      </c>
    </row>
    <row r="29" spans="1:171" s="4" customFormat="1" ht="13.5" customHeight="1" x14ac:dyDescent="0.2">
      <c r="A29" s="29" t="s">
        <v>36</v>
      </c>
      <c r="B29" s="30" t="s">
        <v>80</v>
      </c>
      <c r="C29" s="29" t="s">
        <v>81</v>
      </c>
      <c r="D29" s="31">
        <f t="shared" si="10"/>
        <v>1978</v>
      </c>
      <c r="E29" s="31">
        <f t="shared" si="10"/>
        <v>208</v>
      </c>
      <c r="F29" s="31">
        <f t="shared" si="10"/>
        <v>4</v>
      </c>
      <c r="G29" s="31">
        <f t="shared" si="8"/>
        <v>22</v>
      </c>
      <c r="H29" s="31">
        <f t="shared" si="8"/>
        <v>27</v>
      </c>
      <c r="I29" s="31">
        <f t="shared" si="8"/>
        <v>150</v>
      </c>
      <c r="J29" s="31">
        <f t="shared" si="8"/>
        <v>25</v>
      </c>
      <c r="K29" s="31">
        <f t="shared" si="8"/>
        <v>4</v>
      </c>
      <c r="L29" s="31">
        <f t="shared" si="8"/>
        <v>57</v>
      </c>
      <c r="M29" s="31">
        <f t="shared" si="8"/>
        <v>0</v>
      </c>
      <c r="N29" s="31">
        <f t="shared" si="8"/>
        <v>23</v>
      </c>
      <c r="O29" s="31">
        <f t="shared" si="8"/>
        <v>0</v>
      </c>
      <c r="P29" s="31">
        <f t="shared" si="8"/>
        <v>0</v>
      </c>
      <c r="Q29" s="31">
        <f t="shared" si="8"/>
        <v>869</v>
      </c>
      <c r="R29" s="31">
        <f t="shared" si="8"/>
        <v>0</v>
      </c>
      <c r="S29" s="31">
        <f t="shared" si="8"/>
        <v>0</v>
      </c>
      <c r="T29" s="31">
        <f t="shared" si="8"/>
        <v>0</v>
      </c>
      <c r="U29" s="31">
        <f t="shared" si="8"/>
        <v>0</v>
      </c>
      <c r="V29" s="31">
        <f t="shared" si="8"/>
        <v>0</v>
      </c>
      <c r="W29" s="31">
        <f t="shared" si="9"/>
        <v>1</v>
      </c>
      <c r="X29" s="31">
        <f t="shared" si="9"/>
        <v>588</v>
      </c>
      <c r="Y29" s="31">
        <f t="shared" si="1"/>
        <v>1234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2" t="s">
        <v>39</v>
      </c>
      <c r="AK29" s="32" t="s">
        <v>39</v>
      </c>
      <c r="AL29" s="31">
        <v>869</v>
      </c>
      <c r="AM29" s="32" t="s">
        <v>39</v>
      </c>
      <c r="AN29" s="32" t="s">
        <v>39</v>
      </c>
      <c r="AO29" s="31">
        <v>0</v>
      </c>
      <c r="AP29" s="32" t="s">
        <v>39</v>
      </c>
      <c r="AQ29" s="31">
        <v>0</v>
      </c>
      <c r="AR29" s="32" t="s">
        <v>39</v>
      </c>
      <c r="AS29" s="31">
        <v>365</v>
      </c>
      <c r="AT29" s="31">
        <f t="shared" si="2"/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2" t="s">
        <v>39</v>
      </c>
      <c r="BF29" s="32" t="s">
        <v>39</v>
      </c>
      <c r="BG29" s="32" t="s">
        <v>39</v>
      </c>
      <c r="BH29" s="32" t="s">
        <v>39</v>
      </c>
      <c r="BI29" s="32" t="s">
        <v>39</v>
      </c>
      <c r="BJ29" s="32" t="s">
        <v>39</v>
      </c>
      <c r="BK29" s="32" t="s">
        <v>39</v>
      </c>
      <c r="BL29" s="32" t="s">
        <v>39</v>
      </c>
      <c r="BM29" s="32" t="s">
        <v>39</v>
      </c>
      <c r="BN29" s="31">
        <v>0</v>
      </c>
      <c r="BO29" s="31">
        <f t="shared" si="3"/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2" t="s">
        <v>39</v>
      </c>
      <c r="CC29" s="32" t="s">
        <v>39</v>
      </c>
      <c r="CD29" s="32" t="s">
        <v>39</v>
      </c>
      <c r="CE29" s="32" t="s">
        <v>39</v>
      </c>
      <c r="CF29" s="32" t="s">
        <v>39</v>
      </c>
      <c r="CG29" s="32" t="s">
        <v>39</v>
      </c>
      <c r="CH29" s="32" t="s">
        <v>39</v>
      </c>
      <c r="CI29" s="31">
        <v>0</v>
      </c>
      <c r="CJ29" s="31">
        <f t="shared" si="4"/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2" t="s">
        <v>39</v>
      </c>
      <c r="CX29" s="32" t="s">
        <v>39</v>
      </c>
      <c r="CY29" s="32" t="s">
        <v>39</v>
      </c>
      <c r="CZ29" s="32" t="s">
        <v>39</v>
      </c>
      <c r="DA29" s="32" t="s">
        <v>39</v>
      </c>
      <c r="DB29" s="32" t="s">
        <v>39</v>
      </c>
      <c r="DC29" s="32" t="s">
        <v>39</v>
      </c>
      <c r="DD29" s="31">
        <v>0</v>
      </c>
      <c r="DE29" s="31">
        <f t="shared" si="5"/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2" t="s">
        <v>39</v>
      </c>
      <c r="DS29" s="32" t="s">
        <v>39</v>
      </c>
      <c r="DT29" s="31">
        <v>0</v>
      </c>
      <c r="DU29" s="32" t="s">
        <v>39</v>
      </c>
      <c r="DV29" s="32" t="s">
        <v>39</v>
      </c>
      <c r="DW29" s="32" t="s">
        <v>39</v>
      </c>
      <c r="DX29" s="32" t="s">
        <v>39</v>
      </c>
      <c r="DY29" s="31">
        <v>0</v>
      </c>
      <c r="DZ29" s="31">
        <f t="shared" si="6"/>
        <v>0</v>
      </c>
      <c r="EA29" s="31">
        <v>0</v>
      </c>
      <c r="EB29" s="31">
        <v>0</v>
      </c>
      <c r="EC29" s="31">
        <v>0</v>
      </c>
      <c r="ED29" s="31">
        <v>0</v>
      </c>
      <c r="EE29" s="31">
        <v>0</v>
      </c>
      <c r="EF29" s="31">
        <v>0</v>
      </c>
      <c r="EG29" s="31">
        <v>0</v>
      </c>
      <c r="EH29" s="31">
        <v>0</v>
      </c>
      <c r="EI29" s="31">
        <v>0</v>
      </c>
      <c r="EJ29" s="31">
        <v>0</v>
      </c>
      <c r="EK29" s="32" t="s">
        <v>39</v>
      </c>
      <c r="EL29" s="32" t="s">
        <v>39</v>
      </c>
      <c r="EM29" s="32" t="s">
        <v>39</v>
      </c>
      <c r="EN29" s="31">
        <v>0</v>
      </c>
      <c r="EO29" s="31">
        <v>0</v>
      </c>
      <c r="EP29" s="32" t="s">
        <v>39</v>
      </c>
      <c r="EQ29" s="32" t="s">
        <v>39</v>
      </c>
      <c r="ER29" s="32" t="s">
        <v>39</v>
      </c>
      <c r="ES29" s="31">
        <v>0</v>
      </c>
      <c r="ET29" s="31">
        <v>0</v>
      </c>
      <c r="EU29" s="31">
        <f t="shared" si="7"/>
        <v>744</v>
      </c>
      <c r="EV29" s="31">
        <v>208</v>
      </c>
      <c r="EW29" s="31">
        <v>4</v>
      </c>
      <c r="EX29" s="31">
        <v>22</v>
      </c>
      <c r="EY29" s="31">
        <v>27</v>
      </c>
      <c r="EZ29" s="31">
        <v>150</v>
      </c>
      <c r="FA29" s="31">
        <v>25</v>
      </c>
      <c r="FB29" s="31">
        <v>4</v>
      </c>
      <c r="FC29" s="31">
        <v>57</v>
      </c>
      <c r="FD29" s="31">
        <v>0</v>
      </c>
      <c r="FE29" s="31">
        <v>23</v>
      </c>
      <c r="FF29" s="31">
        <v>0</v>
      </c>
      <c r="FG29" s="31">
        <v>0</v>
      </c>
      <c r="FH29" s="32" t="s">
        <v>39</v>
      </c>
      <c r="FI29" s="32" t="s">
        <v>39</v>
      </c>
      <c r="FJ29" s="32" t="s">
        <v>39</v>
      </c>
      <c r="FK29" s="31">
        <v>0</v>
      </c>
      <c r="FL29" s="31">
        <v>0</v>
      </c>
      <c r="FM29" s="31">
        <v>0</v>
      </c>
      <c r="FN29" s="31">
        <v>1</v>
      </c>
      <c r="FO29" s="31">
        <v>223</v>
      </c>
    </row>
    <row r="30" spans="1:171" s="4" customFormat="1" ht="13.5" customHeight="1" x14ac:dyDescent="0.2">
      <c r="A30" s="29" t="s">
        <v>36</v>
      </c>
      <c r="B30" s="30" t="s">
        <v>82</v>
      </c>
      <c r="C30" s="29" t="s">
        <v>83</v>
      </c>
      <c r="D30" s="31">
        <f t="shared" si="10"/>
        <v>1488</v>
      </c>
      <c r="E30" s="31">
        <f t="shared" si="10"/>
        <v>148</v>
      </c>
      <c r="F30" s="31">
        <f t="shared" si="10"/>
        <v>3</v>
      </c>
      <c r="G30" s="31">
        <f t="shared" si="8"/>
        <v>33</v>
      </c>
      <c r="H30" s="31">
        <f t="shared" si="8"/>
        <v>140</v>
      </c>
      <c r="I30" s="31">
        <f t="shared" si="8"/>
        <v>77</v>
      </c>
      <c r="J30" s="31">
        <f t="shared" si="8"/>
        <v>15</v>
      </c>
      <c r="K30" s="31">
        <f t="shared" si="8"/>
        <v>0</v>
      </c>
      <c r="L30" s="31">
        <f t="shared" si="8"/>
        <v>43</v>
      </c>
      <c r="M30" s="31">
        <f t="shared" si="8"/>
        <v>0</v>
      </c>
      <c r="N30" s="31">
        <f t="shared" si="8"/>
        <v>7</v>
      </c>
      <c r="O30" s="31">
        <f t="shared" si="8"/>
        <v>0</v>
      </c>
      <c r="P30" s="31">
        <f t="shared" si="8"/>
        <v>0</v>
      </c>
      <c r="Q30" s="31">
        <f t="shared" si="8"/>
        <v>698</v>
      </c>
      <c r="R30" s="31">
        <f t="shared" si="8"/>
        <v>0</v>
      </c>
      <c r="S30" s="31">
        <f t="shared" si="8"/>
        <v>0</v>
      </c>
      <c r="T30" s="31">
        <f t="shared" si="8"/>
        <v>0</v>
      </c>
      <c r="U30" s="31">
        <f t="shared" si="8"/>
        <v>0</v>
      </c>
      <c r="V30" s="31">
        <f t="shared" si="8"/>
        <v>0</v>
      </c>
      <c r="W30" s="31">
        <f t="shared" si="9"/>
        <v>0</v>
      </c>
      <c r="X30" s="31">
        <f t="shared" si="9"/>
        <v>324</v>
      </c>
      <c r="Y30" s="31">
        <f t="shared" si="1"/>
        <v>1002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2" t="s">
        <v>39</v>
      </c>
      <c r="AK30" s="32" t="s">
        <v>39</v>
      </c>
      <c r="AL30" s="31">
        <v>698</v>
      </c>
      <c r="AM30" s="32" t="s">
        <v>39</v>
      </c>
      <c r="AN30" s="32" t="s">
        <v>39</v>
      </c>
      <c r="AO30" s="31">
        <v>0</v>
      </c>
      <c r="AP30" s="32" t="s">
        <v>39</v>
      </c>
      <c r="AQ30" s="31">
        <v>0</v>
      </c>
      <c r="AR30" s="32" t="s">
        <v>39</v>
      </c>
      <c r="AS30" s="31">
        <v>304</v>
      </c>
      <c r="AT30" s="31">
        <f t="shared" si="2"/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2" t="s">
        <v>39</v>
      </c>
      <c r="BF30" s="32" t="s">
        <v>39</v>
      </c>
      <c r="BG30" s="32" t="s">
        <v>39</v>
      </c>
      <c r="BH30" s="32" t="s">
        <v>39</v>
      </c>
      <c r="BI30" s="32" t="s">
        <v>39</v>
      </c>
      <c r="BJ30" s="32" t="s">
        <v>39</v>
      </c>
      <c r="BK30" s="32" t="s">
        <v>39</v>
      </c>
      <c r="BL30" s="32" t="s">
        <v>39</v>
      </c>
      <c r="BM30" s="32" t="s">
        <v>39</v>
      </c>
      <c r="BN30" s="31">
        <v>0</v>
      </c>
      <c r="BO30" s="31">
        <f t="shared" si="3"/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2" t="s">
        <v>39</v>
      </c>
      <c r="CC30" s="32" t="s">
        <v>39</v>
      </c>
      <c r="CD30" s="32" t="s">
        <v>39</v>
      </c>
      <c r="CE30" s="32" t="s">
        <v>39</v>
      </c>
      <c r="CF30" s="32" t="s">
        <v>39</v>
      </c>
      <c r="CG30" s="32" t="s">
        <v>39</v>
      </c>
      <c r="CH30" s="32" t="s">
        <v>39</v>
      </c>
      <c r="CI30" s="31">
        <v>0</v>
      </c>
      <c r="CJ30" s="31">
        <f t="shared" si="4"/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2" t="s">
        <v>39</v>
      </c>
      <c r="CX30" s="32" t="s">
        <v>39</v>
      </c>
      <c r="CY30" s="32" t="s">
        <v>39</v>
      </c>
      <c r="CZ30" s="32" t="s">
        <v>39</v>
      </c>
      <c r="DA30" s="32" t="s">
        <v>39</v>
      </c>
      <c r="DB30" s="32" t="s">
        <v>39</v>
      </c>
      <c r="DC30" s="32" t="s">
        <v>39</v>
      </c>
      <c r="DD30" s="31">
        <v>0</v>
      </c>
      <c r="DE30" s="31">
        <f t="shared" si="5"/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2" t="s">
        <v>39</v>
      </c>
      <c r="DS30" s="32" t="s">
        <v>39</v>
      </c>
      <c r="DT30" s="31">
        <v>0</v>
      </c>
      <c r="DU30" s="32" t="s">
        <v>39</v>
      </c>
      <c r="DV30" s="32" t="s">
        <v>39</v>
      </c>
      <c r="DW30" s="32" t="s">
        <v>39</v>
      </c>
      <c r="DX30" s="32" t="s">
        <v>39</v>
      </c>
      <c r="DY30" s="31">
        <v>0</v>
      </c>
      <c r="DZ30" s="31">
        <f t="shared" si="6"/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2" t="s">
        <v>39</v>
      </c>
      <c r="EL30" s="32" t="s">
        <v>39</v>
      </c>
      <c r="EM30" s="32" t="s">
        <v>39</v>
      </c>
      <c r="EN30" s="31">
        <v>0</v>
      </c>
      <c r="EO30" s="31">
        <v>0</v>
      </c>
      <c r="EP30" s="32" t="s">
        <v>39</v>
      </c>
      <c r="EQ30" s="32" t="s">
        <v>39</v>
      </c>
      <c r="ER30" s="32" t="s">
        <v>39</v>
      </c>
      <c r="ES30" s="31">
        <v>0</v>
      </c>
      <c r="ET30" s="31">
        <v>0</v>
      </c>
      <c r="EU30" s="31">
        <f t="shared" si="7"/>
        <v>486</v>
      </c>
      <c r="EV30" s="31">
        <v>148</v>
      </c>
      <c r="EW30" s="31">
        <v>3</v>
      </c>
      <c r="EX30" s="31">
        <v>33</v>
      </c>
      <c r="EY30" s="31">
        <v>140</v>
      </c>
      <c r="EZ30" s="31">
        <v>77</v>
      </c>
      <c r="FA30" s="31">
        <v>15</v>
      </c>
      <c r="FB30" s="31">
        <v>0</v>
      </c>
      <c r="FC30" s="31">
        <v>43</v>
      </c>
      <c r="FD30" s="31">
        <v>0</v>
      </c>
      <c r="FE30" s="31">
        <v>7</v>
      </c>
      <c r="FF30" s="31">
        <v>0</v>
      </c>
      <c r="FG30" s="31">
        <v>0</v>
      </c>
      <c r="FH30" s="32" t="s">
        <v>39</v>
      </c>
      <c r="FI30" s="32" t="s">
        <v>39</v>
      </c>
      <c r="FJ30" s="32" t="s">
        <v>39</v>
      </c>
      <c r="FK30" s="31">
        <v>0</v>
      </c>
      <c r="FL30" s="31">
        <v>0</v>
      </c>
      <c r="FM30" s="31">
        <v>0</v>
      </c>
      <c r="FN30" s="31">
        <v>0</v>
      </c>
      <c r="FO30" s="31">
        <v>20</v>
      </c>
    </row>
    <row r="31" spans="1:171" s="4" customFormat="1" ht="13.5" customHeight="1" x14ac:dyDescent="0.2">
      <c r="A31" s="29" t="s">
        <v>36</v>
      </c>
      <c r="B31" s="30" t="s">
        <v>84</v>
      </c>
      <c r="C31" s="29" t="s">
        <v>85</v>
      </c>
      <c r="D31" s="31">
        <f t="shared" si="10"/>
        <v>382</v>
      </c>
      <c r="E31" s="31">
        <f t="shared" si="10"/>
        <v>0</v>
      </c>
      <c r="F31" s="31">
        <f t="shared" si="10"/>
        <v>0</v>
      </c>
      <c r="G31" s="31">
        <f t="shared" si="8"/>
        <v>0</v>
      </c>
      <c r="H31" s="31">
        <f t="shared" si="8"/>
        <v>165</v>
      </c>
      <c r="I31" s="31">
        <f t="shared" si="8"/>
        <v>0</v>
      </c>
      <c r="J31" s="31">
        <f t="shared" si="8"/>
        <v>0</v>
      </c>
      <c r="K31" s="31">
        <f t="shared" si="8"/>
        <v>16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31">
        <f t="shared" si="8"/>
        <v>173</v>
      </c>
      <c r="R31" s="31">
        <f t="shared" si="8"/>
        <v>0</v>
      </c>
      <c r="S31" s="31">
        <f t="shared" si="8"/>
        <v>0</v>
      </c>
      <c r="T31" s="31">
        <f t="shared" si="8"/>
        <v>0</v>
      </c>
      <c r="U31" s="31">
        <f t="shared" si="8"/>
        <v>0</v>
      </c>
      <c r="V31" s="31">
        <f t="shared" si="8"/>
        <v>0</v>
      </c>
      <c r="W31" s="31">
        <f t="shared" si="9"/>
        <v>0</v>
      </c>
      <c r="X31" s="31">
        <f t="shared" si="9"/>
        <v>28</v>
      </c>
      <c r="Y31" s="31">
        <f t="shared" si="1"/>
        <v>180</v>
      </c>
      <c r="Z31" s="31">
        <v>0</v>
      </c>
      <c r="AA31" s="31">
        <v>0</v>
      </c>
      <c r="AB31" s="31">
        <v>0</v>
      </c>
      <c r="AC31" s="31">
        <v>7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2" t="s">
        <v>39</v>
      </c>
      <c r="AK31" s="32" t="s">
        <v>39</v>
      </c>
      <c r="AL31" s="31">
        <v>173</v>
      </c>
      <c r="AM31" s="32" t="s">
        <v>39</v>
      </c>
      <c r="AN31" s="32" t="s">
        <v>39</v>
      </c>
      <c r="AO31" s="31">
        <v>0</v>
      </c>
      <c r="AP31" s="32" t="s">
        <v>39</v>
      </c>
      <c r="AQ31" s="31">
        <v>0</v>
      </c>
      <c r="AR31" s="32" t="s">
        <v>39</v>
      </c>
      <c r="AS31" s="31">
        <v>0</v>
      </c>
      <c r="AT31" s="31">
        <f t="shared" si="2"/>
        <v>158</v>
      </c>
      <c r="AU31" s="31">
        <v>0</v>
      </c>
      <c r="AV31" s="31">
        <v>0</v>
      </c>
      <c r="AW31" s="31">
        <v>0</v>
      </c>
      <c r="AX31" s="31">
        <v>158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2" t="s">
        <v>39</v>
      </c>
      <c r="BF31" s="32" t="s">
        <v>39</v>
      </c>
      <c r="BG31" s="32" t="s">
        <v>39</v>
      </c>
      <c r="BH31" s="32" t="s">
        <v>39</v>
      </c>
      <c r="BI31" s="32" t="s">
        <v>39</v>
      </c>
      <c r="BJ31" s="32" t="s">
        <v>39</v>
      </c>
      <c r="BK31" s="32" t="s">
        <v>39</v>
      </c>
      <c r="BL31" s="32" t="s">
        <v>39</v>
      </c>
      <c r="BM31" s="32" t="s">
        <v>39</v>
      </c>
      <c r="BN31" s="31">
        <v>0</v>
      </c>
      <c r="BO31" s="31">
        <f t="shared" si="3"/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2" t="s">
        <v>39</v>
      </c>
      <c r="CC31" s="32" t="s">
        <v>39</v>
      </c>
      <c r="CD31" s="32" t="s">
        <v>39</v>
      </c>
      <c r="CE31" s="32" t="s">
        <v>39</v>
      </c>
      <c r="CF31" s="32" t="s">
        <v>39</v>
      </c>
      <c r="CG31" s="32" t="s">
        <v>39</v>
      </c>
      <c r="CH31" s="32" t="s">
        <v>39</v>
      </c>
      <c r="CI31" s="31">
        <v>0</v>
      </c>
      <c r="CJ31" s="31">
        <f t="shared" si="4"/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2" t="s">
        <v>39</v>
      </c>
      <c r="CX31" s="32" t="s">
        <v>39</v>
      </c>
      <c r="CY31" s="32" t="s">
        <v>39</v>
      </c>
      <c r="CZ31" s="32" t="s">
        <v>39</v>
      </c>
      <c r="DA31" s="32" t="s">
        <v>39</v>
      </c>
      <c r="DB31" s="32" t="s">
        <v>39</v>
      </c>
      <c r="DC31" s="32" t="s">
        <v>39</v>
      </c>
      <c r="DD31" s="31">
        <v>0</v>
      </c>
      <c r="DE31" s="31">
        <f t="shared" si="5"/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2" t="s">
        <v>39</v>
      </c>
      <c r="DS31" s="32" t="s">
        <v>39</v>
      </c>
      <c r="DT31" s="31">
        <v>0</v>
      </c>
      <c r="DU31" s="32" t="s">
        <v>39</v>
      </c>
      <c r="DV31" s="32" t="s">
        <v>39</v>
      </c>
      <c r="DW31" s="32" t="s">
        <v>39</v>
      </c>
      <c r="DX31" s="32" t="s">
        <v>39</v>
      </c>
      <c r="DY31" s="31">
        <v>0</v>
      </c>
      <c r="DZ31" s="31">
        <f t="shared" si="6"/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2" t="s">
        <v>39</v>
      </c>
      <c r="EL31" s="32" t="s">
        <v>39</v>
      </c>
      <c r="EM31" s="32" t="s">
        <v>39</v>
      </c>
      <c r="EN31" s="31">
        <v>0</v>
      </c>
      <c r="EO31" s="31">
        <v>0</v>
      </c>
      <c r="EP31" s="32" t="s">
        <v>39</v>
      </c>
      <c r="EQ31" s="32" t="s">
        <v>39</v>
      </c>
      <c r="ER31" s="32" t="s">
        <v>39</v>
      </c>
      <c r="ES31" s="31">
        <v>0</v>
      </c>
      <c r="ET31" s="31">
        <v>0</v>
      </c>
      <c r="EU31" s="31">
        <f t="shared" si="7"/>
        <v>44</v>
      </c>
      <c r="EV31" s="31">
        <v>0</v>
      </c>
      <c r="EW31" s="31">
        <v>0</v>
      </c>
      <c r="EX31" s="31">
        <v>0</v>
      </c>
      <c r="EY31" s="31">
        <v>0</v>
      </c>
      <c r="EZ31" s="31">
        <v>0</v>
      </c>
      <c r="FA31" s="31">
        <v>0</v>
      </c>
      <c r="FB31" s="31">
        <v>16</v>
      </c>
      <c r="FC31" s="31">
        <v>0</v>
      </c>
      <c r="FD31" s="31">
        <v>0</v>
      </c>
      <c r="FE31" s="31">
        <v>0</v>
      </c>
      <c r="FF31" s="31">
        <v>0</v>
      </c>
      <c r="FG31" s="31">
        <v>0</v>
      </c>
      <c r="FH31" s="32" t="s">
        <v>39</v>
      </c>
      <c r="FI31" s="32" t="s">
        <v>39</v>
      </c>
      <c r="FJ31" s="32" t="s">
        <v>39</v>
      </c>
      <c r="FK31" s="31">
        <v>0</v>
      </c>
      <c r="FL31" s="31">
        <v>0</v>
      </c>
      <c r="FM31" s="31">
        <v>0</v>
      </c>
      <c r="FN31" s="31">
        <v>0</v>
      </c>
      <c r="FO31" s="31">
        <v>28</v>
      </c>
    </row>
    <row r="32" spans="1:171" s="4" customFormat="1" ht="13.5" customHeight="1" x14ac:dyDescent="0.2">
      <c r="A32" s="29" t="s">
        <v>36</v>
      </c>
      <c r="B32" s="30" t="s">
        <v>86</v>
      </c>
      <c r="C32" s="29" t="s">
        <v>87</v>
      </c>
      <c r="D32" s="31">
        <f t="shared" si="10"/>
        <v>487</v>
      </c>
      <c r="E32" s="31">
        <f t="shared" si="10"/>
        <v>186</v>
      </c>
      <c r="F32" s="31">
        <f t="shared" si="10"/>
        <v>2</v>
      </c>
      <c r="G32" s="31">
        <f t="shared" si="8"/>
        <v>0</v>
      </c>
      <c r="H32" s="31">
        <f t="shared" si="8"/>
        <v>182</v>
      </c>
      <c r="I32" s="31">
        <f t="shared" si="8"/>
        <v>22</v>
      </c>
      <c r="J32" s="31">
        <f t="shared" si="8"/>
        <v>8</v>
      </c>
      <c r="K32" s="31">
        <f t="shared" si="8"/>
        <v>1</v>
      </c>
      <c r="L32" s="31">
        <f t="shared" si="8"/>
        <v>4</v>
      </c>
      <c r="M32" s="31">
        <f t="shared" si="8"/>
        <v>9</v>
      </c>
      <c r="N32" s="31">
        <f t="shared" si="8"/>
        <v>20</v>
      </c>
      <c r="O32" s="31">
        <f t="shared" si="8"/>
        <v>28</v>
      </c>
      <c r="P32" s="31">
        <f t="shared" si="8"/>
        <v>0</v>
      </c>
      <c r="Q32" s="31">
        <f t="shared" si="8"/>
        <v>0</v>
      </c>
      <c r="R32" s="31">
        <f t="shared" si="8"/>
        <v>0</v>
      </c>
      <c r="S32" s="31">
        <f t="shared" si="8"/>
        <v>0</v>
      </c>
      <c r="T32" s="31">
        <f t="shared" si="8"/>
        <v>0</v>
      </c>
      <c r="U32" s="31">
        <f t="shared" si="8"/>
        <v>0</v>
      </c>
      <c r="V32" s="31">
        <f t="shared" si="8"/>
        <v>0</v>
      </c>
      <c r="W32" s="31">
        <f t="shared" si="9"/>
        <v>2</v>
      </c>
      <c r="X32" s="31">
        <f t="shared" si="9"/>
        <v>23</v>
      </c>
      <c r="Y32" s="31">
        <f t="shared" si="1"/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2" t="s">
        <v>39</v>
      </c>
      <c r="AK32" s="32" t="s">
        <v>39</v>
      </c>
      <c r="AL32" s="31">
        <v>0</v>
      </c>
      <c r="AM32" s="32" t="s">
        <v>39</v>
      </c>
      <c r="AN32" s="32" t="s">
        <v>39</v>
      </c>
      <c r="AO32" s="31">
        <v>0</v>
      </c>
      <c r="AP32" s="32" t="s">
        <v>39</v>
      </c>
      <c r="AQ32" s="31">
        <v>0</v>
      </c>
      <c r="AR32" s="32" t="s">
        <v>39</v>
      </c>
      <c r="AS32" s="31">
        <v>0</v>
      </c>
      <c r="AT32" s="31">
        <f t="shared" si="2"/>
        <v>138</v>
      </c>
      <c r="AU32" s="31">
        <v>0</v>
      </c>
      <c r="AV32" s="31">
        <v>0</v>
      </c>
      <c r="AW32" s="31">
        <v>0</v>
      </c>
      <c r="AX32" s="31">
        <v>138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2" t="s">
        <v>39</v>
      </c>
      <c r="BF32" s="32" t="s">
        <v>39</v>
      </c>
      <c r="BG32" s="32" t="s">
        <v>39</v>
      </c>
      <c r="BH32" s="32" t="s">
        <v>39</v>
      </c>
      <c r="BI32" s="32" t="s">
        <v>39</v>
      </c>
      <c r="BJ32" s="32" t="s">
        <v>39</v>
      </c>
      <c r="BK32" s="32" t="s">
        <v>39</v>
      </c>
      <c r="BL32" s="32" t="s">
        <v>39</v>
      </c>
      <c r="BM32" s="32" t="s">
        <v>39</v>
      </c>
      <c r="BN32" s="31">
        <v>0</v>
      </c>
      <c r="BO32" s="31">
        <f t="shared" si="3"/>
        <v>28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28</v>
      </c>
      <c r="CA32" s="31">
        <v>0</v>
      </c>
      <c r="CB32" s="32" t="s">
        <v>39</v>
      </c>
      <c r="CC32" s="32" t="s">
        <v>39</v>
      </c>
      <c r="CD32" s="32" t="s">
        <v>39</v>
      </c>
      <c r="CE32" s="32" t="s">
        <v>39</v>
      </c>
      <c r="CF32" s="32" t="s">
        <v>39</v>
      </c>
      <c r="CG32" s="32" t="s">
        <v>39</v>
      </c>
      <c r="CH32" s="32" t="s">
        <v>39</v>
      </c>
      <c r="CI32" s="31">
        <v>0</v>
      </c>
      <c r="CJ32" s="31">
        <f t="shared" si="4"/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2" t="s">
        <v>39</v>
      </c>
      <c r="CX32" s="32" t="s">
        <v>39</v>
      </c>
      <c r="CY32" s="32" t="s">
        <v>39</v>
      </c>
      <c r="CZ32" s="32" t="s">
        <v>39</v>
      </c>
      <c r="DA32" s="32" t="s">
        <v>39</v>
      </c>
      <c r="DB32" s="32" t="s">
        <v>39</v>
      </c>
      <c r="DC32" s="32" t="s">
        <v>39</v>
      </c>
      <c r="DD32" s="31">
        <v>0</v>
      </c>
      <c r="DE32" s="31">
        <f t="shared" si="5"/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2" t="s">
        <v>39</v>
      </c>
      <c r="DS32" s="32" t="s">
        <v>39</v>
      </c>
      <c r="DT32" s="31">
        <v>0</v>
      </c>
      <c r="DU32" s="32" t="s">
        <v>39</v>
      </c>
      <c r="DV32" s="32" t="s">
        <v>39</v>
      </c>
      <c r="DW32" s="32" t="s">
        <v>39</v>
      </c>
      <c r="DX32" s="32" t="s">
        <v>39</v>
      </c>
      <c r="DY32" s="31">
        <v>0</v>
      </c>
      <c r="DZ32" s="31">
        <f t="shared" si="6"/>
        <v>0</v>
      </c>
      <c r="EA32" s="31">
        <v>0</v>
      </c>
      <c r="EB32" s="31">
        <v>0</v>
      </c>
      <c r="EC32" s="31">
        <v>0</v>
      </c>
      <c r="ED32" s="31">
        <v>0</v>
      </c>
      <c r="EE32" s="31">
        <v>0</v>
      </c>
      <c r="EF32" s="31">
        <v>0</v>
      </c>
      <c r="EG32" s="31">
        <v>0</v>
      </c>
      <c r="EH32" s="31">
        <v>0</v>
      </c>
      <c r="EI32" s="31">
        <v>0</v>
      </c>
      <c r="EJ32" s="31">
        <v>0</v>
      </c>
      <c r="EK32" s="32" t="s">
        <v>39</v>
      </c>
      <c r="EL32" s="32" t="s">
        <v>39</v>
      </c>
      <c r="EM32" s="32" t="s">
        <v>39</v>
      </c>
      <c r="EN32" s="31">
        <v>0</v>
      </c>
      <c r="EO32" s="31">
        <v>0</v>
      </c>
      <c r="EP32" s="32" t="s">
        <v>39</v>
      </c>
      <c r="EQ32" s="32" t="s">
        <v>39</v>
      </c>
      <c r="ER32" s="32" t="s">
        <v>39</v>
      </c>
      <c r="ES32" s="31">
        <v>0</v>
      </c>
      <c r="ET32" s="31">
        <v>0</v>
      </c>
      <c r="EU32" s="31">
        <f t="shared" si="7"/>
        <v>321</v>
      </c>
      <c r="EV32" s="31">
        <v>186</v>
      </c>
      <c r="EW32" s="31">
        <v>2</v>
      </c>
      <c r="EX32" s="31">
        <v>0</v>
      </c>
      <c r="EY32" s="31">
        <v>44</v>
      </c>
      <c r="EZ32" s="31">
        <v>22</v>
      </c>
      <c r="FA32" s="31">
        <v>8</v>
      </c>
      <c r="FB32" s="31">
        <v>1</v>
      </c>
      <c r="FC32" s="31">
        <v>4</v>
      </c>
      <c r="FD32" s="31">
        <v>9</v>
      </c>
      <c r="FE32" s="31">
        <v>20</v>
      </c>
      <c r="FF32" s="31">
        <v>0</v>
      </c>
      <c r="FG32" s="31">
        <v>0</v>
      </c>
      <c r="FH32" s="32" t="s">
        <v>39</v>
      </c>
      <c r="FI32" s="32" t="s">
        <v>39</v>
      </c>
      <c r="FJ32" s="32" t="s">
        <v>39</v>
      </c>
      <c r="FK32" s="31">
        <v>0</v>
      </c>
      <c r="FL32" s="31">
        <v>0</v>
      </c>
      <c r="FM32" s="31">
        <v>0</v>
      </c>
      <c r="FN32" s="31">
        <v>2</v>
      </c>
      <c r="FO32" s="31">
        <v>23</v>
      </c>
    </row>
    <row r="33" spans="1:171" s="4" customFormat="1" ht="13.5" customHeight="1" x14ac:dyDescent="0.2">
      <c r="A33" s="29" t="s">
        <v>36</v>
      </c>
      <c r="B33" s="30" t="s">
        <v>88</v>
      </c>
      <c r="C33" s="29" t="s">
        <v>89</v>
      </c>
      <c r="D33" s="31">
        <f t="shared" si="10"/>
        <v>58</v>
      </c>
      <c r="E33" s="31">
        <f t="shared" si="10"/>
        <v>0</v>
      </c>
      <c r="F33" s="31">
        <f t="shared" si="10"/>
        <v>0</v>
      </c>
      <c r="G33" s="31">
        <f t="shared" si="8"/>
        <v>0</v>
      </c>
      <c r="H33" s="31">
        <f t="shared" si="8"/>
        <v>22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0</v>
      </c>
      <c r="O33" s="31">
        <f t="shared" si="8"/>
        <v>0</v>
      </c>
      <c r="P33" s="31">
        <f t="shared" si="8"/>
        <v>0</v>
      </c>
      <c r="Q33" s="31">
        <f t="shared" si="8"/>
        <v>36</v>
      </c>
      <c r="R33" s="31">
        <f t="shared" si="8"/>
        <v>0</v>
      </c>
      <c r="S33" s="31">
        <f t="shared" si="8"/>
        <v>0</v>
      </c>
      <c r="T33" s="31">
        <f t="shared" si="8"/>
        <v>0</v>
      </c>
      <c r="U33" s="31">
        <f t="shared" si="8"/>
        <v>0</v>
      </c>
      <c r="V33" s="31">
        <f t="shared" si="8"/>
        <v>0</v>
      </c>
      <c r="W33" s="31">
        <f t="shared" si="9"/>
        <v>0</v>
      </c>
      <c r="X33" s="31">
        <f t="shared" si="9"/>
        <v>0</v>
      </c>
      <c r="Y33" s="31">
        <f t="shared" si="1"/>
        <v>38</v>
      </c>
      <c r="Z33" s="31">
        <v>0</v>
      </c>
      <c r="AA33" s="31">
        <v>0</v>
      </c>
      <c r="AB33" s="31">
        <v>0</v>
      </c>
      <c r="AC33" s="31">
        <v>2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2" t="s">
        <v>39</v>
      </c>
      <c r="AK33" s="32" t="s">
        <v>39</v>
      </c>
      <c r="AL33" s="31">
        <v>36</v>
      </c>
      <c r="AM33" s="32" t="s">
        <v>39</v>
      </c>
      <c r="AN33" s="32" t="s">
        <v>39</v>
      </c>
      <c r="AO33" s="31">
        <v>0</v>
      </c>
      <c r="AP33" s="32" t="s">
        <v>39</v>
      </c>
      <c r="AQ33" s="31">
        <v>0</v>
      </c>
      <c r="AR33" s="32" t="s">
        <v>39</v>
      </c>
      <c r="AS33" s="31">
        <v>0</v>
      </c>
      <c r="AT33" s="31">
        <f t="shared" si="2"/>
        <v>20</v>
      </c>
      <c r="AU33" s="31">
        <v>0</v>
      </c>
      <c r="AV33" s="31">
        <v>0</v>
      </c>
      <c r="AW33" s="31">
        <v>0</v>
      </c>
      <c r="AX33" s="31">
        <v>20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2" t="s">
        <v>39</v>
      </c>
      <c r="BF33" s="32" t="s">
        <v>39</v>
      </c>
      <c r="BG33" s="32" t="s">
        <v>39</v>
      </c>
      <c r="BH33" s="32" t="s">
        <v>39</v>
      </c>
      <c r="BI33" s="32" t="s">
        <v>39</v>
      </c>
      <c r="BJ33" s="32" t="s">
        <v>39</v>
      </c>
      <c r="BK33" s="32" t="s">
        <v>39</v>
      </c>
      <c r="BL33" s="32" t="s">
        <v>39</v>
      </c>
      <c r="BM33" s="32" t="s">
        <v>39</v>
      </c>
      <c r="BN33" s="31">
        <v>0</v>
      </c>
      <c r="BO33" s="31">
        <f t="shared" si="3"/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2" t="s">
        <v>39</v>
      </c>
      <c r="CC33" s="32" t="s">
        <v>39</v>
      </c>
      <c r="CD33" s="32" t="s">
        <v>39</v>
      </c>
      <c r="CE33" s="32" t="s">
        <v>39</v>
      </c>
      <c r="CF33" s="32" t="s">
        <v>39</v>
      </c>
      <c r="CG33" s="32" t="s">
        <v>39</v>
      </c>
      <c r="CH33" s="32" t="s">
        <v>39</v>
      </c>
      <c r="CI33" s="31">
        <v>0</v>
      </c>
      <c r="CJ33" s="31">
        <f t="shared" si="4"/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2" t="s">
        <v>39</v>
      </c>
      <c r="CX33" s="32" t="s">
        <v>39</v>
      </c>
      <c r="CY33" s="32" t="s">
        <v>39</v>
      </c>
      <c r="CZ33" s="32" t="s">
        <v>39</v>
      </c>
      <c r="DA33" s="32" t="s">
        <v>39</v>
      </c>
      <c r="DB33" s="32" t="s">
        <v>39</v>
      </c>
      <c r="DC33" s="32" t="s">
        <v>39</v>
      </c>
      <c r="DD33" s="31">
        <v>0</v>
      </c>
      <c r="DE33" s="31">
        <f t="shared" si="5"/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2" t="s">
        <v>39</v>
      </c>
      <c r="DS33" s="32" t="s">
        <v>39</v>
      </c>
      <c r="DT33" s="31">
        <v>0</v>
      </c>
      <c r="DU33" s="32" t="s">
        <v>39</v>
      </c>
      <c r="DV33" s="32" t="s">
        <v>39</v>
      </c>
      <c r="DW33" s="32" t="s">
        <v>39</v>
      </c>
      <c r="DX33" s="32" t="s">
        <v>39</v>
      </c>
      <c r="DY33" s="31">
        <v>0</v>
      </c>
      <c r="DZ33" s="31">
        <f t="shared" si="6"/>
        <v>0</v>
      </c>
      <c r="EA33" s="31">
        <v>0</v>
      </c>
      <c r="EB33" s="31">
        <v>0</v>
      </c>
      <c r="EC33" s="31">
        <v>0</v>
      </c>
      <c r="ED33" s="31">
        <v>0</v>
      </c>
      <c r="EE33" s="31">
        <v>0</v>
      </c>
      <c r="EF33" s="31">
        <v>0</v>
      </c>
      <c r="EG33" s="31">
        <v>0</v>
      </c>
      <c r="EH33" s="31">
        <v>0</v>
      </c>
      <c r="EI33" s="31">
        <v>0</v>
      </c>
      <c r="EJ33" s="31">
        <v>0</v>
      </c>
      <c r="EK33" s="32" t="s">
        <v>39</v>
      </c>
      <c r="EL33" s="32" t="s">
        <v>39</v>
      </c>
      <c r="EM33" s="32" t="s">
        <v>39</v>
      </c>
      <c r="EN33" s="31">
        <v>0</v>
      </c>
      <c r="EO33" s="31">
        <v>0</v>
      </c>
      <c r="EP33" s="32" t="s">
        <v>39</v>
      </c>
      <c r="EQ33" s="32" t="s">
        <v>39</v>
      </c>
      <c r="ER33" s="32" t="s">
        <v>39</v>
      </c>
      <c r="ES33" s="31">
        <v>0</v>
      </c>
      <c r="ET33" s="31">
        <v>0</v>
      </c>
      <c r="EU33" s="31">
        <f t="shared" si="7"/>
        <v>0</v>
      </c>
      <c r="EV33" s="31">
        <v>0</v>
      </c>
      <c r="EW33" s="31">
        <v>0</v>
      </c>
      <c r="EX33" s="31">
        <v>0</v>
      </c>
      <c r="EY33" s="31">
        <v>0</v>
      </c>
      <c r="EZ33" s="31">
        <v>0</v>
      </c>
      <c r="FA33" s="31">
        <v>0</v>
      </c>
      <c r="FB33" s="31">
        <v>0</v>
      </c>
      <c r="FC33" s="31">
        <v>0</v>
      </c>
      <c r="FD33" s="31">
        <v>0</v>
      </c>
      <c r="FE33" s="31">
        <v>0</v>
      </c>
      <c r="FF33" s="31">
        <v>0</v>
      </c>
      <c r="FG33" s="31">
        <v>0</v>
      </c>
      <c r="FH33" s="32" t="s">
        <v>39</v>
      </c>
      <c r="FI33" s="32" t="s">
        <v>39</v>
      </c>
      <c r="FJ33" s="32" t="s">
        <v>39</v>
      </c>
      <c r="FK33" s="31">
        <v>0</v>
      </c>
      <c r="FL33" s="31">
        <v>0</v>
      </c>
      <c r="FM33" s="31">
        <v>0</v>
      </c>
      <c r="FN33" s="31">
        <v>0</v>
      </c>
      <c r="FO33" s="31">
        <v>0</v>
      </c>
    </row>
    <row r="34" spans="1:171" s="4" customFormat="1" ht="13.5" customHeight="1" x14ac:dyDescent="0.2">
      <c r="A34" s="29" t="s">
        <v>36</v>
      </c>
      <c r="B34" s="30" t="s">
        <v>90</v>
      </c>
      <c r="C34" s="29" t="s">
        <v>91</v>
      </c>
      <c r="D34" s="31">
        <f t="shared" si="10"/>
        <v>573</v>
      </c>
      <c r="E34" s="31">
        <f t="shared" si="10"/>
        <v>0</v>
      </c>
      <c r="F34" s="31">
        <f t="shared" si="10"/>
        <v>0</v>
      </c>
      <c r="G34" s="31">
        <f t="shared" si="8"/>
        <v>0</v>
      </c>
      <c r="H34" s="31">
        <f t="shared" si="8"/>
        <v>132</v>
      </c>
      <c r="I34" s="31">
        <f t="shared" si="8"/>
        <v>123</v>
      </c>
      <c r="J34" s="31">
        <f t="shared" si="8"/>
        <v>34</v>
      </c>
      <c r="K34" s="31">
        <f t="shared" si="8"/>
        <v>0</v>
      </c>
      <c r="L34" s="31">
        <f t="shared" si="8"/>
        <v>10</v>
      </c>
      <c r="M34" s="31">
        <f t="shared" si="8"/>
        <v>0</v>
      </c>
      <c r="N34" s="31">
        <f t="shared" si="8"/>
        <v>9</v>
      </c>
      <c r="O34" s="31">
        <f t="shared" si="8"/>
        <v>0</v>
      </c>
      <c r="P34" s="31">
        <f t="shared" si="8"/>
        <v>0</v>
      </c>
      <c r="Q34" s="31">
        <f t="shared" si="8"/>
        <v>183</v>
      </c>
      <c r="R34" s="31">
        <f t="shared" si="8"/>
        <v>0</v>
      </c>
      <c r="S34" s="31">
        <f t="shared" si="8"/>
        <v>0</v>
      </c>
      <c r="T34" s="31">
        <f t="shared" si="8"/>
        <v>0</v>
      </c>
      <c r="U34" s="31">
        <f t="shared" si="8"/>
        <v>0</v>
      </c>
      <c r="V34" s="31">
        <f t="shared" ref="V34:V49" si="11">SUM(AQ34,BL34,CG34,DB34,DW34,ER34,FM34)</f>
        <v>0</v>
      </c>
      <c r="W34" s="31">
        <f t="shared" si="9"/>
        <v>0</v>
      </c>
      <c r="X34" s="31">
        <f t="shared" si="9"/>
        <v>82</v>
      </c>
      <c r="Y34" s="31">
        <f t="shared" si="1"/>
        <v>216</v>
      </c>
      <c r="Z34" s="31">
        <v>0</v>
      </c>
      <c r="AA34" s="31">
        <v>0</v>
      </c>
      <c r="AB34" s="31">
        <v>0</v>
      </c>
      <c r="AC34" s="31">
        <v>33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2" t="s">
        <v>39</v>
      </c>
      <c r="AK34" s="32" t="s">
        <v>39</v>
      </c>
      <c r="AL34" s="31">
        <v>183</v>
      </c>
      <c r="AM34" s="32" t="s">
        <v>39</v>
      </c>
      <c r="AN34" s="32" t="s">
        <v>39</v>
      </c>
      <c r="AO34" s="31">
        <v>0</v>
      </c>
      <c r="AP34" s="32" t="s">
        <v>39</v>
      </c>
      <c r="AQ34" s="31">
        <v>0</v>
      </c>
      <c r="AR34" s="32" t="s">
        <v>39</v>
      </c>
      <c r="AS34" s="31">
        <v>0</v>
      </c>
      <c r="AT34" s="31">
        <f t="shared" si="2"/>
        <v>82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2" t="s">
        <v>39</v>
      </c>
      <c r="BF34" s="32" t="s">
        <v>39</v>
      </c>
      <c r="BG34" s="32" t="s">
        <v>39</v>
      </c>
      <c r="BH34" s="32" t="s">
        <v>39</v>
      </c>
      <c r="BI34" s="32" t="s">
        <v>39</v>
      </c>
      <c r="BJ34" s="32" t="s">
        <v>39</v>
      </c>
      <c r="BK34" s="32" t="s">
        <v>39</v>
      </c>
      <c r="BL34" s="32" t="s">
        <v>39</v>
      </c>
      <c r="BM34" s="32" t="s">
        <v>39</v>
      </c>
      <c r="BN34" s="31">
        <v>82</v>
      </c>
      <c r="BO34" s="31">
        <f t="shared" si="3"/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2" t="s">
        <v>39</v>
      </c>
      <c r="CC34" s="32" t="s">
        <v>39</v>
      </c>
      <c r="CD34" s="32" t="s">
        <v>39</v>
      </c>
      <c r="CE34" s="32" t="s">
        <v>39</v>
      </c>
      <c r="CF34" s="32" t="s">
        <v>39</v>
      </c>
      <c r="CG34" s="32" t="s">
        <v>39</v>
      </c>
      <c r="CH34" s="32" t="s">
        <v>39</v>
      </c>
      <c r="CI34" s="31">
        <v>0</v>
      </c>
      <c r="CJ34" s="31">
        <f t="shared" si="4"/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2" t="s">
        <v>39</v>
      </c>
      <c r="CX34" s="32" t="s">
        <v>39</v>
      </c>
      <c r="CY34" s="32" t="s">
        <v>39</v>
      </c>
      <c r="CZ34" s="32" t="s">
        <v>39</v>
      </c>
      <c r="DA34" s="32" t="s">
        <v>39</v>
      </c>
      <c r="DB34" s="32" t="s">
        <v>39</v>
      </c>
      <c r="DC34" s="32" t="s">
        <v>39</v>
      </c>
      <c r="DD34" s="31">
        <v>0</v>
      </c>
      <c r="DE34" s="31">
        <f t="shared" si="5"/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2" t="s">
        <v>39</v>
      </c>
      <c r="DS34" s="32" t="s">
        <v>39</v>
      </c>
      <c r="DT34" s="31">
        <v>0</v>
      </c>
      <c r="DU34" s="32" t="s">
        <v>39</v>
      </c>
      <c r="DV34" s="32" t="s">
        <v>39</v>
      </c>
      <c r="DW34" s="32" t="s">
        <v>39</v>
      </c>
      <c r="DX34" s="32" t="s">
        <v>39</v>
      </c>
      <c r="DY34" s="31">
        <v>0</v>
      </c>
      <c r="DZ34" s="31">
        <f t="shared" si="6"/>
        <v>0</v>
      </c>
      <c r="EA34" s="31">
        <v>0</v>
      </c>
      <c r="EB34" s="31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1">
        <v>0</v>
      </c>
      <c r="EJ34" s="31">
        <v>0</v>
      </c>
      <c r="EK34" s="32" t="s">
        <v>39</v>
      </c>
      <c r="EL34" s="32" t="s">
        <v>39</v>
      </c>
      <c r="EM34" s="32" t="s">
        <v>39</v>
      </c>
      <c r="EN34" s="31">
        <v>0</v>
      </c>
      <c r="EO34" s="31">
        <v>0</v>
      </c>
      <c r="EP34" s="32" t="s">
        <v>39</v>
      </c>
      <c r="EQ34" s="32" t="s">
        <v>39</v>
      </c>
      <c r="ER34" s="32" t="s">
        <v>39</v>
      </c>
      <c r="ES34" s="31">
        <v>0</v>
      </c>
      <c r="ET34" s="31">
        <v>0</v>
      </c>
      <c r="EU34" s="31">
        <f t="shared" si="7"/>
        <v>275</v>
      </c>
      <c r="EV34" s="31">
        <v>0</v>
      </c>
      <c r="EW34" s="31">
        <v>0</v>
      </c>
      <c r="EX34" s="31">
        <v>0</v>
      </c>
      <c r="EY34" s="31">
        <v>99</v>
      </c>
      <c r="EZ34" s="31">
        <v>123</v>
      </c>
      <c r="FA34" s="31">
        <v>34</v>
      </c>
      <c r="FB34" s="31">
        <v>0</v>
      </c>
      <c r="FC34" s="31">
        <v>10</v>
      </c>
      <c r="FD34" s="31">
        <v>0</v>
      </c>
      <c r="FE34" s="31">
        <v>9</v>
      </c>
      <c r="FF34" s="31">
        <v>0</v>
      </c>
      <c r="FG34" s="31">
        <v>0</v>
      </c>
      <c r="FH34" s="32" t="s">
        <v>39</v>
      </c>
      <c r="FI34" s="32" t="s">
        <v>39</v>
      </c>
      <c r="FJ34" s="32" t="s">
        <v>39</v>
      </c>
      <c r="FK34" s="31">
        <v>0</v>
      </c>
      <c r="FL34" s="31">
        <v>0</v>
      </c>
      <c r="FM34" s="31">
        <v>0</v>
      </c>
      <c r="FN34" s="31">
        <v>0</v>
      </c>
      <c r="FO34" s="31">
        <v>0</v>
      </c>
    </row>
    <row r="35" spans="1:171" s="4" customFormat="1" ht="13.5" customHeight="1" x14ac:dyDescent="0.2">
      <c r="A35" s="29" t="s">
        <v>36</v>
      </c>
      <c r="B35" s="30" t="s">
        <v>92</v>
      </c>
      <c r="C35" s="29" t="s">
        <v>93</v>
      </c>
      <c r="D35" s="31">
        <f t="shared" si="10"/>
        <v>205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14</v>
      </c>
      <c r="I35" s="31">
        <f t="shared" si="10"/>
        <v>0</v>
      </c>
      <c r="J35" s="31">
        <f t="shared" si="10"/>
        <v>9</v>
      </c>
      <c r="K35" s="31">
        <f t="shared" si="10"/>
        <v>0</v>
      </c>
      <c r="L35" s="31">
        <f t="shared" si="10"/>
        <v>19</v>
      </c>
      <c r="M35" s="31">
        <f t="shared" si="10"/>
        <v>0</v>
      </c>
      <c r="N35" s="31">
        <f t="shared" si="10"/>
        <v>0</v>
      </c>
      <c r="O35" s="31">
        <f t="shared" si="10"/>
        <v>45</v>
      </c>
      <c r="P35" s="31">
        <f t="shared" si="10"/>
        <v>0</v>
      </c>
      <c r="Q35" s="31">
        <f t="shared" si="10"/>
        <v>78</v>
      </c>
      <c r="R35" s="31">
        <f t="shared" si="10"/>
        <v>0</v>
      </c>
      <c r="S35" s="31">
        <f t="shared" si="10"/>
        <v>0</v>
      </c>
      <c r="T35" s="31">
        <f t="shared" ref="T35:U49" si="12">SUM(AO35,BJ35,CE35,CZ35,DU35,EP35,FK35)</f>
        <v>0</v>
      </c>
      <c r="U35" s="31">
        <f t="shared" si="12"/>
        <v>0</v>
      </c>
      <c r="V35" s="31">
        <f t="shared" si="11"/>
        <v>0</v>
      </c>
      <c r="W35" s="31">
        <f t="shared" si="9"/>
        <v>0</v>
      </c>
      <c r="X35" s="31">
        <f t="shared" si="9"/>
        <v>40</v>
      </c>
      <c r="Y35" s="31">
        <f t="shared" si="1"/>
        <v>92</v>
      </c>
      <c r="Z35" s="31">
        <v>0</v>
      </c>
      <c r="AA35" s="31">
        <v>0</v>
      </c>
      <c r="AB35" s="31">
        <v>0</v>
      </c>
      <c r="AC35" s="31">
        <v>14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2" t="s">
        <v>39</v>
      </c>
      <c r="AK35" s="32" t="s">
        <v>39</v>
      </c>
      <c r="AL35" s="31">
        <v>78</v>
      </c>
      <c r="AM35" s="32" t="s">
        <v>39</v>
      </c>
      <c r="AN35" s="32" t="s">
        <v>39</v>
      </c>
      <c r="AO35" s="31">
        <v>0</v>
      </c>
      <c r="AP35" s="32" t="s">
        <v>39</v>
      </c>
      <c r="AQ35" s="31">
        <v>0</v>
      </c>
      <c r="AR35" s="32" t="s">
        <v>39</v>
      </c>
      <c r="AS35" s="31">
        <v>0</v>
      </c>
      <c r="AT35" s="31">
        <f t="shared" si="2"/>
        <v>40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2" t="s">
        <v>39</v>
      </c>
      <c r="BF35" s="32" t="s">
        <v>39</v>
      </c>
      <c r="BG35" s="32" t="s">
        <v>39</v>
      </c>
      <c r="BH35" s="32" t="s">
        <v>39</v>
      </c>
      <c r="BI35" s="32" t="s">
        <v>39</v>
      </c>
      <c r="BJ35" s="32" t="s">
        <v>39</v>
      </c>
      <c r="BK35" s="32" t="s">
        <v>39</v>
      </c>
      <c r="BL35" s="32" t="s">
        <v>39</v>
      </c>
      <c r="BM35" s="32" t="s">
        <v>39</v>
      </c>
      <c r="BN35" s="31">
        <v>40</v>
      </c>
      <c r="BO35" s="31">
        <f t="shared" si="3"/>
        <v>45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45</v>
      </c>
      <c r="CA35" s="31">
        <v>0</v>
      </c>
      <c r="CB35" s="32" t="s">
        <v>39</v>
      </c>
      <c r="CC35" s="32" t="s">
        <v>39</v>
      </c>
      <c r="CD35" s="32" t="s">
        <v>39</v>
      </c>
      <c r="CE35" s="32" t="s">
        <v>39</v>
      </c>
      <c r="CF35" s="32" t="s">
        <v>39</v>
      </c>
      <c r="CG35" s="32" t="s">
        <v>39</v>
      </c>
      <c r="CH35" s="32" t="s">
        <v>39</v>
      </c>
      <c r="CI35" s="31">
        <v>0</v>
      </c>
      <c r="CJ35" s="31">
        <f t="shared" si="4"/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2" t="s">
        <v>39</v>
      </c>
      <c r="CX35" s="32" t="s">
        <v>39</v>
      </c>
      <c r="CY35" s="32" t="s">
        <v>39</v>
      </c>
      <c r="CZ35" s="32" t="s">
        <v>39</v>
      </c>
      <c r="DA35" s="32" t="s">
        <v>39</v>
      </c>
      <c r="DB35" s="32" t="s">
        <v>39</v>
      </c>
      <c r="DC35" s="32" t="s">
        <v>39</v>
      </c>
      <c r="DD35" s="31">
        <v>0</v>
      </c>
      <c r="DE35" s="31">
        <f t="shared" si="5"/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2" t="s">
        <v>39</v>
      </c>
      <c r="DS35" s="32" t="s">
        <v>39</v>
      </c>
      <c r="DT35" s="31">
        <v>0</v>
      </c>
      <c r="DU35" s="32" t="s">
        <v>39</v>
      </c>
      <c r="DV35" s="32" t="s">
        <v>39</v>
      </c>
      <c r="DW35" s="32" t="s">
        <v>39</v>
      </c>
      <c r="DX35" s="32" t="s">
        <v>39</v>
      </c>
      <c r="DY35" s="31">
        <v>0</v>
      </c>
      <c r="DZ35" s="31">
        <f t="shared" si="6"/>
        <v>0</v>
      </c>
      <c r="EA35" s="31">
        <v>0</v>
      </c>
      <c r="EB35" s="31">
        <v>0</v>
      </c>
      <c r="EC35" s="31">
        <v>0</v>
      </c>
      <c r="ED35" s="31">
        <v>0</v>
      </c>
      <c r="EE35" s="31">
        <v>0</v>
      </c>
      <c r="EF35" s="31">
        <v>0</v>
      </c>
      <c r="EG35" s="31">
        <v>0</v>
      </c>
      <c r="EH35" s="31">
        <v>0</v>
      </c>
      <c r="EI35" s="31">
        <v>0</v>
      </c>
      <c r="EJ35" s="31">
        <v>0</v>
      </c>
      <c r="EK35" s="32" t="s">
        <v>39</v>
      </c>
      <c r="EL35" s="32" t="s">
        <v>39</v>
      </c>
      <c r="EM35" s="32" t="s">
        <v>39</v>
      </c>
      <c r="EN35" s="31">
        <v>0</v>
      </c>
      <c r="EO35" s="31">
        <v>0</v>
      </c>
      <c r="EP35" s="32" t="s">
        <v>39</v>
      </c>
      <c r="EQ35" s="32" t="s">
        <v>39</v>
      </c>
      <c r="ER35" s="32" t="s">
        <v>39</v>
      </c>
      <c r="ES35" s="31">
        <v>0</v>
      </c>
      <c r="ET35" s="31">
        <v>0</v>
      </c>
      <c r="EU35" s="31">
        <f t="shared" si="7"/>
        <v>28</v>
      </c>
      <c r="EV35" s="31">
        <v>0</v>
      </c>
      <c r="EW35" s="31">
        <v>0</v>
      </c>
      <c r="EX35" s="31">
        <v>0</v>
      </c>
      <c r="EY35" s="31">
        <v>0</v>
      </c>
      <c r="EZ35" s="31">
        <v>0</v>
      </c>
      <c r="FA35" s="31">
        <v>9</v>
      </c>
      <c r="FB35" s="31">
        <v>0</v>
      </c>
      <c r="FC35" s="31">
        <v>19</v>
      </c>
      <c r="FD35" s="31">
        <v>0</v>
      </c>
      <c r="FE35" s="31">
        <v>0</v>
      </c>
      <c r="FF35" s="31">
        <v>0</v>
      </c>
      <c r="FG35" s="31">
        <v>0</v>
      </c>
      <c r="FH35" s="32" t="s">
        <v>39</v>
      </c>
      <c r="FI35" s="32" t="s">
        <v>39</v>
      </c>
      <c r="FJ35" s="32" t="s">
        <v>39</v>
      </c>
      <c r="FK35" s="31">
        <v>0</v>
      </c>
      <c r="FL35" s="31">
        <v>0</v>
      </c>
      <c r="FM35" s="31">
        <v>0</v>
      </c>
      <c r="FN35" s="31">
        <v>0</v>
      </c>
      <c r="FO35" s="31">
        <v>0</v>
      </c>
    </row>
    <row r="36" spans="1:171" s="4" customFormat="1" ht="13.5" customHeight="1" x14ac:dyDescent="0.2">
      <c r="A36" s="29" t="s">
        <v>36</v>
      </c>
      <c r="B36" s="30" t="s">
        <v>94</v>
      </c>
      <c r="C36" s="29" t="s">
        <v>95</v>
      </c>
      <c r="D36" s="31">
        <f t="shared" si="10"/>
        <v>152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23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10"/>
        <v>0</v>
      </c>
      <c r="P36" s="31">
        <f t="shared" si="10"/>
        <v>0</v>
      </c>
      <c r="Q36" s="31">
        <f t="shared" si="10"/>
        <v>129</v>
      </c>
      <c r="R36" s="31">
        <f t="shared" si="10"/>
        <v>0</v>
      </c>
      <c r="S36" s="31">
        <f t="shared" si="10"/>
        <v>0</v>
      </c>
      <c r="T36" s="31">
        <f t="shared" si="12"/>
        <v>0</v>
      </c>
      <c r="U36" s="31">
        <f t="shared" si="12"/>
        <v>0</v>
      </c>
      <c r="V36" s="31">
        <f t="shared" si="11"/>
        <v>0</v>
      </c>
      <c r="W36" s="31">
        <f t="shared" si="9"/>
        <v>0</v>
      </c>
      <c r="X36" s="31">
        <f t="shared" si="9"/>
        <v>0</v>
      </c>
      <c r="Y36" s="31">
        <f t="shared" si="1"/>
        <v>152</v>
      </c>
      <c r="Z36" s="31">
        <v>0</v>
      </c>
      <c r="AA36" s="31">
        <v>0</v>
      </c>
      <c r="AB36" s="31">
        <v>0</v>
      </c>
      <c r="AC36" s="31">
        <v>23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2" t="s">
        <v>39</v>
      </c>
      <c r="AK36" s="32" t="s">
        <v>39</v>
      </c>
      <c r="AL36" s="31">
        <v>129</v>
      </c>
      <c r="AM36" s="32" t="s">
        <v>39</v>
      </c>
      <c r="AN36" s="32" t="s">
        <v>39</v>
      </c>
      <c r="AO36" s="31">
        <v>0</v>
      </c>
      <c r="AP36" s="32" t="s">
        <v>39</v>
      </c>
      <c r="AQ36" s="31">
        <v>0</v>
      </c>
      <c r="AR36" s="32" t="s">
        <v>39</v>
      </c>
      <c r="AS36" s="31">
        <v>0</v>
      </c>
      <c r="AT36" s="31">
        <f t="shared" si="2"/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2" t="s">
        <v>39</v>
      </c>
      <c r="BF36" s="32" t="s">
        <v>39</v>
      </c>
      <c r="BG36" s="32" t="s">
        <v>39</v>
      </c>
      <c r="BH36" s="32" t="s">
        <v>39</v>
      </c>
      <c r="BI36" s="32" t="s">
        <v>39</v>
      </c>
      <c r="BJ36" s="32" t="s">
        <v>39</v>
      </c>
      <c r="BK36" s="32" t="s">
        <v>39</v>
      </c>
      <c r="BL36" s="32" t="s">
        <v>39</v>
      </c>
      <c r="BM36" s="32" t="s">
        <v>39</v>
      </c>
      <c r="BN36" s="31">
        <v>0</v>
      </c>
      <c r="BO36" s="31">
        <f t="shared" si="3"/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2" t="s">
        <v>39</v>
      </c>
      <c r="CC36" s="32" t="s">
        <v>39</v>
      </c>
      <c r="CD36" s="32" t="s">
        <v>39</v>
      </c>
      <c r="CE36" s="32" t="s">
        <v>39</v>
      </c>
      <c r="CF36" s="32" t="s">
        <v>39</v>
      </c>
      <c r="CG36" s="32" t="s">
        <v>39</v>
      </c>
      <c r="CH36" s="32" t="s">
        <v>39</v>
      </c>
      <c r="CI36" s="31">
        <v>0</v>
      </c>
      <c r="CJ36" s="31">
        <f t="shared" si="4"/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2" t="s">
        <v>39</v>
      </c>
      <c r="CX36" s="32" t="s">
        <v>39</v>
      </c>
      <c r="CY36" s="32" t="s">
        <v>39</v>
      </c>
      <c r="CZ36" s="32" t="s">
        <v>39</v>
      </c>
      <c r="DA36" s="32" t="s">
        <v>39</v>
      </c>
      <c r="DB36" s="32" t="s">
        <v>39</v>
      </c>
      <c r="DC36" s="32" t="s">
        <v>39</v>
      </c>
      <c r="DD36" s="31">
        <v>0</v>
      </c>
      <c r="DE36" s="31">
        <f t="shared" si="5"/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2" t="s">
        <v>39</v>
      </c>
      <c r="DS36" s="32" t="s">
        <v>39</v>
      </c>
      <c r="DT36" s="31">
        <v>0</v>
      </c>
      <c r="DU36" s="32" t="s">
        <v>39</v>
      </c>
      <c r="DV36" s="32" t="s">
        <v>39</v>
      </c>
      <c r="DW36" s="32" t="s">
        <v>39</v>
      </c>
      <c r="DX36" s="32" t="s">
        <v>39</v>
      </c>
      <c r="DY36" s="31">
        <v>0</v>
      </c>
      <c r="DZ36" s="31">
        <f t="shared" si="6"/>
        <v>0</v>
      </c>
      <c r="EA36" s="31">
        <v>0</v>
      </c>
      <c r="EB36" s="31">
        <v>0</v>
      </c>
      <c r="EC36" s="31">
        <v>0</v>
      </c>
      <c r="ED36" s="31">
        <v>0</v>
      </c>
      <c r="EE36" s="31">
        <v>0</v>
      </c>
      <c r="EF36" s="31">
        <v>0</v>
      </c>
      <c r="EG36" s="31">
        <v>0</v>
      </c>
      <c r="EH36" s="31">
        <v>0</v>
      </c>
      <c r="EI36" s="31">
        <v>0</v>
      </c>
      <c r="EJ36" s="31">
        <v>0</v>
      </c>
      <c r="EK36" s="32" t="s">
        <v>39</v>
      </c>
      <c r="EL36" s="32" t="s">
        <v>39</v>
      </c>
      <c r="EM36" s="32" t="s">
        <v>39</v>
      </c>
      <c r="EN36" s="31">
        <v>0</v>
      </c>
      <c r="EO36" s="31">
        <v>0</v>
      </c>
      <c r="EP36" s="32" t="s">
        <v>39</v>
      </c>
      <c r="EQ36" s="32" t="s">
        <v>39</v>
      </c>
      <c r="ER36" s="32" t="s">
        <v>39</v>
      </c>
      <c r="ES36" s="31">
        <v>0</v>
      </c>
      <c r="ET36" s="31">
        <v>0</v>
      </c>
      <c r="EU36" s="31">
        <f t="shared" si="7"/>
        <v>0</v>
      </c>
      <c r="EV36" s="31">
        <v>0</v>
      </c>
      <c r="EW36" s="31">
        <v>0</v>
      </c>
      <c r="EX36" s="31">
        <v>0</v>
      </c>
      <c r="EY36" s="31">
        <v>0</v>
      </c>
      <c r="EZ36" s="31">
        <v>0</v>
      </c>
      <c r="FA36" s="31">
        <v>0</v>
      </c>
      <c r="FB36" s="31">
        <v>0</v>
      </c>
      <c r="FC36" s="31">
        <v>0</v>
      </c>
      <c r="FD36" s="31">
        <v>0</v>
      </c>
      <c r="FE36" s="31">
        <v>0</v>
      </c>
      <c r="FF36" s="31">
        <v>0</v>
      </c>
      <c r="FG36" s="31">
        <v>0</v>
      </c>
      <c r="FH36" s="32" t="s">
        <v>39</v>
      </c>
      <c r="FI36" s="32" t="s">
        <v>39</v>
      </c>
      <c r="FJ36" s="32" t="s">
        <v>39</v>
      </c>
      <c r="FK36" s="31">
        <v>0</v>
      </c>
      <c r="FL36" s="31">
        <v>0</v>
      </c>
      <c r="FM36" s="31">
        <v>0</v>
      </c>
      <c r="FN36" s="31">
        <v>0</v>
      </c>
      <c r="FO36" s="31">
        <v>0</v>
      </c>
    </row>
    <row r="37" spans="1:171" s="4" customFormat="1" ht="13.5" customHeight="1" x14ac:dyDescent="0.2">
      <c r="A37" s="29" t="s">
        <v>36</v>
      </c>
      <c r="B37" s="30" t="s">
        <v>96</v>
      </c>
      <c r="C37" s="29" t="s">
        <v>97</v>
      </c>
      <c r="D37" s="31">
        <f t="shared" si="10"/>
        <v>903</v>
      </c>
      <c r="E37" s="31">
        <f t="shared" si="10"/>
        <v>195</v>
      </c>
      <c r="F37" s="31">
        <f t="shared" si="10"/>
        <v>1</v>
      </c>
      <c r="G37" s="31">
        <f t="shared" si="10"/>
        <v>45</v>
      </c>
      <c r="H37" s="31">
        <f t="shared" si="10"/>
        <v>157</v>
      </c>
      <c r="I37" s="31">
        <f t="shared" si="10"/>
        <v>136</v>
      </c>
      <c r="J37" s="31">
        <f t="shared" si="10"/>
        <v>37</v>
      </c>
      <c r="K37" s="31">
        <f t="shared" si="10"/>
        <v>4</v>
      </c>
      <c r="L37" s="31">
        <f t="shared" si="10"/>
        <v>71</v>
      </c>
      <c r="M37" s="31">
        <f t="shared" si="10"/>
        <v>41</v>
      </c>
      <c r="N37" s="31">
        <f t="shared" si="10"/>
        <v>21</v>
      </c>
      <c r="O37" s="31">
        <f t="shared" si="10"/>
        <v>0</v>
      </c>
      <c r="P37" s="31">
        <f t="shared" si="10"/>
        <v>0</v>
      </c>
      <c r="Q37" s="31">
        <f t="shared" si="10"/>
        <v>165</v>
      </c>
      <c r="R37" s="31">
        <f t="shared" si="10"/>
        <v>0</v>
      </c>
      <c r="S37" s="31">
        <f t="shared" si="10"/>
        <v>0</v>
      </c>
      <c r="T37" s="31">
        <f t="shared" si="12"/>
        <v>0</v>
      </c>
      <c r="U37" s="31">
        <f t="shared" si="12"/>
        <v>0</v>
      </c>
      <c r="V37" s="31">
        <f t="shared" si="11"/>
        <v>0</v>
      </c>
      <c r="W37" s="31">
        <f t="shared" si="9"/>
        <v>0</v>
      </c>
      <c r="X37" s="31">
        <f t="shared" si="9"/>
        <v>30</v>
      </c>
      <c r="Y37" s="31">
        <f t="shared" si="1"/>
        <v>195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2" t="s">
        <v>39</v>
      </c>
      <c r="AK37" s="32" t="s">
        <v>39</v>
      </c>
      <c r="AL37" s="31">
        <v>165</v>
      </c>
      <c r="AM37" s="32" t="s">
        <v>39</v>
      </c>
      <c r="AN37" s="32" t="s">
        <v>39</v>
      </c>
      <c r="AO37" s="31">
        <v>0</v>
      </c>
      <c r="AP37" s="32" t="s">
        <v>39</v>
      </c>
      <c r="AQ37" s="31">
        <v>0</v>
      </c>
      <c r="AR37" s="32" t="s">
        <v>39</v>
      </c>
      <c r="AS37" s="31">
        <v>30</v>
      </c>
      <c r="AT37" s="31">
        <f t="shared" si="2"/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2" t="s">
        <v>39</v>
      </c>
      <c r="BF37" s="32" t="s">
        <v>39</v>
      </c>
      <c r="BG37" s="32" t="s">
        <v>39</v>
      </c>
      <c r="BH37" s="32" t="s">
        <v>39</v>
      </c>
      <c r="BI37" s="32" t="s">
        <v>39</v>
      </c>
      <c r="BJ37" s="32" t="s">
        <v>39</v>
      </c>
      <c r="BK37" s="32" t="s">
        <v>39</v>
      </c>
      <c r="BL37" s="32" t="s">
        <v>39</v>
      </c>
      <c r="BM37" s="32" t="s">
        <v>39</v>
      </c>
      <c r="BN37" s="31">
        <v>0</v>
      </c>
      <c r="BO37" s="31">
        <f t="shared" si="3"/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2" t="s">
        <v>39</v>
      </c>
      <c r="CC37" s="32" t="s">
        <v>39</v>
      </c>
      <c r="CD37" s="32" t="s">
        <v>39</v>
      </c>
      <c r="CE37" s="32" t="s">
        <v>39</v>
      </c>
      <c r="CF37" s="32" t="s">
        <v>39</v>
      </c>
      <c r="CG37" s="32" t="s">
        <v>39</v>
      </c>
      <c r="CH37" s="32" t="s">
        <v>39</v>
      </c>
      <c r="CI37" s="31">
        <v>0</v>
      </c>
      <c r="CJ37" s="31">
        <f t="shared" si="4"/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2" t="s">
        <v>39</v>
      </c>
      <c r="CX37" s="32" t="s">
        <v>39</v>
      </c>
      <c r="CY37" s="32" t="s">
        <v>39</v>
      </c>
      <c r="CZ37" s="32" t="s">
        <v>39</v>
      </c>
      <c r="DA37" s="32" t="s">
        <v>39</v>
      </c>
      <c r="DB37" s="32" t="s">
        <v>39</v>
      </c>
      <c r="DC37" s="32" t="s">
        <v>39</v>
      </c>
      <c r="DD37" s="31">
        <v>0</v>
      </c>
      <c r="DE37" s="31">
        <f t="shared" si="5"/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2" t="s">
        <v>39</v>
      </c>
      <c r="DS37" s="32" t="s">
        <v>39</v>
      </c>
      <c r="DT37" s="31">
        <v>0</v>
      </c>
      <c r="DU37" s="32" t="s">
        <v>39</v>
      </c>
      <c r="DV37" s="32" t="s">
        <v>39</v>
      </c>
      <c r="DW37" s="32" t="s">
        <v>39</v>
      </c>
      <c r="DX37" s="32" t="s">
        <v>39</v>
      </c>
      <c r="DY37" s="31">
        <v>0</v>
      </c>
      <c r="DZ37" s="31">
        <f t="shared" si="6"/>
        <v>0</v>
      </c>
      <c r="EA37" s="31">
        <v>0</v>
      </c>
      <c r="EB37" s="31">
        <v>0</v>
      </c>
      <c r="EC37" s="31">
        <v>0</v>
      </c>
      <c r="ED37" s="31">
        <v>0</v>
      </c>
      <c r="EE37" s="31">
        <v>0</v>
      </c>
      <c r="EF37" s="31">
        <v>0</v>
      </c>
      <c r="EG37" s="31">
        <v>0</v>
      </c>
      <c r="EH37" s="31">
        <v>0</v>
      </c>
      <c r="EI37" s="31">
        <v>0</v>
      </c>
      <c r="EJ37" s="31">
        <v>0</v>
      </c>
      <c r="EK37" s="32" t="s">
        <v>39</v>
      </c>
      <c r="EL37" s="32" t="s">
        <v>39</v>
      </c>
      <c r="EM37" s="32" t="s">
        <v>39</v>
      </c>
      <c r="EN37" s="31">
        <v>0</v>
      </c>
      <c r="EO37" s="31">
        <v>0</v>
      </c>
      <c r="EP37" s="32" t="s">
        <v>39</v>
      </c>
      <c r="EQ37" s="32" t="s">
        <v>39</v>
      </c>
      <c r="ER37" s="32" t="s">
        <v>39</v>
      </c>
      <c r="ES37" s="31">
        <v>0</v>
      </c>
      <c r="ET37" s="31">
        <v>0</v>
      </c>
      <c r="EU37" s="31">
        <f t="shared" si="7"/>
        <v>708</v>
      </c>
      <c r="EV37" s="31">
        <v>195</v>
      </c>
      <c r="EW37" s="31">
        <v>1</v>
      </c>
      <c r="EX37" s="31">
        <v>45</v>
      </c>
      <c r="EY37" s="31">
        <v>157</v>
      </c>
      <c r="EZ37" s="31">
        <v>136</v>
      </c>
      <c r="FA37" s="31">
        <v>37</v>
      </c>
      <c r="FB37" s="31">
        <v>4</v>
      </c>
      <c r="FC37" s="31">
        <v>71</v>
      </c>
      <c r="FD37" s="31">
        <v>41</v>
      </c>
      <c r="FE37" s="31">
        <v>21</v>
      </c>
      <c r="FF37" s="31">
        <v>0</v>
      </c>
      <c r="FG37" s="31">
        <v>0</v>
      </c>
      <c r="FH37" s="32" t="s">
        <v>39</v>
      </c>
      <c r="FI37" s="32" t="s">
        <v>39</v>
      </c>
      <c r="FJ37" s="32" t="s">
        <v>39</v>
      </c>
      <c r="FK37" s="31">
        <v>0</v>
      </c>
      <c r="FL37" s="31">
        <v>0</v>
      </c>
      <c r="FM37" s="31">
        <v>0</v>
      </c>
      <c r="FN37" s="31">
        <v>0</v>
      </c>
      <c r="FO37" s="31">
        <v>0</v>
      </c>
    </row>
    <row r="38" spans="1:171" s="4" customFormat="1" ht="13.5" customHeight="1" x14ac:dyDescent="0.2">
      <c r="A38" s="29" t="s">
        <v>36</v>
      </c>
      <c r="B38" s="30" t="s">
        <v>98</v>
      </c>
      <c r="C38" s="29" t="s">
        <v>99</v>
      </c>
      <c r="D38" s="31">
        <f t="shared" si="10"/>
        <v>135</v>
      </c>
      <c r="E38" s="31">
        <f t="shared" si="10"/>
        <v>0</v>
      </c>
      <c r="F38" s="31">
        <f t="shared" si="10"/>
        <v>0</v>
      </c>
      <c r="G38" s="31">
        <f t="shared" si="10"/>
        <v>0</v>
      </c>
      <c r="H38" s="31">
        <f t="shared" si="10"/>
        <v>83</v>
      </c>
      <c r="I38" s="31">
        <f t="shared" si="10"/>
        <v>14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 t="shared" si="10"/>
        <v>0</v>
      </c>
      <c r="P38" s="31">
        <f t="shared" si="10"/>
        <v>0</v>
      </c>
      <c r="Q38" s="31">
        <f t="shared" si="10"/>
        <v>0</v>
      </c>
      <c r="R38" s="31">
        <f t="shared" si="10"/>
        <v>0</v>
      </c>
      <c r="S38" s="31">
        <f t="shared" si="10"/>
        <v>0</v>
      </c>
      <c r="T38" s="31">
        <f t="shared" si="12"/>
        <v>0</v>
      </c>
      <c r="U38" s="31">
        <f t="shared" si="12"/>
        <v>0</v>
      </c>
      <c r="V38" s="31">
        <f t="shared" si="11"/>
        <v>0</v>
      </c>
      <c r="W38" s="31">
        <f t="shared" si="9"/>
        <v>0</v>
      </c>
      <c r="X38" s="31">
        <f t="shared" si="9"/>
        <v>38</v>
      </c>
      <c r="Y38" s="31">
        <f t="shared" si="1"/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2" t="s">
        <v>39</v>
      </c>
      <c r="AK38" s="32" t="s">
        <v>39</v>
      </c>
      <c r="AL38" s="31">
        <v>0</v>
      </c>
      <c r="AM38" s="32" t="s">
        <v>39</v>
      </c>
      <c r="AN38" s="32" t="s">
        <v>39</v>
      </c>
      <c r="AO38" s="31">
        <v>0</v>
      </c>
      <c r="AP38" s="32" t="s">
        <v>39</v>
      </c>
      <c r="AQ38" s="31">
        <v>0</v>
      </c>
      <c r="AR38" s="32" t="s">
        <v>39</v>
      </c>
      <c r="AS38" s="31">
        <v>0</v>
      </c>
      <c r="AT38" s="31">
        <f t="shared" si="2"/>
        <v>135</v>
      </c>
      <c r="AU38" s="31">
        <v>0</v>
      </c>
      <c r="AV38" s="31">
        <v>0</v>
      </c>
      <c r="AW38" s="31">
        <v>0</v>
      </c>
      <c r="AX38" s="31">
        <v>83</v>
      </c>
      <c r="AY38" s="31">
        <v>14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2" t="s">
        <v>39</v>
      </c>
      <c r="BF38" s="32" t="s">
        <v>39</v>
      </c>
      <c r="BG38" s="32" t="s">
        <v>39</v>
      </c>
      <c r="BH38" s="32" t="s">
        <v>39</v>
      </c>
      <c r="BI38" s="32" t="s">
        <v>39</v>
      </c>
      <c r="BJ38" s="32" t="s">
        <v>39</v>
      </c>
      <c r="BK38" s="32" t="s">
        <v>39</v>
      </c>
      <c r="BL38" s="32" t="s">
        <v>39</v>
      </c>
      <c r="BM38" s="32" t="s">
        <v>39</v>
      </c>
      <c r="BN38" s="31">
        <v>38</v>
      </c>
      <c r="BO38" s="31">
        <f t="shared" si="3"/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2" t="s">
        <v>39</v>
      </c>
      <c r="CC38" s="32" t="s">
        <v>39</v>
      </c>
      <c r="CD38" s="32" t="s">
        <v>39</v>
      </c>
      <c r="CE38" s="32" t="s">
        <v>39</v>
      </c>
      <c r="CF38" s="32" t="s">
        <v>39</v>
      </c>
      <c r="CG38" s="32" t="s">
        <v>39</v>
      </c>
      <c r="CH38" s="32" t="s">
        <v>39</v>
      </c>
      <c r="CI38" s="31">
        <v>0</v>
      </c>
      <c r="CJ38" s="31">
        <f t="shared" si="4"/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2" t="s">
        <v>39</v>
      </c>
      <c r="CX38" s="32" t="s">
        <v>39</v>
      </c>
      <c r="CY38" s="32" t="s">
        <v>39</v>
      </c>
      <c r="CZ38" s="32" t="s">
        <v>39</v>
      </c>
      <c r="DA38" s="32" t="s">
        <v>39</v>
      </c>
      <c r="DB38" s="32" t="s">
        <v>39</v>
      </c>
      <c r="DC38" s="32" t="s">
        <v>39</v>
      </c>
      <c r="DD38" s="31">
        <v>0</v>
      </c>
      <c r="DE38" s="31">
        <f t="shared" si="5"/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2" t="s">
        <v>39</v>
      </c>
      <c r="DS38" s="32" t="s">
        <v>39</v>
      </c>
      <c r="DT38" s="31">
        <v>0</v>
      </c>
      <c r="DU38" s="32" t="s">
        <v>39</v>
      </c>
      <c r="DV38" s="32" t="s">
        <v>39</v>
      </c>
      <c r="DW38" s="32" t="s">
        <v>39</v>
      </c>
      <c r="DX38" s="32" t="s">
        <v>39</v>
      </c>
      <c r="DY38" s="31">
        <v>0</v>
      </c>
      <c r="DZ38" s="31">
        <f t="shared" si="6"/>
        <v>0</v>
      </c>
      <c r="EA38" s="31">
        <v>0</v>
      </c>
      <c r="EB38" s="31">
        <v>0</v>
      </c>
      <c r="EC38" s="31">
        <v>0</v>
      </c>
      <c r="ED38" s="31">
        <v>0</v>
      </c>
      <c r="EE38" s="31">
        <v>0</v>
      </c>
      <c r="EF38" s="31">
        <v>0</v>
      </c>
      <c r="EG38" s="31">
        <v>0</v>
      </c>
      <c r="EH38" s="31">
        <v>0</v>
      </c>
      <c r="EI38" s="31">
        <v>0</v>
      </c>
      <c r="EJ38" s="31">
        <v>0</v>
      </c>
      <c r="EK38" s="32" t="s">
        <v>39</v>
      </c>
      <c r="EL38" s="32" t="s">
        <v>39</v>
      </c>
      <c r="EM38" s="32" t="s">
        <v>39</v>
      </c>
      <c r="EN38" s="31">
        <v>0</v>
      </c>
      <c r="EO38" s="31">
        <v>0</v>
      </c>
      <c r="EP38" s="32" t="s">
        <v>39</v>
      </c>
      <c r="EQ38" s="32" t="s">
        <v>39</v>
      </c>
      <c r="ER38" s="32" t="s">
        <v>39</v>
      </c>
      <c r="ES38" s="31">
        <v>0</v>
      </c>
      <c r="ET38" s="31">
        <v>0</v>
      </c>
      <c r="EU38" s="31">
        <f t="shared" si="7"/>
        <v>0</v>
      </c>
      <c r="EV38" s="31">
        <v>0</v>
      </c>
      <c r="EW38" s="31">
        <v>0</v>
      </c>
      <c r="EX38" s="31">
        <v>0</v>
      </c>
      <c r="EY38" s="31">
        <v>0</v>
      </c>
      <c r="EZ38" s="31">
        <v>0</v>
      </c>
      <c r="FA38" s="31">
        <v>0</v>
      </c>
      <c r="FB38" s="31">
        <v>0</v>
      </c>
      <c r="FC38" s="31">
        <v>0</v>
      </c>
      <c r="FD38" s="31">
        <v>0</v>
      </c>
      <c r="FE38" s="31">
        <v>0</v>
      </c>
      <c r="FF38" s="31">
        <v>0</v>
      </c>
      <c r="FG38" s="31">
        <v>0</v>
      </c>
      <c r="FH38" s="32" t="s">
        <v>39</v>
      </c>
      <c r="FI38" s="32" t="s">
        <v>39</v>
      </c>
      <c r="FJ38" s="32" t="s">
        <v>39</v>
      </c>
      <c r="FK38" s="31">
        <v>0</v>
      </c>
      <c r="FL38" s="31">
        <v>0</v>
      </c>
      <c r="FM38" s="31">
        <v>0</v>
      </c>
      <c r="FN38" s="31">
        <v>0</v>
      </c>
      <c r="FO38" s="31">
        <v>0</v>
      </c>
    </row>
    <row r="39" spans="1:171" s="4" customFormat="1" ht="13.5" customHeight="1" x14ac:dyDescent="0.2">
      <c r="A39" s="29" t="s">
        <v>36</v>
      </c>
      <c r="B39" s="30" t="s">
        <v>100</v>
      </c>
      <c r="C39" s="29" t="s">
        <v>101</v>
      </c>
      <c r="D39" s="31">
        <f t="shared" si="10"/>
        <v>0</v>
      </c>
      <c r="E39" s="31">
        <f t="shared" si="10"/>
        <v>0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10"/>
        <v>0</v>
      </c>
      <c r="P39" s="31">
        <f t="shared" si="10"/>
        <v>0</v>
      </c>
      <c r="Q39" s="31">
        <f t="shared" si="10"/>
        <v>0</v>
      </c>
      <c r="R39" s="31">
        <f t="shared" si="10"/>
        <v>0</v>
      </c>
      <c r="S39" s="31">
        <f t="shared" si="10"/>
        <v>0</v>
      </c>
      <c r="T39" s="31">
        <f t="shared" si="12"/>
        <v>0</v>
      </c>
      <c r="U39" s="31">
        <f t="shared" si="12"/>
        <v>0</v>
      </c>
      <c r="V39" s="31">
        <f t="shared" si="11"/>
        <v>0</v>
      </c>
      <c r="W39" s="31">
        <f t="shared" si="9"/>
        <v>0</v>
      </c>
      <c r="X39" s="31">
        <f t="shared" si="9"/>
        <v>0</v>
      </c>
      <c r="Y39" s="31">
        <f t="shared" si="1"/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2" t="s">
        <v>39</v>
      </c>
      <c r="AK39" s="32" t="s">
        <v>39</v>
      </c>
      <c r="AL39" s="31">
        <v>0</v>
      </c>
      <c r="AM39" s="32" t="s">
        <v>39</v>
      </c>
      <c r="AN39" s="32" t="s">
        <v>39</v>
      </c>
      <c r="AO39" s="31">
        <v>0</v>
      </c>
      <c r="AP39" s="32" t="s">
        <v>39</v>
      </c>
      <c r="AQ39" s="31">
        <v>0</v>
      </c>
      <c r="AR39" s="32" t="s">
        <v>39</v>
      </c>
      <c r="AS39" s="31">
        <v>0</v>
      </c>
      <c r="AT39" s="31">
        <f t="shared" si="2"/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2" t="s">
        <v>39</v>
      </c>
      <c r="BF39" s="32" t="s">
        <v>39</v>
      </c>
      <c r="BG39" s="32" t="s">
        <v>39</v>
      </c>
      <c r="BH39" s="32" t="s">
        <v>39</v>
      </c>
      <c r="BI39" s="32" t="s">
        <v>39</v>
      </c>
      <c r="BJ39" s="32" t="s">
        <v>39</v>
      </c>
      <c r="BK39" s="32" t="s">
        <v>39</v>
      </c>
      <c r="BL39" s="32" t="s">
        <v>39</v>
      </c>
      <c r="BM39" s="32" t="s">
        <v>39</v>
      </c>
      <c r="BN39" s="31">
        <v>0</v>
      </c>
      <c r="BO39" s="31">
        <f t="shared" si="3"/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2" t="s">
        <v>39</v>
      </c>
      <c r="CC39" s="32" t="s">
        <v>39</v>
      </c>
      <c r="CD39" s="32" t="s">
        <v>39</v>
      </c>
      <c r="CE39" s="32" t="s">
        <v>39</v>
      </c>
      <c r="CF39" s="32" t="s">
        <v>39</v>
      </c>
      <c r="CG39" s="32" t="s">
        <v>39</v>
      </c>
      <c r="CH39" s="32" t="s">
        <v>39</v>
      </c>
      <c r="CI39" s="31">
        <v>0</v>
      </c>
      <c r="CJ39" s="31">
        <f t="shared" si="4"/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2" t="s">
        <v>39</v>
      </c>
      <c r="CX39" s="32" t="s">
        <v>39</v>
      </c>
      <c r="CY39" s="32" t="s">
        <v>39</v>
      </c>
      <c r="CZ39" s="32" t="s">
        <v>39</v>
      </c>
      <c r="DA39" s="32" t="s">
        <v>39</v>
      </c>
      <c r="DB39" s="32" t="s">
        <v>39</v>
      </c>
      <c r="DC39" s="32" t="s">
        <v>39</v>
      </c>
      <c r="DD39" s="31">
        <v>0</v>
      </c>
      <c r="DE39" s="31">
        <f t="shared" si="5"/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0</v>
      </c>
      <c r="DP39" s="31">
        <v>0</v>
      </c>
      <c r="DQ39" s="31">
        <v>0</v>
      </c>
      <c r="DR39" s="32" t="s">
        <v>39</v>
      </c>
      <c r="DS39" s="32" t="s">
        <v>39</v>
      </c>
      <c r="DT39" s="31">
        <v>0</v>
      </c>
      <c r="DU39" s="32" t="s">
        <v>39</v>
      </c>
      <c r="DV39" s="32" t="s">
        <v>39</v>
      </c>
      <c r="DW39" s="32" t="s">
        <v>39</v>
      </c>
      <c r="DX39" s="32" t="s">
        <v>39</v>
      </c>
      <c r="DY39" s="31">
        <v>0</v>
      </c>
      <c r="DZ39" s="31">
        <f t="shared" si="6"/>
        <v>0</v>
      </c>
      <c r="EA39" s="31">
        <v>0</v>
      </c>
      <c r="EB39" s="31">
        <v>0</v>
      </c>
      <c r="EC39" s="31">
        <v>0</v>
      </c>
      <c r="ED39" s="31">
        <v>0</v>
      </c>
      <c r="EE39" s="31">
        <v>0</v>
      </c>
      <c r="EF39" s="31">
        <v>0</v>
      </c>
      <c r="EG39" s="31">
        <v>0</v>
      </c>
      <c r="EH39" s="31">
        <v>0</v>
      </c>
      <c r="EI39" s="31">
        <v>0</v>
      </c>
      <c r="EJ39" s="31">
        <v>0</v>
      </c>
      <c r="EK39" s="32" t="s">
        <v>39</v>
      </c>
      <c r="EL39" s="32" t="s">
        <v>39</v>
      </c>
      <c r="EM39" s="32" t="s">
        <v>39</v>
      </c>
      <c r="EN39" s="31">
        <v>0</v>
      </c>
      <c r="EO39" s="31">
        <v>0</v>
      </c>
      <c r="EP39" s="32" t="s">
        <v>39</v>
      </c>
      <c r="EQ39" s="32" t="s">
        <v>39</v>
      </c>
      <c r="ER39" s="32" t="s">
        <v>39</v>
      </c>
      <c r="ES39" s="31">
        <v>0</v>
      </c>
      <c r="ET39" s="31">
        <v>0</v>
      </c>
      <c r="EU39" s="31">
        <f t="shared" si="7"/>
        <v>0</v>
      </c>
      <c r="EV39" s="31">
        <v>0</v>
      </c>
      <c r="EW39" s="31">
        <v>0</v>
      </c>
      <c r="EX39" s="31">
        <v>0</v>
      </c>
      <c r="EY39" s="31">
        <v>0</v>
      </c>
      <c r="EZ39" s="31">
        <v>0</v>
      </c>
      <c r="FA39" s="31">
        <v>0</v>
      </c>
      <c r="FB39" s="31">
        <v>0</v>
      </c>
      <c r="FC39" s="31">
        <v>0</v>
      </c>
      <c r="FD39" s="31">
        <v>0</v>
      </c>
      <c r="FE39" s="31">
        <v>0</v>
      </c>
      <c r="FF39" s="31">
        <v>0</v>
      </c>
      <c r="FG39" s="31">
        <v>0</v>
      </c>
      <c r="FH39" s="32" t="s">
        <v>39</v>
      </c>
      <c r="FI39" s="32" t="s">
        <v>39</v>
      </c>
      <c r="FJ39" s="32" t="s">
        <v>39</v>
      </c>
      <c r="FK39" s="31">
        <v>0</v>
      </c>
      <c r="FL39" s="31">
        <v>0</v>
      </c>
      <c r="FM39" s="31">
        <v>0</v>
      </c>
      <c r="FN39" s="31">
        <v>0</v>
      </c>
      <c r="FO39" s="31">
        <v>0</v>
      </c>
    </row>
    <row r="40" spans="1:171" s="4" customFormat="1" ht="13.5" customHeight="1" x14ac:dyDescent="0.2">
      <c r="A40" s="29" t="s">
        <v>36</v>
      </c>
      <c r="B40" s="30" t="s">
        <v>102</v>
      </c>
      <c r="C40" s="29" t="s">
        <v>103</v>
      </c>
      <c r="D40" s="31">
        <f t="shared" si="10"/>
        <v>725</v>
      </c>
      <c r="E40" s="31">
        <f t="shared" si="10"/>
        <v>159</v>
      </c>
      <c r="F40" s="31">
        <f t="shared" si="10"/>
        <v>1</v>
      </c>
      <c r="G40" s="31">
        <f t="shared" si="10"/>
        <v>0</v>
      </c>
      <c r="H40" s="31">
        <f t="shared" si="10"/>
        <v>117</v>
      </c>
      <c r="I40" s="31">
        <f t="shared" si="10"/>
        <v>83</v>
      </c>
      <c r="J40" s="31">
        <f t="shared" si="10"/>
        <v>36</v>
      </c>
      <c r="K40" s="31">
        <f t="shared" si="10"/>
        <v>3</v>
      </c>
      <c r="L40" s="31">
        <f t="shared" si="10"/>
        <v>47</v>
      </c>
      <c r="M40" s="31">
        <f t="shared" si="10"/>
        <v>0</v>
      </c>
      <c r="N40" s="31">
        <f t="shared" si="10"/>
        <v>26</v>
      </c>
      <c r="O40" s="31">
        <f t="shared" si="10"/>
        <v>0</v>
      </c>
      <c r="P40" s="31">
        <f t="shared" si="10"/>
        <v>0</v>
      </c>
      <c r="Q40" s="31">
        <f t="shared" si="10"/>
        <v>181</v>
      </c>
      <c r="R40" s="31">
        <f t="shared" si="10"/>
        <v>0</v>
      </c>
      <c r="S40" s="31">
        <f t="shared" si="10"/>
        <v>0</v>
      </c>
      <c r="T40" s="31">
        <f t="shared" si="12"/>
        <v>0</v>
      </c>
      <c r="U40" s="31">
        <f t="shared" si="12"/>
        <v>0</v>
      </c>
      <c r="V40" s="31">
        <f t="shared" si="11"/>
        <v>0</v>
      </c>
      <c r="W40" s="31">
        <f t="shared" si="9"/>
        <v>0</v>
      </c>
      <c r="X40" s="31">
        <f t="shared" si="9"/>
        <v>72</v>
      </c>
      <c r="Y40" s="31">
        <f t="shared" si="1"/>
        <v>214</v>
      </c>
      <c r="Z40" s="31">
        <v>0</v>
      </c>
      <c r="AA40" s="31">
        <v>0</v>
      </c>
      <c r="AB40" s="31">
        <v>0</v>
      </c>
      <c r="AC40" s="31">
        <v>33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2" t="s">
        <v>39</v>
      </c>
      <c r="AK40" s="32" t="s">
        <v>39</v>
      </c>
      <c r="AL40" s="31">
        <v>181</v>
      </c>
      <c r="AM40" s="32" t="s">
        <v>39</v>
      </c>
      <c r="AN40" s="32" t="s">
        <v>39</v>
      </c>
      <c r="AO40" s="31">
        <v>0</v>
      </c>
      <c r="AP40" s="32" t="s">
        <v>39</v>
      </c>
      <c r="AQ40" s="31">
        <v>0</v>
      </c>
      <c r="AR40" s="32" t="s">
        <v>39</v>
      </c>
      <c r="AS40" s="31">
        <v>0</v>
      </c>
      <c r="AT40" s="31">
        <f t="shared" si="2"/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2" t="s">
        <v>39</v>
      </c>
      <c r="BF40" s="32" t="s">
        <v>39</v>
      </c>
      <c r="BG40" s="32" t="s">
        <v>39</v>
      </c>
      <c r="BH40" s="32" t="s">
        <v>39</v>
      </c>
      <c r="BI40" s="32" t="s">
        <v>39</v>
      </c>
      <c r="BJ40" s="32" t="s">
        <v>39</v>
      </c>
      <c r="BK40" s="32" t="s">
        <v>39</v>
      </c>
      <c r="BL40" s="32" t="s">
        <v>39</v>
      </c>
      <c r="BM40" s="32" t="s">
        <v>39</v>
      </c>
      <c r="BN40" s="31">
        <v>0</v>
      </c>
      <c r="BO40" s="31">
        <f t="shared" si="3"/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2" t="s">
        <v>39</v>
      </c>
      <c r="CC40" s="32" t="s">
        <v>39</v>
      </c>
      <c r="CD40" s="32" t="s">
        <v>39</v>
      </c>
      <c r="CE40" s="32" t="s">
        <v>39</v>
      </c>
      <c r="CF40" s="32" t="s">
        <v>39</v>
      </c>
      <c r="CG40" s="32" t="s">
        <v>39</v>
      </c>
      <c r="CH40" s="32" t="s">
        <v>39</v>
      </c>
      <c r="CI40" s="31">
        <v>0</v>
      </c>
      <c r="CJ40" s="31">
        <f t="shared" si="4"/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1">
        <v>0</v>
      </c>
      <c r="CV40" s="31">
        <v>0</v>
      </c>
      <c r="CW40" s="32" t="s">
        <v>39</v>
      </c>
      <c r="CX40" s="32" t="s">
        <v>39</v>
      </c>
      <c r="CY40" s="32" t="s">
        <v>39</v>
      </c>
      <c r="CZ40" s="32" t="s">
        <v>39</v>
      </c>
      <c r="DA40" s="32" t="s">
        <v>39</v>
      </c>
      <c r="DB40" s="32" t="s">
        <v>39</v>
      </c>
      <c r="DC40" s="32" t="s">
        <v>39</v>
      </c>
      <c r="DD40" s="31">
        <v>0</v>
      </c>
      <c r="DE40" s="31">
        <f t="shared" si="5"/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2" t="s">
        <v>39</v>
      </c>
      <c r="DS40" s="32" t="s">
        <v>39</v>
      </c>
      <c r="DT40" s="31">
        <v>0</v>
      </c>
      <c r="DU40" s="32" t="s">
        <v>39</v>
      </c>
      <c r="DV40" s="32" t="s">
        <v>39</v>
      </c>
      <c r="DW40" s="32" t="s">
        <v>39</v>
      </c>
      <c r="DX40" s="32" t="s">
        <v>39</v>
      </c>
      <c r="DY40" s="31">
        <v>0</v>
      </c>
      <c r="DZ40" s="31">
        <f t="shared" si="6"/>
        <v>25</v>
      </c>
      <c r="EA40" s="31">
        <v>0</v>
      </c>
      <c r="EB40" s="31">
        <v>0</v>
      </c>
      <c r="EC40" s="31">
        <v>0</v>
      </c>
      <c r="ED40" s="31">
        <v>0</v>
      </c>
      <c r="EE40" s="31">
        <v>0</v>
      </c>
      <c r="EF40" s="31">
        <v>0</v>
      </c>
      <c r="EG40" s="31">
        <v>0</v>
      </c>
      <c r="EH40" s="31">
        <v>0</v>
      </c>
      <c r="EI40" s="31">
        <v>0</v>
      </c>
      <c r="EJ40" s="31">
        <v>0</v>
      </c>
      <c r="EK40" s="32" t="s">
        <v>39</v>
      </c>
      <c r="EL40" s="32" t="s">
        <v>39</v>
      </c>
      <c r="EM40" s="32" t="s">
        <v>39</v>
      </c>
      <c r="EN40" s="31">
        <v>0</v>
      </c>
      <c r="EO40" s="31">
        <v>0</v>
      </c>
      <c r="EP40" s="32" t="s">
        <v>39</v>
      </c>
      <c r="EQ40" s="32" t="s">
        <v>39</v>
      </c>
      <c r="ER40" s="32" t="s">
        <v>39</v>
      </c>
      <c r="ES40" s="31">
        <v>0</v>
      </c>
      <c r="ET40" s="31">
        <v>25</v>
      </c>
      <c r="EU40" s="31">
        <f t="shared" si="7"/>
        <v>486</v>
      </c>
      <c r="EV40" s="31">
        <v>159</v>
      </c>
      <c r="EW40" s="31">
        <v>1</v>
      </c>
      <c r="EX40" s="31">
        <v>0</v>
      </c>
      <c r="EY40" s="31">
        <v>84</v>
      </c>
      <c r="EZ40" s="31">
        <v>83</v>
      </c>
      <c r="FA40" s="31">
        <v>36</v>
      </c>
      <c r="FB40" s="31">
        <v>3</v>
      </c>
      <c r="FC40" s="31">
        <v>47</v>
      </c>
      <c r="FD40" s="31">
        <v>0</v>
      </c>
      <c r="FE40" s="31">
        <v>26</v>
      </c>
      <c r="FF40" s="31">
        <v>0</v>
      </c>
      <c r="FG40" s="31">
        <v>0</v>
      </c>
      <c r="FH40" s="32" t="s">
        <v>39</v>
      </c>
      <c r="FI40" s="32" t="s">
        <v>39</v>
      </c>
      <c r="FJ40" s="32" t="s">
        <v>39</v>
      </c>
      <c r="FK40" s="31">
        <v>0</v>
      </c>
      <c r="FL40" s="31">
        <v>0</v>
      </c>
      <c r="FM40" s="31">
        <v>0</v>
      </c>
      <c r="FN40" s="31">
        <v>0</v>
      </c>
      <c r="FO40" s="31">
        <v>47</v>
      </c>
    </row>
    <row r="41" spans="1:171" s="4" customFormat="1" ht="13.5" customHeight="1" x14ac:dyDescent="0.2">
      <c r="A41" s="29" t="s">
        <v>36</v>
      </c>
      <c r="B41" s="30" t="s">
        <v>104</v>
      </c>
      <c r="C41" s="29" t="s">
        <v>105</v>
      </c>
      <c r="D41" s="31">
        <f t="shared" si="10"/>
        <v>195</v>
      </c>
      <c r="E41" s="31">
        <f t="shared" si="10"/>
        <v>0</v>
      </c>
      <c r="F41" s="31">
        <f t="shared" si="10"/>
        <v>0</v>
      </c>
      <c r="G41" s="31">
        <f t="shared" si="10"/>
        <v>0</v>
      </c>
      <c r="H41" s="31">
        <f t="shared" si="10"/>
        <v>32</v>
      </c>
      <c r="I41" s="31">
        <f t="shared" si="10"/>
        <v>29</v>
      </c>
      <c r="J41" s="31">
        <f t="shared" si="10"/>
        <v>3</v>
      </c>
      <c r="K41" s="31">
        <f t="shared" si="10"/>
        <v>0</v>
      </c>
      <c r="L41" s="31">
        <f t="shared" si="10"/>
        <v>0</v>
      </c>
      <c r="M41" s="31">
        <f t="shared" si="10"/>
        <v>4</v>
      </c>
      <c r="N41" s="31">
        <f t="shared" si="10"/>
        <v>0</v>
      </c>
      <c r="O41" s="31">
        <f t="shared" si="10"/>
        <v>0</v>
      </c>
      <c r="P41" s="31">
        <f t="shared" si="10"/>
        <v>0</v>
      </c>
      <c r="Q41" s="31">
        <f t="shared" si="10"/>
        <v>105</v>
      </c>
      <c r="R41" s="31">
        <f t="shared" si="10"/>
        <v>0</v>
      </c>
      <c r="S41" s="31">
        <f t="shared" si="10"/>
        <v>0</v>
      </c>
      <c r="T41" s="31">
        <f t="shared" si="12"/>
        <v>0</v>
      </c>
      <c r="U41" s="31">
        <f t="shared" si="12"/>
        <v>0</v>
      </c>
      <c r="V41" s="31">
        <f t="shared" si="11"/>
        <v>16</v>
      </c>
      <c r="W41" s="31">
        <f t="shared" si="9"/>
        <v>1</v>
      </c>
      <c r="X41" s="31">
        <f t="shared" si="9"/>
        <v>5</v>
      </c>
      <c r="Y41" s="31">
        <f t="shared" si="1"/>
        <v>133</v>
      </c>
      <c r="Z41" s="31">
        <v>0</v>
      </c>
      <c r="AA41" s="31">
        <v>0</v>
      </c>
      <c r="AB41" s="31">
        <v>0</v>
      </c>
      <c r="AC41" s="31">
        <v>12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2" t="s">
        <v>39</v>
      </c>
      <c r="AK41" s="32" t="s">
        <v>39</v>
      </c>
      <c r="AL41" s="31">
        <v>105</v>
      </c>
      <c r="AM41" s="32" t="s">
        <v>39</v>
      </c>
      <c r="AN41" s="32" t="s">
        <v>39</v>
      </c>
      <c r="AO41" s="31">
        <v>0</v>
      </c>
      <c r="AP41" s="32" t="s">
        <v>39</v>
      </c>
      <c r="AQ41" s="31">
        <v>16</v>
      </c>
      <c r="AR41" s="32" t="s">
        <v>39</v>
      </c>
      <c r="AS41" s="31">
        <v>0</v>
      </c>
      <c r="AT41" s="31">
        <f t="shared" si="2"/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2" t="s">
        <v>39</v>
      </c>
      <c r="BF41" s="32" t="s">
        <v>39</v>
      </c>
      <c r="BG41" s="32" t="s">
        <v>39</v>
      </c>
      <c r="BH41" s="32" t="s">
        <v>39</v>
      </c>
      <c r="BI41" s="32" t="s">
        <v>39</v>
      </c>
      <c r="BJ41" s="32" t="s">
        <v>39</v>
      </c>
      <c r="BK41" s="32" t="s">
        <v>39</v>
      </c>
      <c r="BL41" s="32" t="s">
        <v>39</v>
      </c>
      <c r="BM41" s="32" t="s">
        <v>39</v>
      </c>
      <c r="BN41" s="31">
        <v>0</v>
      </c>
      <c r="BO41" s="31">
        <f t="shared" si="3"/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2" t="s">
        <v>39</v>
      </c>
      <c r="CC41" s="32" t="s">
        <v>39</v>
      </c>
      <c r="CD41" s="32" t="s">
        <v>39</v>
      </c>
      <c r="CE41" s="32" t="s">
        <v>39</v>
      </c>
      <c r="CF41" s="32" t="s">
        <v>39</v>
      </c>
      <c r="CG41" s="32" t="s">
        <v>39</v>
      </c>
      <c r="CH41" s="32" t="s">
        <v>39</v>
      </c>
      <c r="CI41" s="31">
        <v>0</v>
      </c>
      <c r="CJ41" s="31">
        <f t="shared" si="4"/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2" t="s">
        <v>39</v>
      </c>
      <c r="CX41" s="32" t="s">
        <v>39</v>
      </c>
      <c r="CY41" s="32" t="s">
        <v>39</v>
      </c>
      <c r="CZ41" s="32" t="s">
        <v>39</v>
      </c>
      <c r="DA41" s="32" t="s">
        <v>39</v>
      </c>
      <c r="DB41" s="32" t="s">
        <v>39</v>
      </c>
      <c r="DC41" s="32" t="s">
        <v>39</v>
      </c>
      <c r="DD41" s="31">
        <v>0</v>
      </c>
      <c r="DE41" s="31">
        <f t="shared" si="5"/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2" t="s">
        <v>39</v>
      </c>
      <c r="DS41" s="32" t="s">
        <v>39</v>
      </c>
      <c r="DT41" s="31">
        <v>0</v>
      </c>
      <c r="DU41" s="32" t="s">
        <v>39</v>
      </c>
      <c r="DV41" s="32" t="s">
        <v>39</v>
      </c>
      <c r="DW41" s="32" t="s">
        <v>39</v>
      </c>
      <c r="DX41" s="32" t="s">
        <v>39</v>
      </c>
      <c r="DY41" s="31">
        <v>0</v>
      </c>
      <c r="DZ41" s="31">
        <f t="shared" si="6"/>
        <v>0</v>
      </c>
      <c r="EA41" s="31">
        <v>0</v>
      </c>
      <c r="EB41" s="31">
        <v>0</v>
      </c>
      <c r="EC41" s="31">
        <v>0</v>
      </c>
      <c r="ED41" s="31">
        <v>0</v>
      </c>
      <c r="EE41" s="31">
        <v>0</v>
      </c>
      <c r="EF41" s="31">
        <v>0</v>
      </c>
      <c r="EG41" s="31">
        <v>0</v>
      </c>
      <c r="EH41" s="31">
        <v>0</v>
      </c>
      <c r="EI41" s="31">
        <v>0</v>
      </c>
      <c r="EJ41" s="31">
        <v>0</v>
      </c>
      <c r="EK41" s="32" t="s">
        <v>39</v>
      </c>
      <c r="EL41" s="32" t="s">
        <v>39</v>
      </c>
      <c r="EM41" s="32" t="s">
        <v>39</v>
      </c>
      <c r="EN41" s="31">
        <v>0</v>
      </c>
      <c r="EO41" s="31">
        <v>0</v>
      </c>
      <c r="EP41" s="32" t="s">
        <v>39</v>
      </c>
      <c r="EQ41" s="32" t="s">
        <v>39</v>
      </c>
      <c r="ER41" s="32" t="s">
        <v>39</v>
      </c>
      <c r="ES41" s="31">
        <v>0</v>
      </c>
      <c r="ET41" s="31">
        <v>0</v>
      </c>
      <c r="EU41" s="31">
        <f t="shared" si="7"/>
        <v>62</v>
      </c>
      <c r="EV41" s="31">
        <v>0</v>
      </c>
      <c r="EW41" s="31">
        <v>0</v>
      </c>
      <c r="EX41" s="31">
        <v>0</v>
      </c>
      <c r="EY41" s="31">
        <v>20</v>
      </c>
      <c r="EZ41" s="31">
        <v>29</v>
      </c>
      <c r="FA41" s="31">
        <v>3</v>
      </c>
      <c r="FB41" s="31">
        <v>0</v>
      </c>
      <c r="FC41" s="31">
        <v>0</v>
      </c>
      <c r="FD41" s="31">
        <v>4</v>
      </c>
      <c r="FE41" s="31">
        <v>0</v>
      </c>
      <c r="FF41" s="31">
        <v>0</v>
      </c>
      <c r="FG41" s="31">
        <v>0</v>
      </c>
      <c r="FH41" s="32" t="s">
        <v>39</v>
      </c>
      <c r="FI41" s="32" t="s">
        <v>39</v>
      </c>
      <c r="FJ41" s="32" t="s">
        <v>39</v>
      </c>
      <c r="FK41" s="31">
        <v>0</v>
      </c>
      <c r="FL41" s="31">
        <v>0</v>
      </c>
      <c r="FM41" s="31">
        <v>0</v>
      </c>
      <c r="FN41" s="31">
        <v>1</v>
      </c>
      <c r="FO41" s="31">
        <v>5</v>
      </c>
    </row>
    <row r="42" spans="1:171" s="4" customFormat="1" ht="13.5" customHeight="1" x14ac:dyDescent="0.2">
      <c r="A42" s="29" t="s">
        <v>36</v>
      </c>
      <c r="B42" s="30" t="s">
        <v>106</v>
      </c>
      <c r="C42" s="29" t="s">
        <v>107</v>
      </c>
      <c r="D42" s="31">
        <f t="shared" si="10"/>
        <v>61</v>
      </c>
      <c r="E42" s="31">
        <f t="shared" si="10"/>
        <v>0</v>
      </c>
      <c r="F42" s="31">
        <f t="shared" si="10"/>
        <v>0</v>
      </c>
      <c r="G42" s="31">
        <f t="shared" si="10"/>
        <v>0</v>
      </c>
      <c r="H42" s="31">
        <f t="shared" si="10"/>
        <v>20</v>
      </c>
      <c r="I42" s="31">
        <f t="shared" si="10"/>
        <v>19</v>
      </c>
      <c r="J42" s="31">
        <f t="shared" si="10"/>
        <v>3</v>
      </c>
      <c r="K42" s="31">
        <f t="shared" si="10"/>
        <v>1</v>
      </c>
      <c r="L42" s="31">
        <f t="shared" si="10"/>
        <v>7</v>
      </c>
      <c r="M42" s="31">
        <f t="shared" si="10"/>
        <v>0</v>
      </c>
      <c r="N42" s="31">
        <f t="shared" si="10"/>
        <v>0</v>
      </c>
      <c r="O42" s="31">
        <f t="shared" si="10"/>
        <v>0</v>
      </c>
      <c r="P42" s="31">
        <f t="shared" si="10"/>
        <v>0</v>
      </c>
      <c r="Q42" s="31">
        <f t="shared" si="10"/>
        <v>0</v>
      </c>
      <c r="R42" s="31">
        <f t="shared" si="10"/>
        <v>0</v>
      </c>
      <c r="S42" s="31">
        <f t="shared" si="10"/>
        <v>0</v>
      </c>
      <c r="T42" s="31">
        <f t="shared" si="12"/>
        <v>0</v>
      </c>
      <c r="U42" s="31">
        <f t="shared" si="12"/>
        <v>0</v>
      </c>
      <c r="V42" s="31">
        <f t="shared" si="11"/>
        <v>10</v>
      </c>
      <c r="W42" s="31">
        <f t="shared" si="9"/>
        <v>1</v>
      </c>
      <c r="X42" s="31">
        <f t="shared" si="9"/>
        <v>0</v>
      </c>
      <c r="Y42" s="31">
        <f t="shared" si="1"/>
        <v>17</v>
      </c>
      <c r="Z42" s="31">
        <v>0</v>
      </c>
      <c r="AA42" s="31">
        <v>0</v>
      </c>
      <c r="AB42" s="31">
        <v>0</v>
      </c>
      <c r="AC42" s="31">
        <v>7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2" t="s">
        <v>39</v>
      </c>
      <c r="AK42" s="32" t="s">
        <v>39</v>
      </c>
      <c r="AL42" s="31">
        <v>0</v>
      </c>
      <c r="AM42" s="32" t="s">
        <v>39</v>
      </c>
      <c r="AN42" s="32" t="s">
        <v>39</v>
      </c>
      <c r="AO42" s="31">
        <v>0</v>
      </c>
      <c r="AP42" s="32" t="s">
        <v>39</v>
      </c>
      <c r="AQ42" s="31">
        <v>10</v>
      </c>
      <c r="AR42" s="32" t="s">
        <v>39</v>
      </c>
      <c r="AS42" s="31">
        <v>0</v>
      </c>
      <c r="AT42" s="31">
        <f t="shared" si="2"/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2" t="s">
        <v>39</v>
      </c>
      <c r="BF42" s="32" t="s">
        <v>39</v>
      </c>
      <c r="BG42" s="32" t="s">
        <v>39</v>
      </c>
      <c r="BH42" s="32" t="s">
        <v>39</v>
      </c>
      <c r="BI42" s="32" t="s">
        <v>39</v>
      </c>
      <c r="BJ42" s="32" t="s">
        <v>39</v>
      </c>
      <c r="BK42" s="32" t="s">
        <v>39</v>
      </c>
      <c r="BL42" s="32" t="s">
        <v>39</v>
      </c>
      <c r="BM42" s="32" t="s">
        <v>39</v>
      </c>
      <c r="BN42" s="31">
        <v>0</v>
      </c>
      <c r="BO42" s="31">
        <f t="shared" si="3"/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2" t="s">
        <v>39</v>
      </c>
      <c r="CC42" s="32" t="s">
        <v>39</v>
      </c>
      <c r="CD42" s="32" t="s">
        <v>39</v>
      </c>
      <c r="CE42" s="32" t="s">
        <v>39</v>
      </c>
      <c r="CF42" s="32" t="s">
        <v>39</v>
      </c>
      <c r="CG42" s="32" t="s">
        <v>39</v>
      </c>
      <c r="CH42" s="32" t="s">
        <v>39</v>
      </c>
      <c r="CI42" s="31">
        <v>0</v>
      </c>
      <c r="CJ42" s="31">
        <f t="shared" si="4"/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2" t="s">
        <v>39</v>
      </c>
      <c r="CX42" s="32" t="s">
        <v>39</v>
      </c>
      <c r="CY42" s="32" t="s">
        <v>39</v>
      </c>
      <c r="CZ42" s="32" t="s">
        <v>39</v>
      </c>
      <c r="DA42" s="32" t="s">
        <v>39</v>
      </c>
      <c r="DB42" s="32" t="s">
        <v>39</v>
      </c>
      <c r="DC42" s="32" t="s">
        <v>39</v>
      </c>
      <c r="DD42" s="31">
        <v>0</v>
      </c>
      <c r="DE42" s="31">
        <f t="shared" si="5"/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0</v>
      </c>
      <c r="DO42" s="31">
        <v>0</v>
      </c>
      <c r="DP42" s="31">
        <v>0</v>
      </c>
      <c r="DQ42" s="31">
        <v>0</v>
      </c>
      <c r="DR42" s="32" t="s">
        <v>39</v>
      </c>
      <c r="DS42" s="32" t="s">
        <v>39</v>
      </c>
      <c r="DT42" s="31">
        <v>0</v>
      </c>
      <c r="DU42" s="32" t="s">
        <v>39</v>
      </c>
      <c r="DV42" s="32" t="s">
        <v>39</v>
      </c>
      <c r="DW42" s="32" t="s">
        <v>39</v>
      </c>
      <c r="DX42" s="32" t="s">
        <v>39</v>
      </c>
      <c r="DY42" s="31">
        <v>0</v>
      </c>
      <c r="DZ42" s="31">
        <f t="shared" si="6"/>
        <v>0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0</v>
      </c>
      <c r="EK42" s="32" t="s">
        <v>39</v>
      </c>
      <c r="EL42" s="32" t="s">
        <v>39</v>
      </c>
      <c r="EM42" s="32" t="s">
        <v>39</v>
      </c>
      <c r="EN42" s="31">
        <v>0</v>
      </c>
      <c r="EO42" s="31">
        <v>0</v>
      </c>
      <c r="EP42" s="32" t="s">
        <v>39</v>
      </c>
      <c r="EQ42" s="32" t="s">
        <v>39</v>
      </c>
      <c r="ER42" s="32" t="s">
        <v>39</v>
      </c>
      <c r="ES42" s="31">
        <v>0</v>
      </c>
      <c r="ET42" s="31">
        <v>0</v>
      </c>
      <c r="EU42" s="31">
        <f t="shared" si="7"/>
        <v>44</v>
      </c>
      <c r="EV42" s="31">
        <v>0</v>
      </c>
      <c r="EW42" s="31">
        <v>0</v>
      </c>
      <c r="EX42" s="31">
        <v>0</v>
      </c>
      <c r="EY42" s="31">
        <v>13</v>
      </c>
      <c r="EZ42" s="31">
        <v>19</v>
      </c>
      <c r="FA42" s="31">
        <v>3</v>
      </c>
      <c r="FB42" s="31">
        <v>1</v>
      </c>
      <c r="FC42" s="31">
        <v>7</v>
      </c>
      <c r="FD42" s="31">
        <v>0</v>
      </c>
      <c r="FE42" s="31">
        <v>0</v>
      </c>
      <c r="FF42" s="31">
        <v>0</v>
      </c>
      <c r="FG42" s="31">
        <v>0</v>
      </c>
      <c r="FH42" s="32" t="s">
        <v>39</v>
      </c>
      <c r="FI42" s="32" t="s">
        <v>39</v>
      </c>
      <c r="FJ42" s="32" t="s">
        <v>39</v>
      </c>
      <c r="FK42" s="31">
        <v>0</v>
      </c>
      <c r="FL42" s="31">
        <v>0</v>
      </c>
      <c r="FM42" s="31">
        <v>0</v>
      </c>
      <c r="FN42" s="31">
        <v>1</v>
      </c>
      <c r="FO42" s="31">
        <v>0</v>
      </c>
    </row>
    <row r="43" spans="1:171" s="4" customFormat="1" ht="13.5" customHeight="1" x14ac:dyDescent="0.2">
      <c r="A43" s="29" t="s">
        <v>36</v>
      </c>
      <c r="B43" s="30" t="s">
        <v>108</v>
      </c>
      <c r="C43" s="29" t="s">
        <v>109</v>
      </c>
      <c r="D43" s="31">
        <f t="shared" si="10"/>
        <v>160</v>
      </c>
      <c r="E43" s="31">
        <f t="shared" si="10"/>
        <v>0</v>
      </c>
      <c r="F43" s="31">
        <f t="shared" si="10"/>
        <v>0</v>
      </c>
      <c r="G43" s="31">
        <f t="shared" si="10"/>
        <v>0</v>
      </c>
      <c r="H43" s="31">
        <f t="shared" si="10"/>
        <v>38</v>
      </c>
      <c r="I43" s="31">
        <f t="shared" si="10"/>
        <v>39</v>
      </c>
      <c r="J43" s="31">
        <f t="shared" si="10"/>
        <v>15</v>
      </c>
      <c r="K43" s="31">
        <f t="shared" si="10"/>
        <v>2</v>
      </c>
      <c r="L43" s="31">
        <f t="shared" si="10"/>
        <v>0</v>
      </c>
      <c r="M43" s="31">
        <f t="shared" si="10"/>
        <v>25</v>
      </c>
      <c r="N43" s="31">
        <f t="shared" si="10"/>
        <v>0</v>
      </c>
      <c r="O43" s="31">
        <f t="shared" si="10"/>
        <v>0</v>
      </c>
      <c r="P43" s="31">
        <f t="shared" si="10"/>
        <v>0</v>
      </c>
      <c r="Q43" s="31">
        <f t="shared" si="10"/>
        <v>23</v>
      </c>
      <c r="R43" s="31">
        <f t="shared" si="10"/>
        <v>0</v>
      </c>
      <c r="S43" s="31">
        <f t="shared" si="10"/>
        <v>0</v>
      </c>
      <c r="T43" s="31">
        <f t="shared" si="12"/>
        <v>0</v>
      </c>
      <c r="U43" s="31">
        <f t="shared" si="12"/>
        <v>0</v>
      </c>
      <c r="V43" s="31">
        <f t="shared" si="11"/>
        <v>15</v>
      </c>
      <c r="W43" s="31">
        <f t="shared" si="9"/>
        <v>1</v>
      </c>
      <c r="X43" s="31">
        <f t="shared" si="9"/>
        <v>2</v>
      </c>
      <c r="Y43" s="31">
        <f t="shared" si="1"/>
        <v>49</v>
      </c>
      <c r="Z43" s="31">
        <v>0</v>
      </c>
      <c r="AA43" s="31">
        <v>0</v>
      </c>
      <c r="AB43" s="31">
        <v>0</v>
      </c>
      <c r="AC43" s="31">
        <v>11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2" t="s">
        <v>39</v>
      </c>
      <c r="AK43" s="32" t="s">
        <v>39</v>
      </c>
      <c r="AL43" s="31">
        <v>23</v>
      </c>
      <c r="AM43" s="32" t="s">
        <v>39</v>
      </c>
      <c r="AN43" s="32" t="s">
        <v>39</v>
      </c>
      <c r="AO43" s="31">
        <v>0</v>
      </c>
      <c r="AP43" s="32" t="s">
        <v>39</v>
      </c>
      <c r="AQ43" s="31">
        <v>15</v>
      </c>
      <c r="AR43" s="32" t="s">
        <v>39</v>
      </c>
      <c r="AS43" s="31">
        <v>0</v>
      </c>
      <c r="AT43" s="31">
        <f t="shared" si="2"/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2" t="s">
        <v>39</v>
      </c>
      <c r="BF43" s="32" t="s">
        <v>39</v>
      </c>
      <c r="BG43" s="32" t="s">
        <v>39</v>
      </c>
      <c r="BH43" s="32" t="s">
        <v>39</v>
      </c>
      <c r="BI43" s="32" t="s">
        <v>39</v>
      </c>
      <c r="BJ43" s="32" t="s">
        <v>39</v>
      </c>
      <c r="BK43" s="32" t="s">
        <v>39</v>
      </c>
      <c r="BL43" s="32" t="s">
        <v>39</v>
      </c>
      <c r="BM43" s="32" t="s">
        <v>39</v>
      </c>
      <c r="BN43" s="31">
        <v>0</v>
      </c>
      <c r="BO43" s="31">
        <f t="shared" si="3"/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2" t="s">
        <v>39</v>
      </c>
      <c r="CC43" s="32" t="s">
        <v>39</v>
      </c>
      <c r="CD43" s="32" t="s">
        <v>39</v>
      </c>
      <c r="CE43" s="32" t="s">
        <v>39</v>
      </c>
      <c r="CF43" s="32" t="s">
        <v>39</v>
      </c>
      <c r="CG43" s="32" t="s">
        <v>39</v>
      </c>
      <c r="CH43" s="32" t="s">
        <v>39</v>
      </c>
      <c r="CI43" s="31">
        <v>0</v>
      </c>
      <c r="CJ43" s="31">
        <f t="shared" si="4"/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2" t="s">
        <v>39</v>
      </c>
      <c r="CX43" s="32" t="s">
        <v>39</v>
      </c>
      <c r="CY43" s="32" t="s">
        <v>39</v>
      </c>
      <c r="CZ43" s="32" t="s">
        <v>39</v>
      </c>
      <c r="DA43" s="32" t="s">
        <v>39</v>
      </c>
      <c r="DB43" s="32" t="s">
        <v>39</v>
      </c>
      <c r="DC43" s="32" t="s">
        <v>39</v>
      </c>
      <c r="DD43" s="31">
        <v>0</v>
      </c>
      <c r="DE43" s="31">
        <f t="shared" si="5"/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2" t="s">
        <v>39</v>
      </c>
      <c r="DS43" s="32" t="s">
        <v>39</v>
      </c>
      <c r="DT43" s="31">
        <v>0</v>
      </c>
      <c r="DU43" s="32" t="s">
        <v>39</v>
      </c>
      <c r="DV43" s="32" t="s">
        <v>39</v>
      </c>
      <c r="DW43" s="32" t="s">
        <v>39</v>
      </c>
      <c r="DX43" s="32" t="s">
        <v>39</v>
      </c>
      <c r="DY43" s="31">
        <v>0</v>
      </c>
      <c r="DZ43" s="31">
        <f t="shared" si="6"/>
        <v>0</v>
      </c>
      <c r="EA43" s="31">
        <v>0</v>
      </c>
      <c r="EB43" s="31">
        <v>0</v>
      </c>
      <c r="EC43" s="31">
        <v>0</v>
      </c>
      <c r="ED43" s="31">
        <v>0</v>
      </c>
      <c r="EE43" s="31">
        <v>0</v>
      </c>
      <c r="EF43" s="31">
        <v>0</v>
      </c>
      <c r="EG43" s="31">
        <v>0</v>
      </c>
      <c r="EH43" s="31">
        <v>0</v>
      </c>
      <c r="EI43" s="31">
        <v>0</v>
      </c>
      <c r="EJ43" s="31">
        <v>0</v>
      </c>
      <c r="EK43" s="32" t="s">
        <v>39</v>
      </c>
      <c r="EL43" s="32" t="s">
        <v>39</v>
      </c>
      <c r="EM43" s="32" t="s">
        <v>39</v>
      </c>
      <c r="EN43" s="31">
        <v>0</v>
      </c>
      <c r="EO43" s="31">
        <v>0</v>
      </c>
      <c r="EP43" s="32" t="s">
        <v>39</v>
      </c>
      <c r="EQ43" s="32" t="s">
        <v>39</v>
      </c>
      <c r="ER43" s="32" t="s">
        <v>39</v>
      </c>
      <c r="ES43" s="31">
        <v>0</v>
      </c>
      <c r="ET43" s="31">
        <v>0</v>
      </c>
      <c r="EU43" s="31">
        <f t="shared" si="7"/>
        <v>111</v>
      </c>
      <c r="EV43" s="31">
        <v>0</v>
      </c>
      <c r="EW43" s="31">
        <v>0</v>
      </c>
      <c r="EX43" s="31">
        <v>0</v>
      </c>
      <c r="EY43" s="31">
        <v>27</v>
      </c>
      <c r="EZ43" s="31">
        <v>39</v>
      </c>
      <c r="FA43" s="31">
        <v>15</v>
      </c>
      <c r="FB43" s="31">
        <v>2</v>
      </c>
      <c r="FC43" s="31">
        <v>0</v>
      </c>
      <c r="FD43" s="31">
        <v>25</v>
      </c>
      <c r="FE43" s="31">
        <v>0</v>
      </c>
      <c r="FF43" s="31">
        <v>0</v>
      </c>
      <c r="FG43" s="31">
        <v>0</v>
      </c>
      <c r="FH43" s="32" t="s">
        <v>39</v>
      </c>
      <c r="FI43" s="32" t="s">
        <v>39</v>
      </c>
      <c r="FJ43" s="32" t="s">
        <v>39</v>
      </c>
      <c r="FK43" s="31">
        <v>0</v>
      </c>
      <c r="FL43" s="31">
        <v>0</v>
      </c>
      <c r="FM43" s="31">
        <v>0</v>
      </c>
      <c r="FN43" s="31">
        <v>1</v>
      </c>
      <c r="FO43" s="31">
        <v>2</v>
      </c>
    </row>
    <row r="44" spans="1:171" s="4" customFormat="1" ht="13.5" customHeight="1" x14ac:dyDescent="0.2">
      <c r="A44" s="29" t="s">
        <v>36</v>
      </c>
      <c r="B44" s="30" t="s">
        <v>110</v>
      </c>
      <c r="C44" s="29" t="s">
        <v>111</v>
      </c>
      <c r="D44" s="31">
        <f t="shared" si="10"/>
        <v>99</v>
      </c>
      <c r="E44" s="31">
        <f t="shared" si="10"/>
        <v>0</v>
      </c>
      <c r="F44" s="31">
        <f t="shared" si="10"/>
        <v>0</v>
      </c>
      <c r="G44" s="31">
        <f t="shared" si="10"/>
        <v>0</v>
      </c>
      <c r="H44" s="31">
        <f t="shared" si="10"/>
        <v>20</v>
      </c>
      <c r="I44" s="31">
        <f t="shared" si="10"/>
        <v>19</v>
      </c>
      <c r="J44" s="31">
        <f t="shared" si="10"/>
        <v>0</v>
      </c>
      <c r="K44" s="31">
        <f t="shared" si="10"/>
        <v>0</v>
      </c>
      <c r="L44" s="31">
        <f t="shared" si="10"/>
        <v>0</v>
      </c>
      <c r="M44" s="31">
        <f t="shared" si="10"/>
        <v>0</v>
      </c>
      <c r="N44" s="31">
        <f t="shared" si="10"/>
        <v>0</v>
      </c>
      <c r="O44" s="31">
        <f t="shared" si="10"/>
        <v>0</v>
      </c>
      <c r="P44" s="31">
        <f t="shared" si="10"/>
        <v>0</v>
      </c>
      <c r="Q44" s="31">
        <f t="shared" si="10"/>
        <v>55</v>
      </c>
      <c r="R44" s="31">
        <f t="shared" si="10"/>
        <v>0</v>
      </c>
      <c r="S44" s="31">
        <f t="shared" si="10"/>
        <v>0</v>
      </c>
      <c r="T44" s="31">
        <f t="shared" si="12"/>
        <v>0</v>
      </c>
      <c r="U44" s="31">
        <f t="shared" si="12"/>
        <v>0</v>
      </c>
      <c r="V44" s="31">
        <f t="shared" si="11"/>
        <v>5</v>
      </c>
      <c r="W44" s="31">
        <f t="shared" si="9"/>
        <v>0</v>
      </c>
      <c r="X44" s="31">
        <f t="shared" si="9"/>
        <v>0</v>
      </c>
      <c r="Y44" s="31">
        <f t="shared" si="1"/>
        <v>64</v>
      </c>
      <c r="Z44" s="31">
        <v>0</v>
      </c>
      <c r="AA44" s="31">
        <v>0</v>
      </c>
      <c r="AB44" s="31">
        <v>0</v>
      </c>
      <c r="AC44" s="31">
        <v>4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2" t="s">
        <v>39</v>
      </c>
      <c r="AK44" s="32" t="s">
        <v>39</v>
      </c>
      <c r="AL44" s="31">
        <v>55</v>
      </c>
      <c r="AM44" s="32" t="s">
        <v>39</v>
      </c>
      <c r="AN44" s="32" t="s">
        <v>39</v>
      </c>
      <c r="AO44" s="31">
        <v>0</v>
      </c>
      <c r="AP44" s="32" t="s">
        <v>39</v>
      </c>
      <c r="AQ44" s="31">
        <v>5</v>
      </c>
      <c r="AR44" s="32" t="s">
        <v>39</v>
      </c>
      <c r="AS44" s="31">
        <v>0</v>
      </c>
      <c r="AT44" s="31">
        <f t="shared" si="2"/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2" t="s">
        <v>39</v>
      </c>
      <c r="BF44" s="32" t="s">
        <v>39</v>
      </c>
      <c r="BG44" s="32" t="s">
        <v>39</v>
      </c>
      <c r="BH44" s="32" t="s">
        <v>39</v>
      </c>
      <c r="BI44" s="32" t="s">
        <v>39</v>
      </c>
      <c r="BJ44" s="32" t="s">
        <v>39</v>
      </c>
      <c r="BK44" s="32" t="s">
        <v>39</v>
      </c>
      <c r="BL44" s="32" t="s">
        <v>39</v>
      </c>
      <c r="BM44" s="32" t="s">
        <v>39</v>
      </c>
      <c r="BN44" s="31">
        <v>0</v>
      </c>
      <c r="BO44" s="31">
        <f t="shared" si="3"/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2" t="s">
        <v>39</v>
      </c>
      <c r="CC44" s="32" t="s">
        <v>39</v>
      </c>
      <c r="CD44" s="32" t="s">
        <v>39</v>
      </c>
      <c r="CE44" s="32" t="s">
        <v>39</v>
      </c>
      <c r="CF44" s="32" t="s">
        <v>39</v>
      </c>
      <c r="CG44" s="32" t="s">
        <v>39</v>
      </c>
      <c r="CH44" s="32" t="s">
        <v>39</v>
      </c>
      <c r="CI44" s="31">
        <v>0</v>
      </c>
      <c r="CJ44" s="31">
        <f t="shared" si="4"/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2" t="s">
        <v>39</v>
      </c>
      <c r="CX44" s="32" t="s">
        <v>39</v>
      </c>
      <c r="CY44" s="32" t="s">
        <v>39</v>
      </c>
      <c r="CZ44" s="32" t="s">
        <v>39</v>
      </c>
      <c r="DA44" s="32" t="s">
        <v>39</v>
      </c>
      <c r="DB44" s="32" t="s">
        <v>39</v>
      </c>
      <c r="DC44" s="32" t="s">
        <v>39</v>
      </c>
      <c r="DD44" s="31">
        <v>0</v>
      </c>
      <c r="DE44" s="31">
        <f t="shared" si="5"/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0</v>
      </c>
      <c r="DO44" s="31">
        <v>0</v>
      </c>
      <c r="DP44" s="31">
        <v>0</v>
      </c>
      <c r="DQ44" s="31">
        <v>0</v>
      </c>
      <c r="DR44" s="32" t="s">
        <v>39</v>
      </c>
      <c r="DS44" s="32" t="s">
        <v>39</v>
      </c>
      <c r="DT44" s="31">
        <v>0</v>
      </c>
      <c r="DU44" s="32" t="s">
        <v>39</v>
      </c>
      <c r="DV44" s="32" t="s">
        <v>39</v>
      </c>
      <c r="DW44" s="32" t="s">
        <v>39</v>
      </c>
      <c r="DX44" s="32" t="s">
        <v>39</v>
      </c>
      <c r="DY44" s="31">
        <v>0</v>
      </c>
      <c r="DZ44" s="31">
        <f t="shared" si="6"/>
        <v>0</v>
      </c>
      <c r="EA44" s="31">
        <v>0</v>
      </c>
      <c r="EB44" s="31">
        <v>0</v>
      </c>
      <c r="EC44" s="31">
        <v>0</v>
      </c>
      <c r="ED44" s="31">
        <v>0</v>
      </c>
      <c r="EE44" s="31">
        <v>0</v>
      </c>
      <c r="EF44" s="31">
        <v>0</v>
      </c>
      <c r="EG44" s="31">
        <v>0</v>
      </c>
      <c r="EH44" s="31">
        <v>0</v>
      </c>
      <c r="EI44" s="31">
        <v>0</v>
      </c>
      <c r="EJ44" s="31">
        <v>0</v>
      </c>
      <c r="EK44" s="32" t="s">
        <v>39</v>
      </c>
      <c r="EL44" s="32" t="s">
        <v>39</v>
      </c>
      <c r="EM44" s="32" t="s">
        <v>39</v>
      </c>
      <c r="EN44" s="31">
        <v>0</v>
      </c>
      <c r="EO44" s="31">
        <v>0</v>
      </c>
      <c r="EP44" s="32" t="s">
        <v>39</v>
      </c>
      <c r="EQ44" s="32" t="s">
        <v>39</v>
      </c>
      <c r="ER44" s="32" t="s">
        <v>39</v>
      </c>
      <c r="ES44" s="31">
        <v>0</v>
      </c>
      <c r="ET44" s="31">
        <v>0</v>
      </c>
      <c r="EU44" s="31">
        <f t="shared" si="7"/>
        <v>35</v>
      </c>
      <c r="EV44" s="31">
        <v>0</v>
      </c>
      <c r="EW44" s="31">
        <v>0</v>
      </c>
      <c r="EX44" s="31">
        <v>0</v>
      </c>
      <c r="EY44" s="31">
        <v>16</v>
      </c>
      <c r="EZ44" s="31">
        <v>19</v>
      </c>
      <c r="FA44" s="31">
        <v>0</v>
      </c>
      <c r="FB44" s="31">
        <v>0</v>
      </c>
      <c r="FC44" s="31">
        <v>0</v>
      </c>
      <c r="FD44" s="31">
        <v>0</v>
      </c>
      <c r="FE44" s="31">
        <v>0</v>
      </c>
      <c r="FF44" s="31">
        <v>0</v>
      </c>
      <c r="FG44" s="31">
        <v>0</v>
      </c>
      <c r="FH44" s="32" t="s">
        <v>39</v>
      </c>
      <c r="FI44" s="32" t="s">
        <v>39</v>
      </c>
      <c r="FJ44" s="32" t="s">
        <v>39</v>
      </c>
      <c r="FK44" s="31">
        <v>0</v>
      </c>
      <c r="FL44" s="31">
        <v>0</v>
      </c>
      <c r="FM44" s="31">
        <v>0</v>
      </c>
      <c r="FN44" s="31">
        <v>0</v>
      </c>
      <c r="FO44" s="31">
        <v>0</v>
      </c>
    </row>
    <row r="45" spans="1:171" s="4" customFormat="1" ht="13.5" customHeight="1" x14ac:dyDescent="0.2">
      <c r="A45" s="29" t="s">
        <v>36</v>
      </c>
      <c r="B45" s="30" t="s">
        <v>112</v>
      </c>
      <c r="C45" s="29" t="s">
        <v>113</v>
      </c>
      <c r="D45" s="31">
        <f t="shared" si="10"/>
        <v>149</v>
      </c>
      <c r="E45" s="31">
        <f t="shared" si="10"/>
        <v>0</v>
      </c>
      <c r="F45" s="31">
        <f t="shared" si="10"/>
        <v>0</v>
      </c>
      <c r="G45" s="31">
        <f t="shared" si="10"/>
        <v>0</v>
      </c>
      <c r="H45" s="31">
        <f t="shared" si="10"/>
        <v>49</v>
      </c>
      <c r="I45" s="31">
        <f t="shared" si="10"/>
        <v>18</v>
      </c>
      <c r="J45" s="31">
        <f t="shared" si="10"/>
        <v>4</v>
      </c>
      <c r="K45" s="31">
        <f t="shared" si="10"/>
        <v>1</v>
      </c>
      <c r="L45" s="31">
        <f t="shared" si="10"/>
        <v>0</v>
      </c>
      <c r="M45" s="31">
        <f t="shared" si="10"/>
        <v>56</v>
      </c>
      <c r="N45" s="31">
        <f t="shared" si="10"/>
        <v>3</v>
      </c>
      <c r="O45" s="31">
        <f t="shared" si="10"/>
        <v>0</v>
      </c>
      <c r="P45" s="31">
        <f t="shared" si="10"/>
        <v>0</v>
      </c>
      <c r="Q45" s="31">
        <f t="shared" si="10"/>
        <v>1</v>
      </c>
      <c r="R45" s="31">
        <f t="shared" si="10"/>
        <v>0</v>
      </c>
      <c r="S45" s="31">
        <f t="shared" si="10"/>
        <v>0</v>
      </c>
      <c r="T45" s="31">
        <f t="shared" si="12"/>
        <v>0</v>
      </c>
      <c r="U45" s="31">
        <f t="shared" si="12"/>
        <v>0</v>
      </c>
      <c r="V45" s="31">
        <f t="shared" si="11"/>
        <v>16</v>
      </c>
      <c r="W45" s="31">
        <f t="shared" si="9"/>
        <v>0</v>
      </c>
      <c r="X45" s="31">
        <f t="shared" si="9"/>
        <v>1</v>
      </c>
      <c r="Y45" s="31">
        <f t="shared" si="1"/>
        <v>29</v>
      </c>
      <c r="Z45" s="31">
        <v>0</v>
      </c>
      <c r="AA45" s="31">
        <v>0</v>
      </c>
      <c r="AB45" s="31">
        <v>0</v>
      </c>
      <c r="AC45" s="31">
        <v>12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2" t="s">
        <v>39</v>
      </c>
      <c r="AK45" s="32" t="s">
        <v>39</v>
      </c>
      <c r="AL45" s="31">
        <v>1</v>
      </c>
      <c r="AM45" s="32" t="s">
        <v>39</v>
      </c>
      <c r="AN45" s="32" t="s">
        <v>39</v>
      </c>
      <c r="AO45" s="31">
        <v>0</v>
      </c>
      <c r="AP45" s="32" t="s">
        <v>39</v>
      </c>
      <c r="AQ45" s="31">
        <v>16</v>
      </c>
      <c r="AR45" s="32" t="s">
        <v>39</v>
      </c>
      <c r="AS45" s="31">
        <v>0</v>
      </c>
      <c r="AT45" s="31">
        <f t="shared" si="2"/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2" t="s">
        <v>39</v>
      </c>
      <c r="BF45" s="32" t="s">
        <v>39</v>
      </c>
      <c r="BG45" s="32" t="s">
        <v>39</v>
      </c>
      <c r="BH45" s="32" t="s">
        <v>39</v>
      </c>
      <c r="BI45" s="32" t="s">
        <v>39</v>
      </c>
      <c r="BJ45" s="32" t="s">
        <v>39</v>
      </c>
      <c r="BK45" s="32" t="s">
        <v>39</v>
      </c>
      <c r="BL45" s="32" t="s">
        <v>39</v>
      </c>
      <c r="BM45" s="32" t="s">
        <v>39</v>
      </c>
      <c r="BN45" s="31">
        <v>0</v>
      </c>
      <c r="BO45" s="31">
        <f t="shared" si="3"/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2" t="s">
        <v>39</v>
      </c>
      <c r="CC45" s="32" t="s">
        <v>39</v>
      </c>
      <c r="CD45" s="32" t="s">
        <v>39</v>
      </c>
      <c r="CE45" s="32" t="s">
        <v>39</v>
      </c>
      <c r="CF45" s="32" t="s">
        <v>39</v>
      </c>
      <c r="CG45" s="32" t="s">
        <v>39</v>
      </c>
      <c r="CH45" s="32" t="s">
        <v>39</v>
      </c>
      <c r="CI45" s="31">
        <v>0</v>
      </c>
      <c r="CJ45" s="31">
        <f t="shared" si="4"/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0</v>
      </c>
      <c r="CQ45" s="31">
        <v>0</v>
      </c>
      <c r="CR45" s="31">
        <v>0</v>
      </c>
      <c r="CS45" s="31">
        <v>0</v>
      </c>
      <c r="CT45" s="31">
        <v>0</v>
      </c>
      <c r="CU45" s="31">
        <v>0</v>
      </c>
      <c r="CV45" s="31">
        <v>0</v>
      </c>
      <c r="CW45" s="32" t="s">
        <v>39</v>
      </c>
      <c r="CX45" s="32" t="s">
        <v>39</v>
      </c>
      <c r="CY45" s="32" t="s">
        <v>39</v>
      </c>
      <c r="CZ45" s="32" t="s">
        <v>39</v>
      </c>
      <c r="DA45" s="32" t="s">
        <v>39</v>
      </c>
      <c r="DB45" s="32" t="s">
        <v>39</v>
      </c>
      <c r="DC45" s="32" t="s">
        <v>39</v>
      </c>
      <c r="DD45" s="31">
        <v>0</v>
      </c>
      <c r="DE45" s="31">
        <f t="shared" si="5"/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0</v>
      </c>
      <c r="DP45" s="31">
        <v>0</v>
      </c>
      <c r="DQ45" s="31">
        <v>0</v>
      </c>
      <c r="DR45" s="32" t="s">
        <v>39</v>
      </c>
      <c r="DS45" s="32" t="s">
        <v>39</v>
      </c>
      <c r="DT45" s="31">
        <v>0</v>
      </c>
      <c r="DU45" s="32" t="s">
        <v>39</v>
      </c>
      <c r="DV45" s="32" t="s">
        <v>39</v>
      </c>
      <c r="DW45" s="32" t="s">
        <v>39</v>
      </c>
      <c r="DX45" s="32" t="s">
        <v>39</v>
      </c>
      <c r="DY45" s="31">
        <v>0</v>
      </c>
      <c r="DZ45" s="31">
        <f t="shared" si="6"/>
        <v>0</v>
      </c>
      <c r="EA45" s="31">
        <v>0</v>
      </c>
      <c r="EB45" s="31">
        <v>0</v>
      </c>
      <c r="EC45" s="31">
        <v>0</v>
      </c>
      <c r="ED45" s="31">
        <v>0</v>
      </c>
      <c r="EE45" s="31">
        <v>0</v>
      </c>
      <c r="EF45" s="31">
        <v>0</v>
      </c>
      <c r="EG45" s="31">
        <v>0</v>
      </c>
      <c r="EH45" s="31">
        <v>0</v>
      </c>
      <c r="EI45" s="31">
        <v>0</v>
      </c>
      <c r="EJ45" s="31">
        <v>0</v>
      </c>
      <c r="EK45" s="32" t="s">
        <v>39</v>
      </c>
      <c r="EL45" s="32" t="s">
        <v>39</v>
      </c>
      <c r="EM45" s="32" t="s">
        <v>39</v>
      </c>
      <c r="EN45" s="31">
        <v>0</v>
      </c>
      <c r="EO45" s="31">
        <v>0</v>
      </c>
      <c r="EP45" s="32" t="s">
        <v>39</v>
      </c>
      <c r="EQ45" s="32" t="s">
        <v>39</v>
      </c>
      <c r="ER45" s="32" t="s">
        <v>39</v>
      </c>
      <c r="ES45" s="31">
        <v>0</v>
      </c>
      <c r="ET45" s="31">
        <v>0</v>
      </c>
      <c r="EU45" s="31">
        <f t="shared" si="7"/>
        <v>120</v>
      </c>
      <c r="EV45" s="31">
        <v>0</v>
      </c>
      <c r="EW45" s="31">
        <v>0</v>
      </c>
      <c r="EX45" s="31">
        <v>0</v>
      </c>
      <c r="EY45" s="31">
        <v>37</v>
      </c>
      <c r="EZ45" s="31">
        <v>18</v>
      </c>
      <c r="FA45" s="31">
        <v>4</v>
      </c>
      <c r="FB45" s="31">
        <v>1</v>
      </c>
      <c r="FC45" s="31">
        <v>0</v>
      </c>
      <c r="FD45" s="31">
        <v>56</v>
      </c>
      <c r="FE45" s="31">
        <v>3</v>
      </c>
      <c r="FF45" s="31">
        <v>0</v>
      </c>
      <c r="FG45" s="31">
        <v>0</v>
      </c>
      <c r="FH45" s="32" t="s">
        <v>39</v>
      </c>
      <c r="FI45" s="32" t="s">
        <v>39</v>
      </c>
      <c r="FJ45" s="32" t="s">
        <v>39</v>
      </c>
      <c r="FK45" s="31">
        <v>0</v>
      </c>
      <c r="FL45" s="31">
        <v>0</v>
      </c>
      <c r="FM45" s="31">
        <v>0</v>
      </c>
      <c r="FN45" s="31">
        <v>0</v>
      </c>
      <c r="FO45" s="31">
        <v>1</v>
      </c>
    </row>
    <row r="46" spans="1:171" s="4" customFormat="1" ht="13.5" customHeight="1" x14ac:dyDescent="0.2">
      <c r="A46" s="29" t="s">
        <v>36</v>
      </c>
      <c r="B46" s="30" t="s">
        <v>114</v>
      </c>
      <c r="C46" s="29" t="s">
        <v>115</v>
      </c>
      <c r="D46" s="31">
        <f t="shared" si="10"/>
        <v>132</v>
      </c>
      <c r="E46" s="31">
        <f t="shared" si="10"/>
        <v>0</v>
      </c>
      <c r="F46" s="31">
        <f t="shared" si="10"/>
        <v>0</v>
      </c>
      <c r="G46" s="31">
        <f t="shared" si="10"/>
        <v>0</v>
      </c>
      <c r="H46" s="31">
        <f t="shared" si="10"/>
        <v>49</v>
      </c>
      <c r="I46" s="31">
        <f t="shared" si="10"/>
        <v>45</v>
      </c>
      <c r="J46" s="31">
        <f t="shared" si="10"/>
        <v>17</v>
      </c>
      <c r="K46" s="31">
        <f t="shared" si="10"/>
        <v>3</v>
      </c>
      <c r="L46" s="31">
        <f t="shared" si="10"/>
        <v>0</v>
      </c>
      <c r="M46" s="31">
        <f t="shared" si="10"/>
        <v>0</v>
      </c>
      <c r="N46" s="31">
        <f t="shared" si="10"/>
        <v>0</v>
      </c>
      <c r="O46" s="31">
        <f t="shared" si="10"/>
        <v>0</v>
      </c>
      <c r="P46" s="31">
        <f t="shared" si="10"/>
        <v>0</v>
      </c>
      <c r="Q46" s="31">
        <f t="shared" si="10"/>
        <v>2</v>
      </c>
      <c r="R46" s="31">
        <f t="shared" si="10"/>
        <v>0</v>
      </c>
      <c r="S46" s="31">
        <f t="shared" si="10"/>
        <v>0</v>
      </c>
      <c r="T46" s="31">
        <f t="shared" si="12"/>
        <v>0</v>
      </c>
      <c r="U46" s="31">
        <f t="shared" si="12"/>
        <v>0</v>
      </c>
      <c r="V46" s="31">
        <f t="shared" si="11"/>
        <v>12</v>
      </c>
      <c r="W46" s="31">
        <f t="shared" si="9"/>
        <v>2</v>
      </c>
      <c r="X46" s="31">
        <f t="shared" si="9"/>
        <v>2</v>
      </c>
      <c r="Y46" s="31">
        <f t="shared" si="1"/>
        <v>22</v>
      </c>
      <c r="Z46" s="31">
        <v>0</v>
      </c>
      <c r="AA46" s="31">
        <v>0</v>
      </c>
      <c r="AB46" s="31">
        <v>0</v>
      </c>
      <c r="AC46" s="31">
        <v>8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2" t="s">
        <v>39</v>
      </c>
      <c r="AK46" s="32" t="s">
        <v>39</v>
      </c>
      <c r="AL46" s="31">
        <v>2</v>
      </c>
      <c r="AM46" s="32" t="s">
        <v>39</v>
      </c>
      <c r="AN46" s="32" t="s">
        <v>39</v>
      </c>
      <c r="AO46" s="31">
        <v>0</v>
      </c>
      <c r="AP46" s="32" t="s">
        <v>39</v>
      </c>
      <c r="AQ46" s="31">
        <v>12</v>
      </c>
      <c r="AR46" s="32" t="s">
        <v>39</v>
      </c>
      <c r="AS46" s="31">
        <v>0</v>
      </c>
      <c r="AT46" s="31">
        <f t="shared" si="2"/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2" t="s">
        <v>39</v>
      </c>
      <c r="BF46" s="32" t="s">
        <v>39</v>
      </c>
      <c r="BG46" s="32" t="s">
        <v>39</v>
      </c>
      <c r="BH46" s="32" t="s">
        <v>39</v>
      </c>
      <c r="BI46" s="32" t="s">
        <v>39</v>
      </c>
      <c r="BJ46" s="32" t="s">
        <v>39</v>
      </c>
      <c r="BK46" s="32" t="s">
        <v>39</v>
      </c>
      <c r="BL46" s="32" t="s">
        <v>39</v>
      </c>
      <c r="BM46" s="32" t="s">
        <v>39</v>
      </c>
      <c r="BN46" s="31">
        <v>0</v>
      </c>
      <c r="BO46" s="31">
        <f t="shared" si="3"/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2" t="s">
        <v>39</v>
      </c>
      <c r="CC46" s="32" t="s">
        <v>39</v>
      </c>
      <c r="CD46" s="32" t="s">
        <v>39</v>
      </c>
      <c r="CE46" s="32" t="s">
        <v>39</v>
      </c>
      <c r="CF46" s="32" t="s">
        <v>39</v>
      </c>
      <c r="CG46" s="32" t="s">
        <v>39</v>
      </c>
      <c r="CH46" s="32" t="s">
        <v>39</v>
      </c>
      <c r="CI46" s="31">
        <v>0</v>
      </c>
      <c r="CJ46" s="31">
        <f t="shared" si="4"/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2" t="s">
        <v>39</v>
      </c>
      <c r="CX46" s="32" t="s">
        <v>39</v>
      </c>
      <c r="CY46" s="32" t="s">
        <v>39</v>
      </c>
      <c r="CZ46" s="32" t="s">
        <v>39</v>
      </c>
      <c r="DA46" s="32" t="s">
        <v>39</v>
      </c>
      <c r="DB46" s="32" t="s">
        <v>39</v>
      </c>
      <c r="DC46" s="32" t="s">
        <v>39</v>
      </c>
      <c r="DD46" s="31">
        <v>0</v>
      </c>
      <c r="DE46" s="31">
        <f t="shared" si="5"/>
        <v>0</v>
      </c>
      <c r="DF46" s="31">
        <v>0</v>
      </c>
      <c r="DG46" s="31">
        <v>0</v>
      </c>
      <c r="DH46" s="31">
        <v>0</v>
      </c>
      <c r="DI46" s="31">
        <v>0</v>
      </c>
      <c r="DJ46" s="31">
        <v>0</v>
      </c>
      <c r="DK46" s="31">
        <v>0</v>
      </c>
      <c r="DL46" s="31">
        <v>0</v>
      </c>
      <c r="DM46" s="31">
        <v>0</v>
      </c>
      <c r="DN46" s="31">
        <v>0</v>
      </c>
      <c r="DO46" s="31">
        <v>0</v>
      </c>
      <c r="DP46" s="31">
        <v>0</v>
      </c>
      <c r="DQ46" s="31">
        <v>0</v>
      </c>
      <c r="DR46" s="32" t="s">
        <v>39</v>
      </c>
      <c r="DS46" s="32" t="s">
        <v>39</v>
      </c>
      <c r="DT46" s="31">
        <v>0</v>
      </c>
      <c r="DU46" s="32" t="s">
        <v>39</v>
      </c>
      <c r="DV46" s="32" t="s">
        <v>39</v>
      </c>
      <c r="DW46" s="32" t="s">
        <v>39</v>
      </c>
      <c r="DX46" s="32" t="s">
        <v>39</v>
      </c>
      <c r="DY46" s="31">
        <v>0</v>
      </c>
      <c r="DZ46" s="31">
        <f t="shared" si="6"/>
        <v>0</v>
      </c>
      <c r="EA46" s="31">
        <v>0</v>
      </c>
      <c r="EB46" s="31">
        <v>0</v>
      </c>
      <c r="EC46" s="31">
        <v>0</v>
      </c>
      <c r="ED46" s="31">
        <v>0</v>
      </c>
      <c r="EE46" s="31">
        <v>0</v>
      </c>
      <c r="EF46" s="31">
        <v>0</v>
      </c>
      <c r="EG46" s="31">
        <v>0</v>
      </c>
      <c r="EH46" s="31">
        <v>0</v>
      </c>
      <c r="EI46" s="31">
        <v>0</v>
      </c>
      <c r="EJ46" s="31">
        <v>0</v>
      </c>
      <c r="EK46" s="32" t="s">
        <v>39</v>
      </c>
      <c r="EL46" s="32" t="s">
        <v>39</v>
      </c>
      <c r="EM46" s="32" t="s">
        <v>39</v>
      </c>
      <c r="EN46" s="31">
        <v>0</v>
      </c>
      <c r="EO46" s="31">
        <v>0</v>
      </c>
      <c r="EP46" s="32" t="s">
        <v>39</v>
      </c>
      <c r="EQ46" s="32" t="s">
        <v>39</v>
      </c>
      <c r="ER46" s="32" t="s">
        <v>39</v>
      </c>
      <c r="ES46" s="31">
        <v>0</v>
      </c>
      <c r="ET46" s="31">
        <v>0</v>
      </c>
      <c r="EU46" s="31">
        <f t="shared" si="7"/>
        <v>110</v>
      </c>
      <c r="EV46" s="31">
        <v>0</v>
      </c>
      <c r="EW46" s="31">
        <v>0</v>
      </c>
      <c r="EX46" s="31">
        <v>0</v>
      </c>
      <c r="EY46" s="31">
        <v>41</v>
      </c>
      <c r="EZ46" s="31">
        <v>45</v>
      </c>
      <c r="FA46" s="31">
        <v>17</v>
      </c>
      <c r="FB46" s="31">
        <v>3</v>
      </c>
      <c r="FC46" s="31">
        <v>0</v>
      </c>
      <c r="FD46" s="31">
        <v>0</v>
      </c>
      <c r="FE46" s="31">
        <v>0</v>
      </c>
      <c r="FF46" s="31">
        <v>0</v>
      </c>
      <c r="FG46" s="31">
        <v>0</v>
      </c>
      <c r="FH46" s="32" t="s">
        <v>39</v>
      </c>
      <c r="FI46" s="32" t="s">
        <v>39</v>
      </c>
      <c r="FJ46" s="32" t="s">
        <v>39</v>
      </c>
      <c r="FK46" s="31">
        <v>0</v>
      </c>
      <c r="FL46" s="31">
        <v>0</v>
      </c>
      <c r="FM46" s="31">
        <v>0</v>
      </c>
      <c r="FN46" s="31">
        <v>2</v>
      </c>
      <c r="FO46" s="31">
        <v>2</v>
      </c>
    </row>
    <row r="47" spans="1:171" s="4" customFormat="1" ht="13.5" customHeight="1" x14ac:dyDescent="0.2">
      <c r="A47" s="29" t="s">
        <v>36</v>
      </c>
      <c r="B47" s="30" t="s">
        <v>116</v>
      </c>
      <c r="C47" s="29" t="s">
        <v>117</v>
      </c>
      <c r="D47" s="31">
        <f t="shared" si="10"/>
        <v>43</v>
      </c>
      <c r="E47" s="31">
        <f t="shared" si="10"/>
        <v>0</v>
      </c>
      <c r="F47" s="31">
        <f t="shared" si="10"/>
        <v>0</v>
      </c>
      <c r="G47" s="31">
        <f t="shared" si="10"/>
        <v>0</v>
      </c>
      <c r="H47" s="31">
        <f t="shared" si="10"/>
        <v>13</v>
      </c>
      <c r="I47" s="31">
        <f t="shared" si="10"/>
        <v>16</v>
      </c>
      <c r="J47" s="31">
        <f t="shared" si="10"/>
        <v>4</v>
      </c>
      <c r="K47" s="31">
        <f t="shared" si="10"/>
        <v>1</v>
      </c>
      <c r="L47" s="31">
        <f t="shared" si="10"/>
        <v>0</v>
      </c>
      <c r="M47" s="31">
        <f t="shared" si="10"/>
        <v>7</v>
      </c>
      <c r="N47" s="31">
        <f t="shared" si="10"/>
        <v>0</v>
      </c>
      <c r="O47" s="31">
        <f t="shared" si="10"/>
        <v>0</v>
      </c>
      <c r="P47" s="31">
        <f t="shared" si="10"/>
        <v>0</v>
      </c>
      <c r="Q47" s="31">
        <f t="shared" si="10"/>
        <v>0</v>
      </c>
      <c r="R47" s="31">
        <f t="shared" si="10"/>
        <v>0</v>
      </c>
      <c r="S47" s="31">
        <f t="shared" si="10"/>
        <v>0</v>
      </c>
      <c r="T47" s="31">
        <f t="shared" si="12"/>
        <v>0</v>
      </c>
      <c r="U47" s="31">
        <f t="shared" si="12"/>
        <v>0</v>
      </c>
      <c r="V47" s="31">
        <f t="shared" si="11"/>
        <v>2</v>
      </c>
      <c r="W47" s="31">
        <f t="shared" si="9"/>
        <v>0</v>
      </c>
      <c r="X47" s="31">
        <f t="shared" si="9"/>
        <v>0</v>
      </c>
      <c r="Y47" s="31">
        <f t="shared" si="1"/>
        <v>4</v>
      </c>
      <c r="Z47" s="31">
        <v>0</v>
      </c>
      <c r="AA47" s="31">
        <v>0</v>
      </c>
      <c r="AB47" s="31">
        <v>0</v>
      </c>
      <c r="AC47" s="31">
        <v>2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2" t="s">
        <v>39</v>
      </c>
      <c r="AK47" s="32" t="s">
        <v>39</v>
      </c>
      <c r="AL47" s="31">
        <v>0</v>
      </c>
      <c r="AM47" s="32" t="s">
        <v>39</v>
      </c>
      <c r="AN47" s="32" t="s">
        <v>39</v>
      </c>
      <c r="AO47" s="31">
        <v>0</v>
      </c>
      <c r="AP47" s="32" t="s">
        <v>39</v>
      </c>
      <c r="AQ47" s="31">
        <v>2</v>
      </c>
      <c r="AR47" s="32" t="s">
        <v>39</v>
      </c>
      <c r="AS47" s="31">
        <v>0</v>
      </c>
      <c r="AT47" s="31">
        <f t="shared" si="2"/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2" t="s">
        <v>39</v>
      </c>
      <c r="BF47" s="32" t="s">
        <v>39</v>
      </c>
      <c r="BG47" s="32" t="s">
        <v>39</v>
      </c>
      <c r="BH47" s="32" t="s">
        <v>39</v>
      </c>
      <c r="BI47" s="32" t="s">
        <v>39</v>
      </c>
      <c r="BJ47" s="32" t="s">
        <v>39</v>
      </c>
      <c r="BK47" s="32" t="s">
        <v>39</v>
      </c>
      <c r="BL47" s="32" t="s">
        <v>39</v>
      </c>
      <c r="BM47" s="32" t="s">
        <v>39</v>
      </c>
      <c r="BN47" s="31">
        <v>0</v>
      </c>
      <c r="BO47" s="31">
        <f t="shared" si="3"/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2" t="s">
        <v>39</v>
      </c>
      <c r="CC47" s="32" t="s">
        <v>39</v>
      </c>
      <c r="CD47" s="32" t="s">
        <v>39</v>
      </c>
      <c r="CE47" s="32" t="s">
        <v>39</v>
      </c>
      <c r="CF47" s="32" t="s">
        <v>39</v>
      </c>
      <c r="CG47" s="32" t="s">
        <v>39</v>
      </c>
      <c r="CH47" s="32" t="s">
        <v>39</v>
      </c>
      <c r="CI47" s="31">
        <v>0</v>
      </c>
      <c r="CJ47" s="31">
        <f t="shared" si="4"/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2" t="s">
        <v>39</v>
      </c>
      <c r="CX47" s="32" t="s">
        <v>39</v>
      </c>
      <c r="CY47" s="32" t="s">
        <v>39</v>
      </c>
      <c r="CZ47" s="32" t="s">
        <v>39</v>
      </c>
      <c r="DA47" s="32" t="s">
        <v>39</v>
      </c>
      <c r="DB47" s="32" t="s">
        <v>39</v>
      </c>
      <c r="DC47" s="32" t="s">
        <v>39</v>
      </c>
      <c r="DD47" s="31">
        <v>0</v>
      </c>
      <c r="DE47" s="31">
        <f t="shared" si="5"/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0</v>
      </c>
      <c r="DN47" s="31">
        <v>0</v>
      </c>
      <c r="DO47" s="31">
        <v>0</v>
      </c>
      <c r="DP47" s="31">
        <v>0</v>
      </c>
      <c r="DQ47" s="31">
        <v>0</v>
      </c>
      <c r="DR47" s="32" t="s">
        <v>39</v>
      </c>
      <c r="DS47" s="32" t="s">
        <v>39</v>
      </c>
      <c r="DT47" s="31">
        <v>0</v>
      </c>
      <c r="DU47" s="32" t="s">
        <v>39</v>
      </c>
      <c r="DV47" s="32" t="s">
        <v>39</v>
      </c>
      <c r="DW47" s="32" t="s">
        <v>39</v>
      </c>
      <c r="DX47" s="32" t="s">
        <v>39</v>
      </c>
      <c r="DY47" s="31">
        <v>0</v>
      </c>
      <c r="DZ47" s="31">
        <f t="shared" si="6"/>
        <v>0</v>
      </c>
      <c r="EA47" s="31">
        <v>0</v>
      </c>
      <c r="EB47" s="31">
        <v>0</v>
      </c>
      <c r="EC47" s="31">
        <v>0</v>
      </c>
      <c r="ED47" s="31">
        <v>0</v>
      </c>
      <c r="EE47" s="31">
        <v>0</v>
      </c>
      <c r="EF47" s="31">
        <v>0</v>
      </c>
      <c r="EG47" s="31">
        <v>0</v>
      </c>
      <c r="EH47" s="31">
        <v>0</v>
      </c>
      <c r="EI47" s="31">
        <v>0</v>
      </c>
      <c r="EJ47" s="31">
        <v>0</v>
      </c>
      <c r="EK47" s="32" t="s">
        <v>39</v>
      </c>
      <c r="EL47" s="32" t="s">
        <v>39</v>
      </c>
      <c r="EM47" s="32" t="s">
        <v>39</v>
      </c>
      <c r="EN47" s="31">
        <v>0</v>
      </c>
      <c r="EO47" s="31">
        <v>0</v>
      </c>
      <c r="EP47" s="32" t="s">
        <v>39</v>
      </c>
      <c r="EQ47" s="32" t="s">
        <v>39</v>
      </c>
      <c r="ER47" s="32" t="s">
        <v>39</v>
      </c>
      <c r="ES47" s="31">
        <v>0</v>
      </c>
      <c r="ET47" s="31">
        <v>0</v>
      </c>
      <c r="EU47" s="31">
        <f t="shared" si="7"/>
        <v>39</v>
      </c>
      <c r="EV47" s="31">
        <v>0</v>
      </c>
      <c r="EW47" s="31">
        <v>0</v>
      </c>
      <c r="EX47" s="31">
        <v>0</v>
      </c>
      <c r="EY47" s="31">
        <v>11</v>
      </c>
      <c r="EZ47" s="31">
        <v>16</v>
      </c>
      <c r="FA47" s="31">
        <v>4</v>
      </c>
      <c r="FB47" s="31">
        <v>1</v>
      </c>
      <c r="FC47" s="31">
        <v>0</v>
      </c>
      <c r="FD47" s="31">
        <v>7</v>
      </c>
      <c r="FE47" s="31">
        <v>0</v>
      </c>
      <c r="FF47" s="31">
        <v>0</v>
      </c>
      <c r="FG47" s="31">
        <v>0</v>
      </c>
      <c r="FH47" s="32" t="s">
        <v>39</v>
      </c>
      <c r="FI47" s="32" t="s">
        <v>39</v>
      </c>
      <c r="FJ47" s="32" t="s">
        <v>39</v>
      </c>
      <c r="FK47" s="31">
        <v>0</v>
      </c>
      <c r="FL47" s="31">
        <v>0</v>
      </c>
      <c r="FM47" s="31">
        <v>0</v>
      </c>
      <c r="FN47" s="31">
        <v>0</v>
      </c>
      <c r="FO47" s="31">
        <v>0</v>
      </c>
    </row>
    <row r="48" spans="1:171" s="4" customFormat="1" ht="13.5" customHeight="1" x14ac:dyDescent="0.2">
      <c r="A48" s="29" t="s">
        <v>36</v>
      </c>
      <c r="B48" s="30" t="s">
        <v>118</v>
      </c>
      <c r="C48" s="29" t="s">
        <v>119</v>
      </c>
      <c r="D48" s="31">
        <f t="shared" si="10"/>
        <v>224</v>
      </c>
      <c r="E48" s="31">
        <f t="shared" si="10"/>
        <v>0</v>
      </c>
      <c r="F48" s="31">
        <f t="shared" ref="F48:S49" si="13">SUM(AA48,AV48,BQ48,CL48,DG48,EB48,EW48)</f>
        <v>0</v>
      </c>
      <c r="G48" s="31">
        <f t="shared" si="13"/>
        <v>0</v>
      </c>
      <c r="H48" s="31">
        <f t="shared" si="13"/>
        <v>79</v>
      </c>
      <c r="I48" s="31">
        <f t="shared" si="13"/>
        <v>0</v>
      </c>
      <c r="J48" s="31">
        <f t="shared" si="13"/>
        <v>15</v>
      </c>
      <c r="K48" s="31">
        <f t="shared" si="13"/>
        <v>0</v>
      </c>
      <c r="L48" s="31">
        <f t="shared" si="13"/>
        <v>78</v>
      </c>
      <c r="M48" s="31">
        <f t="shared" si="13"/>
        <v>0</v>
      </c>
      <c r="N48" s="31">
        <f t="shared" si="13"/>
        <v>0</v>
      </c>
      <c r="O48" s="31">
        <f t="shared" si="13"/>
        <v>0</v>
      </c>
      <c r="P48" s="31">
        <f t="shared" si="13"/>
        <v>0</v>
      </c>
      <c r="Q48" s="31">
        <f t="shared" si="13"/>
        <v>14</v>
      </c>
      <c r="R48" s="31">
        <f t="shared" si="13"/>
        <v>0</v>
      </c>
      <c r="S48" s="31">
        <f t="shared" si="13"/>
        <v>0</v>
      </c>
      <c r="T48" s="31">
        <f t="shared" si="12"/>
        <v>0</v>
      </c>
      <c r="U48" s="31">
        <f t="shared" si="12"/>
        <v>0</v>
      </c>
      <c r="V48" s="31">
        <f t="shared" si="11"/>
        <v>32</v>
      </c>
      <c r="W48" s="31">
        <f t="shared" si="9"/>
        <v>4</v>
      </c>
      <c r="X48" s="31">
        <f t="shared" si="9"/>
        <v>2</v>
      </c>
      <c r="Y48" s="31">
        <f t="shared" si="1"/>
        <v>69</v>
      </c>
      <c r="Z48" s="31">
        <v>0</v>
      </c>
      <c r="AA48" s="31">
        <v>0</v>
      </c>
      <c r="AB48" s="31">
        <v>0</v>
      </c>
      <c r="AC48" s="31">
        <v>23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2" t="s">
        <v>39</v>
      </c>
      <c r="AK48" s="32" t="s">
        <v>39</v>
      </c>
      <c r="AL48" s="31">
        <v>14</v>
      </c>
      <c r="AM48" s="32" t="s">
        <v>39</v>
      </c>
      <c r="AN48" s="32" t="s">
        <v>39</v>
      </c>
      <c r="AO48" s="31">
        <v>0</v>
      </c>
      <c r="AP48" s="32" t="s">
        <v>39</v>
      </c>
      <c r="AQ48" s="31">
        <v>32</v>
      </c>
      <c r="AR48" s="32" t="s">
        <v>39</v>
      </c>
      <c r="AS48" s="31">
        <v>0</v>
      </c>
      <c r="AT48" s="31">
        <f t="shared" si="2"/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2" t="s">
        <v>39</v>
      </c>
      <c r="BF48" s="32" t="s">
        <v>39</v>
      </c>
      <c r="BG48" s="32" t="s">
        <v>39</v>
      </c>
      <c r="BH48" s="32" t="s">
        <v>39</v>
      </c>
      <c r="BI48" s="32" t="s">
        <v>39</v>
      </c>
      <c r="BJ48" s="32" t="s">
        <v>39</v>
      </c>
      <c r="BK48" s="32" t="s">
        <v>39</v>
      </c>
      <c r="BL48" s="32" t="s">
        <v>39</v>
      </c>
      <c r="BM48" s="32" t="s">
        <v>39</v>
      </c>
      <c r="BN48" s="31">
        <v>0</v>
      </c>
      <c r="BO48" s="31">
        <f t="shared" si="3"/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2" t="s">
        <v>39</v>
      </c>
      <c r="CC48" s="32" t="s">
        <v>39</v>
      </c>
      <c r="CD48" s="32" t="s">
        <v>39</v>
      </c>
      <c r="CE48" s="32" t="s">
        <v>39</v>
      </c>
      <c r="CF48" s="32" t="s">
        <v>39</v>
      </c>
      <c r="CG48" s="32" t="s">
        <v>39</v>
      </c>
      <c r="CH48" s="32" t="s">
        <v>39</v>
      </c>
      <c r="CI48" s="31">
        <v>0</v>
      </c>
      <c r="CJ48" s="31">
        <f t="shared" si="4"/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2" t="s">
        <v>39</v>
      </c>
      <c r="CX48" s="32" t="s">
        <v>39</v>
      </c>
      <c r="CY48" s="32" t="s">
        <v>39</v>
      </c>
      <c r="CZ48" s="32" t="s">
        <v>39</v>
      </c>
      <c r="DA48" s="32" t="s">
        <v>39</v>
      </c>
      <c r="DB48" s="32" t="s">
        <v>39</v>
      </c>
      <c r="DC48" s="32" t="s">
        <v>39</v>
      </c>
      <c r="DD48" s="31">
        <v>0</v>
      </c>
      <c r="DE48" s="31">
        <f t="shared" si="5"/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0</v>
      </c>
      <c r="DO48" s="31">
        <v>0</v>
      </c>
      <c r="DP48" s="31">
        <v>0</v>
      </c>
      <c r="DQ48" s="31">
        <v>0</v>
      </c>
      <c r="DR48" s="32" t="s">
        <v>39</v>
      </c>
      <c r="DS48" s="32" t="s">
        <v>39</v>
      </c>
      <c r="DT48" s="31">
        <v>0</v>
      </c>
      <c r="DU48" s="32" t="s">
        <v>39</v>
      </c>
      <c r="DV48" s="32" t="s">
        <v>39</v>
      </c>
      <c r="DW48" s="32" t="s">
        <v>39</v>
      </c>
      <c r="DX48" s="32" t="s">
        <v>39</v>
      </c>
      <c r="DY48" s="31">
        <v>0</v>
      </c>
      <c r="DZ48" s="31">
        <f t="shared" si="6"/>
        <v>0</v>
      </c>
      <c r="EA48" s="31">
        <v>0</v>
      </c>
      <c r="EB48" s="31">
        <v>0</v>
      </c>
      <c r="EC48" s="31">
        <v>0</v>
      </c>
      <c r="ED48" s="31">
        <v>0</v>
      </c>
      <c r="EE48" s="31">
        <v>0</v>
      </c>
      <c r="EF48" s="31">
        <v>0</v>
      </c>
      <c r="EG48" s="31">
        <v>0</v>
      </c>
      <c r="EH48" s="31">
        <v>0</v>
      </c>
      <c r="EI48" s="31">
        <v>0</v>
      </c>
      <c r="EJ48" s="31">
        <v>0</v>
      </c>
      <c r="EK48" s="32" t="s">
        <v>39</v>
      </c>
      <c r="EL48" s="32" t="s">
        <v>39</v>
      </c>
      <c r="EM48" s="32" t="s">
        <v>39</v>
      </c>
      <c r="EN48" s="31">
        <v>0</v>
      </c>
      <c r="EO48" s="31">
        <v>0</v>
      </c>
      <c r="EP48" s="32" t="s">
        <v>39</v>
      </c>
      <c r="EQ48" s="32" t="s">
        <v>39</v>
      </c>
      <c r="ER48" s="32" t="s">
        <v>39</v>
      </c>
      <c r="ES48" s="31">
        <v>0</v>
      </c>
      <c r="ET48" s="31">
        <v>0</v>
      </c>
      <c r="EU48" s="31">
        <f t="shared" si="7"/>
        <v>155</v>
      </c>
      <c r="EV48" s="31">
        <v>0</v>
      </c>
      <c r="EW48" s="31">
        <v>0</v>
      </c>
      <c r="EX48" s="31">
        <v>0</v>
      </c>
      <c r="EY48" s="31">
        <v>56</v>
      </c>
      <c r="EZ48" s="31">
        <v>0</v>
      </c>
      <c r="FA48" s="31">
        <v>15</v>
      </c>
      <c r="FB48" s="31">
        <v>0</v>
      </c>
      <c r="FC48" s="31">
        <v>78</v>
      </c>
      <c r="FD48" s="31">
        <v>0</v>
      </c>
      <c r="FE48" s="31">
        <v>0</v>
      </c>
      <c r="FF48" s="31">
        <v>0</v>
      </c>
      <c r="FG48" s="31">
        <v>0</v>
      </c>
      <c r="FH48" s="32" t="s">
        <v>39</v>
      </c>
      <c r="FI48" s="32" t="s">
        <v>39</v>
      </c>
      <c r="FJ48" s="32" t="s">
        <v>39</v>
      </c>
      <c r="FK48" s="31">
        <v>0</v>
      </c>
      <c r="FL48" s="31">
        <v>0</v>
      </c>
      <c r="FM48" s="31">
        <v>0</v>
      </c>
      <c r="FN48" s="31">
        <v>4</v>
      </c>
      <c r="FO48" s="31">
        <v>2</v>
      </c>
    </row>
    <row r="49" spans="1:171" s="4" customFormat="1" ht="13.5" customHeight="1" x14ac:dyDescent="0.2">
      <c r="A49" s="29" t="s">
        <v>36</v>
      </c>
      <c r="B49" s="30" t="s">
        <v>120</v>
      </c>
      <c r="C49" s="29" t="s">
        <v>121</v>
      </c>
      <c r="D49" s="31">
        <f t="shared" ref="D49:E49" si="14">SUM(Y49,AT49,BO49,CJ49,DE49,DZ49,EU49)</f>
        <v>86</v>
      </c>
      <c r="E49" s="31">
        <f t="shared" si="14"/>
        <v>40</v>
      </c>
      <c r="F49" s="31">
        <f t="shared" si="13"/>
        <v>1</v>
      </c>
      <c r="G49" s="31">
        <f t="shared" si="13"/>
        <v>7</v>
      </c>
      <c r="H49" s="31">
        <f t="shared" si="13"/>
        <v>3</v>
      </c>
      <c r="I49" s="31">
        <f t="shared" si="13"/>
        <v>18</v>
      </c>
      <c r="J49" s="31">
        <f t="shared" si="13"/>
        <v>0</v>
      </c>
      <c r="K49" s="31">
        <f t="shared" si="13"/>
        <v>0</v>
      </c>
      <c r="L49" s="31">
        <f t="shared" si="13"/>
        <v>11</v>
      </c>
      <c r="M49" s="31">
        <f t="shared" si="13"/>
        <v>3</v>
      </c>
      <c r="N49" s="31">
        <f t="shared" si="13"/>
        <v>3</v>
      </c>
      <c r="O49" s="31">
        <f t="shared" si="13"/>
        <v>0</v>
      </c>
      <c r="P49" s="31">
        <f t="shared" si="13"/>
        <v>0</v>
      </c>
      <c r="Q49" s="31">
        <f t="shared" si="13"/>
        <v>0</v>
      </c>
      <c r="R49" s="31">
        <f t="shared" si="13"/>
        <v>0</v>
      </c>
      <c r="S49" s="31">
        <f t="shared" si="13"/>
        <v>0</v>
      </c>
      <c r="T49" s="31">
        <f t="shared" si="12"/>
        <v>0</v>
      </c>
      <c r="U49" s="31">
        <f t="shared" si="12"/>
        <v>0</v>
      </c>
      <c r="V49" s="31">
        <f t="shared" si="11"/>
        <v>0</v>
      </c>
      <c r="W49" s="31">
        <f t="shared" si="9"/>
        <v>0</v>
      </c>
      <c r="X49" s="31">
        <f t="shared" si="9"/>
        <v>0</v>
      </c>
      <c r="Y49" s="31">
        <f t="shared" si="1"/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2" t="s">
        <v>39</v>
      </c>
      <c r="AK49" s="32" t="s">
        <v>39</v>
      </c>
      <c r="AL49" s="31">
        <v>0</v>
      </c>
      <c r="AM49" s="32" t="s">
        <v>39</v>
      </c>
      <c r="AN49" s="32" t="s">
        <v>39</v>
      </c>
      <c r="AO49" s="31">
        <v>0</v>
      </c>
      <c r="AP49" s="32" t="s">
        <v>39</v>
      </c>
      <c r="AQ49" s="31">
        <v>0</v>
      </c>
      <c r="AR49" s="32" t="s">
        <v>39</v>
      </c>
      <c r="AS49" s="31">
        <v>0</v>
      </c>
      <c r="AT49" s="31">
        <f t="shared" si="2"/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2" t="s">
        <v>39</v>
      </c>
      <c r="BF49" s="32" t="s">
        <v>39</v>
      </c>
      <c r="BG49" s="32" t="s">
        <v>39</v>
      </c>
      <c r="BH49" s="32" t="s">
        <v>39</v>
      </c>
      <c r="BI49" s="32" t="s">
        <v>39</v>
      </c>
      <c r="BJ49" s="32" t="s">
        <v>39</v>
      </c>
      <c r="BK49" s="32" t="s">
        <v>39</v>
      </c>
      <c r="BL49" s="32" t="s">
        <v>39</v>
      </c>
      <c r="BM49" s="32" t="s">
        <v>39</v>
      </c>
      <c r="BN49" s="31">
        <v>0</v>
      </c>
      <c r="BO49" s="31">
        <f t="shared" si="3"/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2" t="s">
        <v>39</v>
      </c>
      <c r="CC49" s="32" t="s">
        <v>39</v>
      </c>
      <c r="CD49" s="32" t="s">
        <v>39</v>
      </c>
      <c r="CE49" s="32" t="s">
        <v>39</v>
      </c>
      <c r="CF49" s="32" t="s">
        <v>39</v>
      </c>
      <c r="CG49" s="32" t="s">
        <v>39</v>
      </c>
      <c r="CH49" s="32" t="s">
        <v>39</v>
      </c>
      <c r="CI49" s="31">
        <v>0</v>
      </c>
      <c r="CJ49" s="31">
        <f t="shared" si="4"/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2" t="s">
        <v>39</v>
      </c>
      <c r="CX49" s="32" t="s">
        <v>39</v>
      </c>
      <c r="CY49" s="32" t="s">
        <v>39</v>
      </c>
      <c r="CZ49" s="32" t="s">
        <v>39</v>
      </c>
      <c r="DA49" s="32" t="s">
        <v>39</v>
      </c>
      <c r="DB49" s="32" t="s">
        <v>39</v>
      </c>
      <c r="DC49" s="32" t="s">
        <v>39</v>
      </c>
      <c r="DD49" s="31">
        <v>0</v>
      </c>
      <c r="DE49" s="31">
        <f t="shared" si="5"/>
        <v>0</v>
      </c>
      <c r="DF49" s="31">
        <v>0</v>
      </c>
      <c r="DG49" s="31">
        <v>0</v>
      </c>
      <c r="DH49" s="31">
        <v>0</v>
      </c>
      <c r="DI49" s="31">
        <v>0</v>
      </c>
      <c r="DJ49" s="31">
        <v>0</v>
      </c>
      <c r="DK49" s="31">
        <v>0</v>
      </c>
      <c r="DL49" s="31">
        <v>0</v>
      </c>
      <c r="DM49" s="31">
        <v>0</v>
      </c>
      <c r="DN49" s="31">
        <v>0</v>
      </c>
      <c r="DO49" s="31">
        <v>0</v>
      </c>
      <c r="DP49" s="31">
        <v>0</v>
      </c>
      <c r="DQ49" s="31">
        <v>0</v>
      </c>
      <c r="DR49" s="32" t="s">
        <v>39</v>
      </c>
      <c r="DS49" s="32" t="s">
        <v>39</v>
      </c>
      <c r="DT49" s="31">
        <v>0</v>
      </c>
      <c r="DU49" s="32" t="s">
        <v>39</v>
      </c>
      <c r="DV49" s="32" t="s">
        <v>39</v>
      </c>
      <c r="DW49" s="32" t="s">
        <v>39</v>
      </c>
      <c r="DX49" s="32" t="s">
        <v>39</v>
      </c>
      <c r="DY49" s="31">
        <v>0</v>
      </c>
      <c r="DZ49" s="31">
        <f t="shared" si="6"/>
        <v>0</v>
      </c>
      <c r="EA49" s="31">
        <v>0</v>
      </c>
      <c r="EB49" s="31">
        <v>0</v>
      </c>
      <c r="EC49" s="31">
        <v>0</v>
      </c>
      <c r="ED49" s="31">
        <v>0</v>
      </c>
      <c r="EE49" s="31">
        <v>0</v>
      </c>
      <c r="EF49" s="31">
        <v>0</v>
      </c>
      <c r="EG49" s="31">
        <v>0</v>
      </c>
      <c r="EH49" s="31">
        <v>0</v>
      </c>
      <c r="EI49" s="31">
        <v>0</v>
      </c>
      <c r="EJ49" s="31">
        <v>0</v>
      </c>
      <c r="EK49" s="32" t="s">
        <v>39</v>
      </c>
      <c r="EL49" s="32" t="s">
        <v>39</v>
      </c>
      <c r="EM49" s="32" t="s">
        <v>39</v>
      </c>
      <c r="EN49" s="31">
        <v>0</v>
      </c>
      <c r="EO49" s="31">
        <v>0</v>
      </c>
      <c r="EP49" s="32" t="s">
        <v>39</v>
      </c>
      <c r="EQ49" s="32" t="s">
        <v>39</v>
      </c>
      <c r="ER49" s="32" t="s">
        <v>39</v>
      </c>
      <c r="ES49" s="31">
        <v>0</v>
      </c>
      <c r="ET49" s="31">
        <v>0</v>
      </c>
      <c r="EU49" s="31">
        <f t="shared" si="7"/>
        <v>86</v>
      </c>
      <c r="EV49" s="31">
        <v>40</v>
      </c>
      <c r="EW49" s="31">
        <v>1</v>
      </c>
      <c r="EX49" s="31">
        <v>7</v>
      </c>
      <c r="EY49" s="31">
        <v>3</v>
      </c>
      <c r="EZ49" s="31">
        <v>18</v>
      </c>
      <c r="FA49" s="31">
        <v>0</v>
      </c>
      <c r="FB49" s="31">
        <v>0</v>
      </c>
      <c r="FC49" s="31">
        <v>11</v>
      </c>
      <c r="FD49" s="31">
        <v>3</v>
      </c>
      <c r="FE49" s="31">
        <v>3</v>
      </c>
      <c r="FF49" s="31">
        <v>0</v>
      </c>
      <c r="FG49" s="31">
        <v>0</v>
      </c>
      <c r="FH49" s="32" t="s">
        <v>39</v>
      </c>
      <c r="FI49" s="32" t="s">
        <v>39</v>
      </c>
      <c r="FJ49" s="32" t="s">
        <v>39</v>
      </c>
      <c r="FK49" s="31">
        <v>0</v>
      </c>
      <c r="FL49" s="31">
        <v>0</v>
      </c>
      <c r="FM49" s="31">
        <v>0</v>
      </c>
      <c r="FN49" s="31">
        <v>0</v>
      </c>
      <c r="FO49" s="31">
        <v>0</v>
      </c>
    </row>
  </sheetData>
  <mergeCells count="171">
    <mergeCell ref="A2:A6"/>
    <mergeCell ref="B2:B6"/>
    <mergeCell ref="C2:C6"/>
    <mergeCell ref="D3:D5"/>
    <mergeCell ref="E3:E5"/>
    <mergeCell ref="F3:F5"/>
    <mergeCell ref="M3:M5"/>
    <mergeCell ref="N3:N5"/>
    <mergeCell ref="O3:O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Y4:Y5"/>
    <mergeCell ref="Z4:Z5"/>
    <mergeCell ref="AA4:AA5"/>
    <mergeCell ref="AB4:AB5"/>
    <mergeCell ref="AC4:AC5"/>
    <mergeCell ref="AD4:AD5"/>
    <mergeCell ref="S3:S5"/>
    <mergeCell ref="T3:T5"/>
    <mergeCell ref="U3:U5"/>
    <mergeCell ref="V3:V5"/>
    <mergeCell ref="W3:W5"/>
    <mergeCell ref="X3:X5"/>
    <mergeCell ref="AK4:AK5"/>
    <mergeCell ref="AL4:AL5"/>
    <mergeCell ref="AM4:AM5"/>
    <mergeCell ref="AN4:AN5"/>
    <mergeCell ref="AO4:AO5"/>
    <mergeCell ref="AP4:AP5"/>
    <mergeCell ref="AE4:AE5"/>
    <mergeCell ref="AF4:AF5"/>
    <mergeCell ref="AG4:AG5"/>
    <mergeCell ref="AH4:AH5"/>
    <mergeCell ref="AI4:AI5"/>
    <mergeCell ref="AJ4:AJ5"/>
    <mergeCell ref="AW4:AW5"/>
    <mergeCell ref="AX4:AX5"/>
    <mergeCell ref="AY4:AY5"/>
    <mergeCell ref="AZ4:AZ5"/>
    <mergeCell ref="BA4:BA5"/>
    <mergeCell ref="BB4:BB5"/>
    <mergeCell ref="AQ4:AQ5"/>
    <mergeCell ref="AR4:AR5"/>
    <mergeCell ref="AS4:AS5"/>
    <mergeCell ref="AT4:AT5"/>
    <mergeCell ref="AU4:AU5"/>
    <mergeCell ref="AV4:AV5"/>
    <mergeCell ref="BI4:BI5"/>
    <mergeCell ref="BJ4:BJ5"/>
    <mergeCell ref="BK4:BK5"/>
    <mergeCell ref="BL4:BL5"/>
    <mergeCell ref="BM4:BM5"/>
    <mergeCell ref="BN4:BN5"/>
    <mergeCell ref="BC4:BC5"/>
    <mergeCell ref="BD4:BD5"/>
    <mergeCell ref="BE4:BE5"/>
    <mergeCell ref="BF4:BF5"/>
    <mergeCell ref="BG4:BG5"/>
    <mergeCell ref="BH4:BH5"/>
    <mergeCell ref="BU4:BU5"/>
    <mergeCell ref="BV4:BV5"/>
    <mergeCell ref="BW4:BW5"/>
    <mergeCell ref="BX4:BX5"/>
    <mergeCell ref="BY4:BY5"/>
    <mergeCell ref="BZ4:BZ5"/>
    <mergeCell ref="BO4:BO5"/>
    <mergeCell ref="BP4:BP5"/>
    <mergeCell ref="BQ4:BQ5"/>
    <mergeCell ref="BR4:BR5"/>
    <mergeCell ref="BS4:BS5"/>
    <mergeCell ref="BT4:BT5"/>
    <mergeCell ref="CG4:CG5"/>
    <mergeCell ref="CH4:CH5"/>
    <mergeCell ref="CI4:CI5"/>
    <mergeCell ref="CJ4:CJ5"/>
    <mergeCell ref="CK4:CK5"/>
    <mergeCell ref="CL4:CL5"/>
    <mergeCell ref="CA4:CA5"/>
    <mergeCell ref="CB4:CB5"/>
    <mergeCell ref="CC4:CC5"/>
    <mergeCell ref="CD4:CD5"/>
    <mergeCell ref="CE4:CE5"/>
    <mergeCell ref="CF4:CF5"/>
    <mergeCell ref="CS4:CS5"/>
    <mergeCell ref="CT4:CT5"/>
    <mergeCell ref="CU4:CU5"/>
    <mergeCell ref="CV4:CV5"/>
    <mergeCell ref="CW4:CW5"/>
    <mergeCell ref="CX4:CX5"/>
    <mergeCell ref="CM4:CM5"/>
    <mergeCell ref="CN4:CN5"/>
    <mergeCell ref="CO4:CO5"/>
    <mergeCell ref="CP4:CP5"/>
    <mergeCell ref="CQ4:CQ5"/>
    <mergeCell ref="CR4:CR5"/>
    <mergeCell ref="DE4:DE5"/>
    <mergeCell ref="DF4:DF5"/>
    <mergeCell ref="DG4:DG5"/>
    <mergeCell ref="DH4:DH5"/>
    <mergeCell ref="DI4:DI5"/>
    <mergeCell ref="DJ4:DJ5"/>
    <mergeCell ref="CY4:CY5"/>
    <mergeCell ref="CZ4:CZ5"/>
    <mergeCell ref="DA4:DA5"/>
    <mergeCell ref="DB4:DB5"/>
    <mergeCell ref="DC4:DC5"/>
    <mergeCell ref="DD4:DD5"/>
    <mergeCell ref="DQ4:DQ5"/>
    <mergeCell ref="DR4:DR5"/>
    <mergeCell ref="DS4:DS5"/>
    <mergeCell ref="DT4:DT5"/>
    <mergeCell ref="DU4:DU5"/>
    <mergeCell ref="DV4:DV5"/>
    <mergeCell ref="DK4:DK5"/>
    <mergeCell ref="DL4:DL5"/>
    <mergeCell ref="DM4:DM5"/>
    <mergeCell ref="DN4:DN5"/>
    <mergeCell ref="DO4:DO5"/>
    <mergeCell ref="DP4:DP5"/>
    <mergeCell ref="EC4:EC5"/>
    <mergeCell ref="ED4:ED5"/>
    <mergeCell ref="EE4:EE5"/>
    <mergeCell ref="EF4:EF5"/>
    <mergeCell ref="EG4:EG5"/>
    <mergeCell ref="EH4:EH5"/>
    <mergeCell ref="DW4:DW5"/>
    <mergeCell ref="DX4:DX5"/>
    <mergeCell ref="DY4:DY5"/>
    <mergeCell ref="DZ4:DZ5"/>
    <mergeCell ref="EA4:EA5"/>
    <mergeCell ref="EB4:EB5"/>
    <mergeCell ref="EO4:EO5"/>
    <mergeCell ref="EP4:EP5"/>
    <mergeCell ref="EQ4:EQ5"/>
    <mergeCell ref="ER4:ER5"/>
    <mergeCell ref="ES4:ES5"/>
    <mergeCell ref="ET4:ET5"/>
    <mergeCell ref="EI4:EI5"/>
    <mergeCell ref="EJ4:EJ5"/>
    <mergeCell ref="EK4:EK5"/>
    <mergeCell ref="EL4:EL5"/>
    <mergeCell ref="EM4:EM5"/>
    <mergeCell ref="EN4:EN5"/>
    <mergeCell ref="FA4:FA5"/>
    <mergeCell ref="FB4:FB5"/>
    <mergeCell ref="FC4:FC5"/>
    <mergeCell ref="FD4:FD5"/>
    <mergeCell ref="FE4:FE5"/>
    <mergeCell ref="FF4:FF5"/>
    <mergeCell ref="EU4:EU5"/>
    <mergeCell ref="EV4:EV5"/>
    <mergeCell ref="EW4:EW5"/>
    <mergeCell ref="EX4:EX5"/>
    <mergeCell ref="EY4:EY5"/>
    <mergeCell ref="EZ4:EZ5"/>
    <mergeCell ref="FM4:FM5"/>
    <mergeCell ref="FN4:FN5"/>
    <mergeCell ref="FO4:FO5"/>
    <mergeCell ref="FG4:FG5"/>
    <mergeCell ref="FH4:FH5"/>
    <mergeCell ref="FI4:FI5"/>
    <mergeCell ref="FJ4:FJ5"/>
    <mergeCell ref="FK4:FK5"/>
    <mergeCell ref="FL4:FL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/>
  <headerFooter alignWithMargins="0">
    <oddHeader>&amp;L中間処理後の再生利用量の状況（平成28年度実績）</oddHeader>
  </headerFooter>
  <colBreaks count="7" manualBreakCount="7">
    <brk id="24" min="1" max="48" man="1"/>
    <brk id="45" min="1" max="48" man="1"/>
    <brk id="66" min="1" max="48" man="1"/>
    <brk id="87" min="1" max="48" man="1"/>
    <brk id="108" min="1" max="48" man="1"/>
    <brk id="129" min="1" max="48" man="1"/>
    <brk id="150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O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33" customWidth="1"/>
    <col min="3" max="3" width="12.6640625" style="3" customWidth="1"/>
    <col min="4" max="35" width="10.6640625" style="34" customWidth="1"/>
    <col min="36" max="37" width="10.6640625" style="35" customWidth="1"/>
    <col min="38" max="38" width="10.6640625" style="34" customWidth="1"/>
    <col min="39" max="40" width="10.6640625" style="35" customWidth="1"/>
    <col min="41" max="41" width="10.6640625" style="34" customWidth="1"/>
    <col min="42" max="42" width="10.6640625" style="35" customWidth="1"/>
    <col min="43" max="43" width="10.6640625" style="34" customWidth="1"/>
    <col min="44" max="44" width="10.6640625" style="35" customWidth="1"/>
    <col min="45" max="58" width="10.6640625" style="34" customWidth="1"/>
    <col min="59" max="65" width="10.6640625" style="35" customWidth="1"/>
    <col min="66" max="79" width="10.6640625" style="34" customWidth="1"/>
    <col min="80" max="86" width="10.6640625" style="35" customWidth="1"/>
    <col min="87" max="100" width="10.6640625" style="34" customWidth="1"/>
    <col min="101" max="107" width="10.6640625" style="35" customWidth="1"/>
    <col min="108" max="121" width="10.6640625" style="34" customWidth="1"/>
    <col min="122" max="123" width="10.6640625" style="35" customWidth="1"/>
    <col min="124" max="124" width="10.6640625" style="34" customWidth="1"/>
    <col min="125" max="128" width="10.6640625" style="35" customWidth="1"/>
    <col min="129" max="140" width="10.6640625" style="34" customWidth="1"/>
    <col min="141" max="143" width="10.6640625" style="35" customWidth="1"/>
    <col min="144" max="145" width="10.6640625" style="34" customWidth="1"/>
    <col min="146" max="148" width="10.6640625" style="35" customWidth="1"/>
    <col min="149" max="163" width="10.6640625" style="34" customWidth="1"/>
    <col min="164" max="166" width="10.6640625" style="35" customWidth="1"/>
    <col min="167" max="171" width="10.6640625" style="34" customWidth="1"/>
    <col min="172" max="16384" width="9" style="3"/>
  </cols>
  <sheetData>
    <row r="1" spans="1:171" ht="16.2" x14ac:dyDescent="0.2">
      <c r="A1" s="1" t="s">
        <v>125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3"/>
      <c r="AD1" s="3"/>
      <c r="AE1" s="3"/>
      <c r="AF1" s="3"/>
      <c r="AG1" s="3"/>
      <c r="AH1" s="3"/>
      <c r="AI1" s="3"/>
      <c r="AJ1" s="5"/>
      <c r="AK1" s="5"/>
      <c r="AL1" s="3"/>
      <c r="AM1" s="5"/>
      <c r="AN1" s="5"/>
      <c r="AO1" s="3"/>
      <c r="AP1" s="5"/>
      <c r="AQ1" s="3"/>
      <c r="AR1" s="5"/>
      <c r="AS1" s="3"/>
      <c r="AT1" s="3"/>
      <c r="AU1" s="4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5"/>
      <c r="BH1" s="5"/>
      <c r="BI1" s="5"/>
      <c r="BJ1" s="5"/>
      <c r="BK1" s="5"/>
      <c r="BL1" s="5"/>
      <c r="BM1" s="5"/>
      <c r="BN1" s="3"/>
      <c r="BO1" s="3"/>
      <c r="BP1" s="4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5"/>
      <c r="CC1" s="5"/>
      <c r="CD1" s="5"/>
      <c r="CE1" s="5"/>
      <c r="CF1" s="5"/>
      <c r="CG1" s="5"/>
      <c r="CH1" s="5"/>
      <c r="CI1" s="3"/>
      <c r="CJ1" s="3"/>
      <c r="CK1" s="4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5"/>
      <c r="CX1" s="5"/>
      <c r="CY1" s="5"/>
      <c r="CZ1" s="5"/>
      <c r="DA1" s="5"/>
      <c r="DB1" s="5"/>
      <c r="DC1" s="5"/>
      <c r="DD1" s="3"/>
      <c r="DE1" s="3"/>
      <c r="DF1" s="4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5"/>
      <c r="DS1" s="5"/>
      <c r="DT1" s="3"/>
      <c r="DU1" s="5"/>
      <c r="DV1" s="5"/>
      <c r="DW1" s="5"/>
      <c r="DX1" s="5"/>
      <c r="DY1" s="3"/>
      <c r="DZ1" s="3"/>
      <c r="EA1" s="4"/>
      <c r="EB1" s="3"/>
      <c r="EC1" s="3"/>
      <c r="ED1" s="3"/>
      <c r="EE1" s="3"/>
      <c r="EF1" s="3"/>
      <c r="EG1" s="3"/>
      <c r="EH1" s="3"/>
      <c r="EI1" s="3"/>
      <c r="EJ1" s="3"/>
      <c r="EK1" s="5"/>
      <c r="EL1" s="5"/>
      <c r="EM1" s="5"/>
      <c r="EN1" s="3"/>
      <c r="EO1" s="3"/>
      <c r="EP1" s="5"/>
      <c r="EQ1" s="5"/>
      <c r="ER1" s="5"/>
      <c r="ES1" s="3"/>
      <c r="ET1" s="3"/>
      <c r="EU1" s="3"/>
      <c r="EV1" s="4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5"/>
      <c r="FI1" s="5"/>
      <c r="FJ1" s="5"/>
      <c r="FK1" s="3"/>
      <c r="FL1" s="3"/>
      <c r="FM1" s="3"/>
      <c r="FN1" s="3"/>
      <c r="FO1" s="3"/>
    </row>
    <row r="2" spans="1:171" s="12" customFormat="1" ht="25.5" customHeight="1" x14ac:dyDescent="0.2">
      <c r="A2" s="102" t="s">
        <v>1</v>
      </c>
      <c r="B2" s="102" t="s">
        <v>2</v>
      </c>
      <c r="C2" s="100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9"/>
      <c r="AK2" s="9"/>
      <c r="AL2" s="7"/>
      <c r="AM2" s="9"/>
      <c r="AN2" s="9"/>
      <c r="AO2" s="7"/>
      <c r="AP2" s="9"/>
      <c r="AQ2" s="7"/>
      <c r="AR2" s="9"/>
      <c r="AS2" s="7"/>
      <c r="AT2" s="8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9"/>
      <c r="BH2" s="9"/>
      <c r="BI2" s="9"/>
      <c r="BJ2" s="9"/>
      <c r="BK2" s="9"/>
      <c r="BL2" s="9"/>
      <c r="BM2" s="9"/>
      <c r="BN2" s="7"/>
      <c r="BO2" s="8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9"/>
      <c r="CC2" s="9"/>
      <c r="CD2" s="9"/>
      <c r="CE2" s="9"/>
      <c r="CF2" s="9"/>
      <c r="CG2" s="9"/>
      <c r="CH2" s="9"/>
      <c r="CI2" s="7"/>
      <c r="CJ2" s="8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9"/>
      <c r="CX2" s="9"/>
      <c r="CY2" s="9"/>
      <c r="CZ2" s="9"/>
      <c r="DA2" s="9"/>
      <c r="DB2" s="9"/>
      <c r="DC2" s="9"/>
      <c r="DD2" s="7"/>
      <c r="DE2" s="8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9"/>
      <c r="DS2" s="9"/>
      <c r="DT2" s="7"/>
      <c r="DU2" s="9"/>
      <c r="DV2" s="9"/>
      <c r="DW2" s="9"/>
      <c r="DX2" s="9"/>
      <c r="DY2" s="7"/>
      <c r="DZ2" s="8"/>
      <c r="EA2" s="7"/>
      <c r="EB2" s="7"/>
      <c r="EC2" s="7"/>
      <c r="ED2" s="7"/>
      <c r="EE2" s="7"/>
      <c r="EF2" s="7"/>
      <c r="EG2" s="7"/>
      <c r="EH2" s="7"/>
      <c r="EI2" s="7"/>
      <c r="EJ2" s="7"/>
      <c r="EK2" s="9"/>
      <c r="EL2" s="9"/>
      <c r="EM2" s="9"/>
      <c r="EN2" s="7"/>
      <c r="EO2" s="7"/>
      <c r="EP2" s="9"/>
      <c r="EQ2" s="9"/>
      <c r="ER2" s="9"/>
      <c r="ES2" s="7"/>
      <c r="ET2" s="7"/>
      <c r="EU2" s="10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9"/>
      <c r="FI2" s="9"/>
      <c r="FJ2" s="9"/>
      <c r="FK2" s="7"/>
      <c r="FL2" s="7"/>
      <c r="FM2" s="7"/>
      <c r="FN2" s="7"/>
      <c r="FO2" s="11"/>
    </row>
    <row r="3" spans="1:171" s="12" customFormat="1" ht="25.5" customHeight="1" x14ac:dyDescent="0.2">
      <c r="A3" s="103"/>
      <c r="B3" s="103"/>
      <c r="C3" s="101"/>
      <c r="D3" s="99" t="s">
        <v>5</v>
      </c>
      <c r="E3" s="97" t="s">
        <v>6</v>
      </c>
      <c r="F3" s="97" t="s">
        <v>7</v>
      </c>
      <c r="G3" s="97" t="s">
        <v>8</v>
      </c>
      <c r="H3" s="97" t="s">
        <v>9</v>
      </c>
      <c r="I3" s="97" t="s">
        <v>10</v>
      </c>
      <c r="J3" s="95" t="s">
        <v>11</v>
      </c>
      <c r="K3" s="97" t="s">
        <v>12</v>
      </c>
      <c r="L3" s="95" t="s">
        <v>13</v>
      </c>
      <c r="M3" s="95" t="s">
        <v>14</v>
      </c>
      <c r="N3" s="97" t="s">
        <v>15</v>
      </c>
      <c r="O3" s="97" t="s">
        <v>16</v>
      </c>
      <c r="P3" s="97" t="s">
        <v>17</v>
      </c>
      <c r="Q3" s="97" t="s">
        <v>18</v>
      </c>
      <c r="R3" s="102" t="s">
        <v>19</v>
      </c>
      <c r="S3" s="100" t="s">
        <v>20</v>
      </c>
      <c r="T3" s="97" t="s">
        <v>21</v>
      </c>
      <c r="U3" s="95" t="s">
        <v>22</v>
      </c>
      <c r="V3" s="95" t="s">
        <v>23</v>
      </c>
      <c r="W3" s="95" t="s">
        <v>24</v>
      </c>
      <c r="X3" s="95" t="s">
        <v>25</v>
      </c>
      <c r="Y3" s="13" t="s">
        <v>26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  <c r="AK3" s="15"/>
      <c r="AL3" s="14"/>
      <c r="AM3" s="15"/>
      <c r="AN3" s="15"/>
      <c r="AO3" s="14"/>
      <c r="AP3" s="15"/>
      <c r="AQ3" s="16"/>
      <c r="AR3" s="17"/>
      <c r="AS3" s="18"/>
      <c r="AT3" s="13" t="s">
        <v>27</v>
      </c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5"/>
      <c r="BH3" s="15"/>
      <c r="BI3" s="15"/>
      <c r="BJ3" s="15"/>
      <c r="BK3" s="15"/>
      <c r="BL3" s="17"/>
      <c r="BM3" s="17"/>
      <c r="BN3" s="18"/>
      <c r="BO3" s="13" t="s">
        <v>28</v>
      </c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5"/>
      <c r="CC3" s="15"/>
      <c r="CD3" s="15"/>
      <c r="CE3" s="15"/>
      <c r="CF3" s="15"/>
      <c r="CG3" s="17"/>
      <c r="CH3" s="17"/>
      <c r="CI3" s="18"/>
      <c r="CJ3" s="13" t="s">
        <v>29</v>
      </c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5"/>
      <c r="CX3" s="15"/>
      <c r="CY3" s="15"/>
      <c r="CZ3" s="15"/>
      <c r="DA3" s="15"/>
      <c r="DB3" s="17"/>
      <c r="DC3" s="17"/>
      <c r="DD3" s="18"/>
      <c r="DE3" s="13" t="s">
        <v>30</v>
      </c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5"/>
      <c r="DS3" s="15"/>
      <c r="DT3" s="14"/>
      <c r="DU3" s="15"/>
      <c r="DV3" s="15"/>
      <c r="DW3" s="17"/>
      <c r="DX3" s="17"/>
      <c r="DY3" s="18"/>
      <c r="DZ3" s="13" t="s">
        <v>31</v>
      </c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5"/>
      <c r="EL3" s="15"/>
      <c r="EM3" s="15"/>
      <c r="EN3" s="14"/>
      <c r="EO3" s="14"/>
      <c r="EP3" s="15"/>
      <c r="EQ3" s="15"/>
      <c r="ER3" s="17"/>
      <c r="ES3" s="16"/>
      <c r="ET3" s="18"/>
      <c r="EU3" s="13" t="s">
        <v>32</v>
      </c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5"/>
      <c r="FI3" s="15"/>
      <c r="FJ3" s="15"/>
      <c r="FK3" s="14"/>
      <c r="FL3" s="14"/>
      <c r="FM3" s="16"/>
      <c r="FN3" s="16"/>
      <c r="FO3" s="18"/>
    </row>
    <row r="4" spans="1:171" s="12" customFormat="1" ht="25.5" customHeight="1" x14ac:dyDescent="0.2">
      <c r="A4" s="103"/>
      <c r="B4" s="103"/>
      <c r="C4" s="101"/>
      <c r="D4" s="9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01"/>
      <c r="S4" s="101"/>
      <c r="T4" s="98"/>
      <c r="U4" s="96"/>
      <c r="V4" s="96"/>
      <c r="W4" s="96"/>
      <c r="X4" s="96"/>
      <c r="Y4" s="99" t="s">
        <v>5</v>
      </c>
      <c r="Z4" s="97" t="s">
        <v>6</v>
      </c>
      <c r="AA4" s="97" t="s">
        <v>7</v>
      </c>
      <c r="AB4" s="97" t="s">
        <v>8</v>
      </c>
      <c r="AC4" s="97" t="s">
        <v>9</v>
      </c>
      <c r="AD4" s="97" t="s">
        <v>10</v>
      </c>
      <c r="AE4" s="95" t="s">
        <v>11</v>
      </c>
      <c r="AF4" s="97" t="s">
        <v>12</v>
      </c>
      <c r="AG4" s="95" t="s">
        <v>13</v>
      </c>
      <c r="AH4" s="97" t="s">
        <v>33</v>
      </c>
      <c r="AI4" s="97" t="s">
        <v>15</v>
      </c>
      <c r="AJ4" s="97" t="s">
        <v>16</v>
      </c>
      <c r="AK4" s="97" t="s">
        <v>17</v>
      </c>
      <c r="AL4" s="97" t="s">
        <v>18</v>
      </c>
      <c r="AM4" s="95" t="s">
        <v>19</v>
      </c>
      <c r="AN4" s="97" t="s">
        <v>20</v>
      </c>
      <c r="AO4" s="97" t="s">
        <v>21</v>
      </c>
      <c r="AP4" s="95" t="s">
        <v>22</v>
      </c>
      <c r="AQ4" s="95" t="s">
        <v>23</v>
      </c>
      <c r="AR4" s="95" t="s">
        <v>24</v>
      </c>
      <c r="AS4" s="95" t="s">
        <v>25</v>
      </c>
      <c r="AT4" s="99" t="s">
        <v>5</v>
      </c>
      <c r="AU4" s="97" t="s">
        <v>6</v>
      </c>
      <c r="AV4" s="97" t="s">
        <v>7</v>
      </c>
      <c r="AW4" s="97" t="s">
        <v>8</v>
      </c>
      <c r="AX4" s="97" t="s">
        <v>9</v>
      </c>
      <c r="AY4" s="97" t="s">
        <v>10</v>
      </c>
      <c r="AZ4" s="95" t="s">
        <v>11</v>
      </c>
      <c r="BA4" s="97" t="s">
        <v>12</v>
      </c>
      <c r="BB4" s="95" t="s">
        <v>13</v>
      </c>
      <c r="BC4" s="97" t="s">
        <v>33</v>
      </c>
      <c r="BD4" s="97" t="s">
        <v>15</v>
      </c>
      <c r="BE4" s="97" t="s">
        <v>16</v>
      </c>
      <c r="BF4" s="97" t="s">
        <v>17</v>
      </c>
      <c r="BG4" s="97" t="s">
        <v>18</v>
      </c>
      <c r="BH4" s="95" t="s">
        <v>19</v>
      </c>
      <c r="BI4" s="97" t="s">
        <v>20</v>
      </c>
      <c r="BJ4" s="97" t="s">
        <v>21</v>
      </c>
      <c r="BK4" s="95" t="s">
        <v>22</v>
      </c>
      <c r="BL4" s="95" t="s">
        <v>23</v>
      </c>
      <c r="BM4" s="95" t="s">
        <v>24</v>
      </c>
      <c r="BN4" s="95" t="s">
        <v>25</v>
      </c>
      <c r="BO4" s="99" t="s">
        <v>5</v>
      </c>
      <c r="BP4" s="97" t="s">
        <v>6</v>
      </c>
      <c r="BQ4" s="97" t="s">
        <v>7</v>
      </c>
      <c r="BR4" s="97" t="s">
        <v>8</v>
      </c>
      <c r="BS4" s="97" t="s">
        <v>9</v>
      </c>
      <c r="BT4" s="97" t="s">
        <v>10</v>
      </c>
      <c r="BU4" s="95" t="s">
        <v>11</v>
      </c>
      <c r="BV4" s="97" t="s">
        <v>12</v>
      </c>
      <c r="BW4" s="95" t="s">
        <v>13</v>
      </c>
      <c r="BX4" s="97" t="s">
        <v>33</v>
      </c>
      <c r="BY4" s="97" t="s">
        <v>15</v>
      </c>
      <c r="BZ4" s="97" t="s">
        <v>16</v>
      </c>
      <c r="CA4" s="97" t="s">
        <v>17</v>
      </c>
      <c r="CB4" s="97" t="s">
        <v>18</v>
      </c>
      <c r="CC4" s="95" t="s">
        <v>19</v>
      </c>
      <c r="CD4" s="97" t="s">
        <v>20</v>
      </c>
      <c r="CE4" s="97" t="s">
        <v>21</v>
      </c>
      <c r="CF4" s="95" t="s">
        <v>22</v>
      </c>
      <c r="CG4" s="95" t="s">
        <v>23</v>
      </c>
      <c r="CH4" s="95" t="s">
        <v>24</v>
      </c>
      <c r="CI4" s="95" t="s">
        <v>25</v>
      </c>
      <c r="CJ4" s="99" t="s">
        <v>5</v>
      </c>
      <c r="CK4" s="97" t="s">
        <v>6</v>
      </c>
      <c r="CL4" s="97" t="s">
        <v>7</v>
      </c>
      <c r="CM4" s="97" t="s">
        <v>8</v>
      </c>
      <c r="CN4" s="97" t="s">
        <v>9</v>
      </c>
      <c r="CO4" s="97" t="s">
        <v>10</v>
      </c>
      <c r="CP4" s="95" t="s">
        <v>11</v>
      </c>
      <c r="CQ4" s="97" t="s">
        <v>12</v>
      </c>
      <c r="CR4" s="95" t="s">
        <v>13</v>
      </c>
      <c r="CS4" s="97" t="s">
        <v>33</v>
      </c>
      <c r="CT4" s="97" t="s">
        <v>15</v>
      </c>
      <c r="CU4" s="97" t="s">
        <v>16</v>
      </c>
      <c r="CV4" s="97" t="s">
        <v>17</v>
      </c>
      <c r="CW4" s="97" t="s">
        <v>18</v>
      </c>
      <c r="CX4" s="95" t="s">
        <v>19</v>
      </c>
      <c r="CY4" s="97" t="s">
        <v>20</v>
      </c>
      <c r="CZ4" s="97" t="s">
        <v>21</v>
      </c>
      <c r="DA4" s="95" t="s">
        <v>22</v>
      </c>
      <c r="DB4" s="95" t="s">
        <v>23</v>
      </c>
      <c r="DC4" s="95" t="s">
        <v>24</v>
      </c>
      <c r="DD4" s="95" t="s">
        <v>25</v>
      </c>
      <c r="DE4" s="99" t="s">
        <v>5</v>
      </c>
      <c r="DF4" s="97" t="s">
        <v>6</v>
      </c>
      <c r="DG4" s="97" t="s">
        <v>7</v>
      </c>
      <c r="DH4" s="97" t="s">
        <v>8</v>
      </c>
      <c r="DI4" s="97" t="s">
        <v>9</v>
      </c>
      <c r="DJ4" s="97" t="s">
        <v>10</v>
      </c>
      <c r="DK4" s="95" t="s">
        <v>11</v>
      </c>
      <c r="DL4" s="97" t="s">
        <v>12</v>
      </c>
      <c r="DM4" s="95" t="s">
        <v>13</v>
      </c>
      <c r="DN4" s="97" t="s">
        <v>33</v>
      </c>
      <c r="DO4" s="97" t="s">
        <v>15</v>
      </c>
      <c r="DP4" s="97" t="s">
        <v>16</v>
      </c>
      <c r="DQ4" s="97" t="s">
        <v>17</v>
      </c>
      <c r="DR4" s="97" t="s">
        <v>18</v>
      </c>
      <c r="DS4" s="95" t="s">
        <v>19</v>
      </c>
      <c r="DT4" s="97" t="s">
        <v>20</v>
      </c>
      <c r="DU4" s="97" t="s">
        <v>21</v>
      </c>
      <c r="DV4" s="95" t="s">
        <v>22</v>
      </c>
      <c r="DW4" s="95" t="s">
        <v>23</v>
      </c>
      <c r="DX4" s="95" t="s">
        <v>24</v>
      </c>
      <c r="DY4" s="95" t="s">
        <v>25</v>
      </c>
      <c r="DZ4" s="99" t="s">
        <v>5</v>
      </c>
      <c r="EA4" s="97" t="s">
        <v>6</v>
      </c>
      <c r="EB4" s="97" t="s">
        <v>7</v>
      </c>
      <c r="EC4" s="97" t="s">
        <v>8</v>
      </c>
      <c r="ED4" s="97" t="s">
        <v>9</v>
      </c>
      <c r="EE4" s="97" t="s">
        <v>10</v>
      </c>
      <c r="EF4" s="95" t="s">
        <v>11</v>
      </c>
      <c r="EG4" s="97" t="s">
        <v>12</v>
      </c>
      <c r="EH4" s="95" t="s">
        <v>13</v>
      </c>
      <c r="EI4" s="97" t="s">
        <v>33</v>
      </c>
      <c r="EJ4" s="97" t="s">
        <v>15</v>
      </c>
      <c r="EK4" s="97" t="s">
        <v>16</v>
      </c>
      <c r="EL4" s="97" t="s">
        <v>17</v>
      </c>
      <c r="EM4" s="97" t="s">
        <v>18</v>
      </c>
      <c r="EN4" s="95" t="s">
        <v>19</v>
      </c>
      <c r="EO4" s="97" t="s">
        <v>20</v>
      </c>
      <c r="EP4" s="97" t="s">
        <v>21</v>
      </c>
      <c r="EQ4" s="95" t="s">
        <v>22</v>
      </c>
      <c r="ER4" s="95" t="s">
        <v>23</v>
      </c>
      <c r="ES4" s="95" t="s">
        <v>24</v>
      </c>
      <c r="ET4" s="95" t="s">
        <v>25</v>
      </c>
      <c r="EU4" s="99" t="s">
        <v>5</v>
      </c>
      <c r="EV4" s="97" t="s">
        <v>6</v>
      </c>
      <c r="EW4" s="97" t="s">
        <v>7</v>
      </c>
      <c r="EX4" s="97" t="s">
        <v>8</v>
      </c>
      <c r="EY4" s="97" t="s">
        <v>9</v>
      </c>
      <c r="EZ4" s="97" t="s">
        <v>10</v>
      </c>
      <c r="FA4" s="95" t="s">
        <v>11</v>
      </c>
      <c r="FB4" s="97" t="s">
        <v>12</v>
      </c>
      <c r="FC4" s="95" t="s">
        <v>13</v>
      </c>
      <c r="FD4" s="97" t="s">
        <v>33</v>
      </c>
      <c r="FE4" s="97" t="s">
        <v>15</v>
      </c>
      <c r="FF4" s="97" t="s">
        <v>16</v>
      </c>
      <c r="FG4" s="97" t="s">
        <v>17</v>
      </c>
      <c r="FH4" s="97" t="s">
        <v>18</v>
      </c>
      <c r="FI4" s="95" t="s">
        <v>19</v>
      </c>
      <c r="FJ4" s="97" t="s">
        <v>20</v>
      </c>
      <c r="FK4" s="97" t="s">
        <v>21</v>
      </c>
      <c r="FL4" s="95" t="s">
        <v>22</v>
      </c>
      <c r="FM4" s="95" t="s">
        <v>23</v>
      </c>
      <c r="FN4" s="95" t="s">
        <v>24</v>
      </c>
      <c r="FO4" s="95" t="s">
        <v>25</v>
      </c>
    </row>
    <row r="5" spans="1:171" s="12" customFormat="1" ht="22.5" customHeight="1" x14ac:dyDescent="0.2">
      <c r="A5" s="103"/>
      <c r="B5" s="103"/>
      <c r="C5" s="101"/>
      <c r="D5" s="9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101"/>
      <c r="S5" s="101"/>
      <c r="T5" s="98"/>
      <c r="U5" s="96"/>
      <c r="V5" s="96"/>
      <c r="W5" s="96"/>
      <c r="X5" s="96"/>
      <c r="Y5" s="99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6"/>
      <c r="AR5" s="96"/>
      <c r="AS5" s="96"/>
      <c r="AT5" s="99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6"/>
      <c r="BM5" s="96"/>
      <c r="BN5" s="96"/>
      <c r="BO5" s="99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6"/>
      <c r="CH5" s="96"/>
      <c r="CI5" s="96"/>
      <c r="CJ5" s="99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6"/>
      <c r="DC5" s="96"/>
      <c r="DD5" s="96"/>
      <c r="DE5" s="99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6"/>
      <c r="DX5" s="96"/>
      <c r="DY5" s="96"/>
      <c r="DZ5" s="99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6"/>
      <c r="ES5" s="96"/>
      <c r="ET5" s="96"/>
      <c r="EU5" s="99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6"/>
      <c r="FN5" s="96"/>
      <c r="FO5" s="96"/>
    </row>
    <row r="6" spans="1:171" s="22" customFormat="1" ht="13.5" customHeight="1" x14ac:dyDescent="0.2">
      <c r="A6" s="103"/>
      <c r="B6" s="103"/>
      <c r="C6" s="101"/>
      <c r="D6" s="19" t="s">
        <v>34</v>
      </c>
      <c r="E6" s="20" t="s">
        <v>34</v>
      </c>
      <c r="F6" s="20" t="s">
        <v>34</v>
      </c>
      <c r="G6" s="20" t="s">
        <v>34</v>
      </c>
      <c r="H6" s="20" t="s">
        <v>34</v>
      </c>
      <c r="I6" s="20" t="s">
        <v>34</v>
      </c>
      <c r="J6" s="20" t="s">
        <v>34</v>
      </c>
      <c r="K6" s="20" t="s">
        <v>34</v>
      </c>
      <c r="L6" s="20"/>
      <c r="M6" s="20" t="s">
        <v>34</v>
      </c>
      <c r="N6" s="20" t="s">
        <v>34</v>
      </c>
      <c r="O6" s="20" t="s">
        <v>34</v>
      </c>
      <c r="P6" s="20" t="s">
        <v>34</v>
      </c>
      <c r="Q6" s="20" t="s">
        <v>34</v>
      </c>
      <c r="R6" s="20" t="s">
        <v>34</v>
      </c>
      <c r="S6" s="20" t="s">
        <v>34</v>
      </c>
      <c r="T6" s="20" t="s">
        <v>34</v>
      </c>
      <c r="U6" s="21" t="s">
        <v>34</v>
      </c>
      <c r="V6" s="20" t="s">
        <v>34</v>
      </c>
      <c r="W6" s="20" t="s">
        <v>34</v>
      </c>
      <c r="X6" s="20" t="s">
        <v>34</v>
      </c>
      <c r="Y6" s="20" t="s">
        <v>34</v>
      </c>
      <c r="Z6" s="20" t="s">
        <v>34</v>
      </c>
      <c r="AA6" s="20" t="s">
        <v>34</v>
      </c>
      <c r="AB6" s="20" t="s">
        <v>34</v>
      </c>
      <c r="AC6" s="20" t="s">
        <v>34</v>
      </c>
      <c r="AD6" s="20" t="s">
        <v>34</v>
      </c>
      <c r="AE6" s="20" t="s">
        <v>34</v>
      </c>
      <c r="AF6" s="20" t="s">
        <v>34</v>
      </c>
      <c r="AG6" s="20" t="s">
        <v>34</v>
      </c>
      <c r="AH6" s="20" t="s">
        <v>34</v>
      </c>
      <c r="AI6" s="20" t="s">
        <v>34</v>
      </c>
      <c r="AJ6" s="20" t="s">
        <v>34</v>
      </c>
      <c r="AK6" s="20" t="s">
        <v>34</v>
      </c>
      <c r="AL6" s="20" t="s">
        <v>34</v>
      </c>
      <c r="AM6" s="20" t="s">
        <v>34</v>
      </c>
      <c r="AN6" s="20" t="s">
        <v>34</v>
      </c>
      <c r="AO6" s="20" t="s">
        <v>34</v>
      </c>
      <c r="AP6" s="21" t="s">
        <v>34</v>
      </c>
      <c r="AQ6" s="20" t="s">
        <v>34</v>
      </c>
      <c r="AR6" s="20" t="s">
        <v>34</v>
      </c>
      <c r="AS6" s="20" t="s">
        <v>34</v>
      </c>
      <c r="AT6" s="20" t="s">
        <v>34</v>
      </c>
      <c r="AU6" s="20" t="s">
        <v>34</v>
      </c>
      <c r="AV6" s="20" t="s">
        <v>34</v>
      </c>
      <c r="AW6" s="20" t="s">
        <v>34</v>
      </c>
      <c r="AX6" s="20" t="s">
        <v>34</v>
      </c>
      <c r="AY6" s="20" t="s">
        <v>34</v>
      </c>
      <c r="AZ6" s="20" t="s">
        <v>34</v>
      </c>
      <c r="BA6" s="20" t="s">
        <v>34</v>
      </c>
      <c r="BB6" s="20" t="s">
        <v>34</v>
      </c>
      <c r="BC6" s="20" t="s">
        <v>34</v>
      </c>
      <c r="BD6" s="20" t="s">
        <v>34</v>
      </c>
      <c r="BE6" s="20" t="s">
        <v>34</v>
      </c>
      <c r="BF6" s="20" t="s">
        <v>34</v>
      </c>
      <c r="BG6" s="20" t="s">
        <v>34</v>
      </c>
      <c r="BH6" s="20" t="s">
        <v>34</v>
      </c>
      <c r="BI6" s="20" t="s">
        <v>34</v>
      </c>
      <c r="BJ6" s="20" t="s">
        <v>34</v>
      </c>
      <c r="BK6" s="21" t="s">
        <v>34</v>
      </c>
      <c r="BL6" s="20" t="s">
        <v>34</v>
      </c>
      <c r="BM6" s="20" t="s">
        <v>34</v>
      </c>
      <c r="BN6" s="20" t="s">
        <v>34</v>
      </c>
      <c r="BO6" s="20" t="s">
        <v>34</v>
      </c>
      <c r="BP6" s="20" t="s">
        <v>34</v>
      </c>
      <c r="BQ6" s="20" t="s">
        <v>34</v>
      </c>
      <c r="BR6" s="20" t="s">
        <v>34</v>
      </c>
      <c r="BS6" s="20" t="s">
        <v>34</v>
      </c>
      <c r="BT6" s="20" t="s">
        <v>34</v>
      </c>
      <c r="BU6" s="20" t="s">
        <v>34</v>
      </c>
      <c r="BV6" s="20" t="s">
        <v>34</v>
      </c>
      <c r="BW6" s="20" t="s">
        <v>34</v>
      </c>
      <c r="BX6" s="20" t="s">
        <v>34</v>
      </c>
      <c r="BY6" s="20" t="s">
        <v>34</v>
      </c>
      <c r="BZ6" s="20" t="s">
        <v>34</v>
      </c>
      <c r="CA6" s="20" t="s">
        <v>34</v>
      </c>
      <c r="CB6" s="20" t="s">
        <v>34</v>
      </c>
      <c r="CC6" s="20" t="s">
        <v>34</v>
      </c>
      <c r="CD6" s="20" t="s">
        <v>34</v>
      </c>
      <c r="CE6" s="20" t="s">
        <v>34</v>
      </c>
      <c r="CF6" s="21" t="s">
        <v>34</v>
      </c>
      <c r="CG6" s="20" t="s">
        <v>34</v>
      </c>
      <c r="CH6" s="20" t="s">
        <v>34</v>
      </c>
      <c r="CI6" s="20" t="s">
        <v>34</v>
      </c>
      <c r="CJ6" s="20" t="s">
        <v>34</v>
      </c>
      <c r="CK6" s="20" t="s">
        <v>34</v>
      </c>
      <c r="CL6" s="20" t="s">
        <v>34</v>
      </c>
      <c r="CM6" s="20" t="s">
        <v>34</v>
      </c>
      <c r="CN6" s="20" t="s">
        <v>34</v>
      </c>
      <c r="CO6" s="20" t="s">
        <v>34</v>
      </c>
      <c r="CP6" s="20" t="s">
        <v>34</v>
      </c>
      <c r="CQ6" s="20" t="s">
        <v>34</v>
      </c>
      <c r="CR6" s="20" t="s">
        <v>34</v>
      </c>
      <c r="CS6" s="20" t="s">
        <v>34</v>
      </c>
      <c r="CT6" s="20" t="s">
        <v>34</v>
      </c>
      <c r="CU6" s="20" t="s">
        <v>34</v>
      </c>
      <c r="CV6" s="20" t="s">
        <v>34</v>
      </c>
      <c r="CW6" s="20" t="s">
        <v>34</v>
      </c>
      <c r="CX6" s="20" t="s">
        <v>34</v>
      </c>
      <c r="CY6" s="20" t="s">
        <v>34</v>
      </c>
      <c r="CZ6" s="20" t="s">
        <v>34</v>
      </c>
      <c r="DA6" s="21" t="s">
        <v>34</v>
      </c>
      <c r="DB6" s="20" t="s">
        <v>34</v>
      </c>
      <c r="DC6" s="20" t="s">
        <v>34</v>
      </c>
      <c r="DD6" s="20" t="s">
        <v>34</v>
      </c>
      <c r="DE6" s="20" t="s">
        <v>34</v>
      </c>
      <c r="DF6" s="20" t="s">
        <v>34</v>
      </c>
      <c r="DG6" s="20" t="s">
        <v>34</v>
      </c>
      <c r="DH6" s="20" t="s">
        <v>34</v>
      </c>
      <c r="DI6" s="20" t="s">
        <v>34</v>
      </c>
      <c r="DJ6" s="20" t="s">
        <v>34</v>
      </c>
      <c r="DK6" s="20" t="s">
        <v>34</v>
      </c>
      <c r="DL6" s="20" t="s">
        <v>34</v>
      </c>
      <c r="DM6" s="20" t="s">
        <v>34</v>
      </c>
      <c r="DN6" s="20" t="s">
        <v>34</v>
      </c>
      <c r="DO6" s="20" t="s">
        <v>34</v>
      </c>
      <c r="DP6" s="20" t="s">
        <v>34</v>
      </c>
      <c r="DQ6" s="20" t="s">
        <v>34</v>
      </c>
      <c r="DR6" s="20" t="s">
        <v>34</v>
      </c>
      <c r="DS6" s="20" t="s">
        <v>34</v>
      </c>
      <c r="DT6" s="20" t="s">
        <v>34</v>
      </c>
      <c r="DU6" s="20" t="s">
        <v>34</v>
      </c>
      <c r="DV6" s="21" t="s">
        <v>34</v>
      </c>
      <c r="DW6" s="20" t="s">
        <v>34</v>
      </c>
      <c r="DX6" s="20" t="s">
        <v>34</v>
      </c>
      <c r="DY6" s="20" t="s">
        <v>34</v>
      </c>
      <c r="DZ6" s="20" t="s">
        <v>34</v>
      </c>
      <c r="EA6" s="20" t="s">
        <v>34</v>
      </c>
      <c r="EB6" s="20" t="s">
        <v>34</v>
      </c>
      <c r="EC6" s="20" t="s">
        <v>34</v>
      </c>
      <c r="ED6" s="20" t="s">
        <v>34</v>
      </c>
      <c r="EE6" s="20" t="s">
        <v>34</v>
      </c>
      <c r="EF6" s="20" t="s">
        <v>34</v>
      </c>
      <c r="EG6" s="20" t="s">
        <v>34</v>
      </c>
      <c r="EH6" s="20" t="s">
        <v>34</v>
      </c>
      <c r="EI6" s="20" t="s">
        <v>34</v>
      </c>
      <c r="EJ6" s="20" t="s">
        <v>34</v>
      </c>
      <c r="EK6" s="20" t="s">
        <v>34</v>
      </c>
      <c r="EL6" s="20" t="s">
        <v>34</v>
      </c>
      <c r="EM6" s="20" t="s">
        <v>34</v>
      </c>
      <c r="EN6" s="20" t="s">
        <v>34</v>
      </c>
      <c r="EO6" s="20" t="s">
        <v>34</v>
      </c>
      <c r="EP6" s="20" t="s">
        <v>34</v>
      </c>
      <c r="EQ6" s="21" t="s">
        <v>34</v>
      </c>
      <c r="ER6" s="20" t="s">
        <v>34</v>
      </c>
      <c r="ES6" s="20" t="s">
        <v>34</v>
      </c>
      <c r="ET6" s="20" t="s">
        <v>34</v>
      </c>
      <c r="EU6" s="20" t="s">
        <v>34</v>
      </c>
      <c r="EV6" s="20" t="s">
        <v>34</v>
      </c>
      <c r="EW6" s="20" t="s">
        <v>34</v>
      </c>
      <c r="EX6" s="20" t="s">
        <v>34</v>
      </c>
      <c r="EY6" s="20" t="s">
        <v>34</v>
      </c>
      <c r="EZ6" s="20" t="s">
        <v>34</v>
      </c>
      <c r="FA6" s="20" t="s">
        <v>34</v>
      </c>
      <c r="FB6" s="20" t="s">
        <v>34</v>
      </c>
      <c r="FC6" s="20" t="s">
        <v>34</v>
      </c>
      <c r="FD6" s="20" t="s">
        <v>34</v>
      </c>
      <c r="FE6" s="20" t="s">
        <v>34</v>
      </c>
      <c r="FF6" s="20" t="s">
        <v>34</v>
      </c>
      <c r="FG6" s="20" t="s">
        <v>34</v>
      </c>
      <c r="FH6" s="20" t="s">
        <v>34</v>
      </c>
      <c r="FI6" s="20" t="s">
        <v>34</v>
      </c>
      <c r="FJ6" s="20" t="s">
        <v>34</v>
      </c>
      <c r="FK6" s="20" t="s">
        <v>34</v>
      </c>
      <c r="FL6" s="21" t="s">
        <v>34</v>
      </c>
      <c r="FM6" s="20" t="s">
        <v>34</v>
      </c>
      <c r="FN6" s="20" t="s">
        <v>34</v>
      </c>
      <c r="FO6" s="20" t="s">
        <v>34</v>
      </c>
    </row>
    <row r="7" spans="1:171" s="28" customFormat="1" ht="13.5" customHeight="1" x14ac:dyDescent="0.2">
      <c r="A7" s="23" t="str">
        <f>[3]ごみ処理概要!A7</f>
        <v>岐阜県</v>
      </c>
      <c r="B7" s="24" t="str">
        <f>[3]ごみ処理概要!B7</f>
        <v>21000</v>
      </c>
      <c r="C7" s="25" t="s">
        <v>5</v>
      </c>
      <c r="D7" s="26">
        <f t="shared" ref="D7:S22" si="0">SUM(Y7,AT7,BO7,CJ7,DE7,DZ7,EU7)</f>
        <v>63263</v>
      </c>
      <c r="E7" s="26">
        <f t="shared" si="0"/>
        <v>1962</v>
      </c>
      <c r="F7" s="26">
        <f t="shared" si="0"/>
        <v>19</v>
      </c>
      <c r="G7" s="26">
        <f t="shared" si="0"/>
        <v>854</v>
      </c>
      <c r="H7" s="26">
        <f t="shared" si="0"/>
        <v>9801</v>
      </c>
      <c r="I7" s="26">
        <f t="shared" si="0"/>
        <v>9369</v>
      </c>
      <c r="J7" s="26">
        <f t="shared" si="0"/>
        <v>2778</v>
      </c>
      <c r="K7" s="26">
        <f t="shared" si="0"/>
        <v>108</v>
      </c>
      <c r="L7" s="26">
        <f t="shared" si="0"/>
        <v>2499</v>
      </c>
      <c r="M7" s="26">
        <f t="shared" si="0"/>
        <v>317</v>
      </c>
      <c r="N7" s="26">
        <f t="shared" si="0"/>
        <v>422</v>
      </c>
      <c r="O7" s="26">
        <f t="shared" si="0"/>
        <v>225</v>
      </c>
      <c r="P7" s="26">
        <f t="shared" si="0"/>
        <v>0</v>
      </c>
      <c r="Q7" s="26">
        <f t="shared" si="0"/>
        <v>14113</v>
      </c>
      <c r="R7" s="26">
        <f t="shared" si="0"/>
        <v>7653</v>
      </c>
      <c r="S7" s="26">
        <f t="shared" si="0"/>
        <v>2973</v>
      </c>
      <c r="T7" s="26">
        <f t="shared" ref="T7:X22" si="1">SUM(AO7,BJ7,CE7,CZ7,DU7,EP7,FK7)</f>
        <v>37</v>
      </c>
      <c r="U7" s="26">
        <f t="shared" si="1"/>
        <v>0</v>
      </c>
      <c r="V7" s="26">
        <f t="shared" si="1"/>
        <v>2279</v>
      </c>
      <c r="W7" s="26">
        <f t="shared" si="1"/>
        <v>47</v>
      </c>
      <c r="X7" s="26">
        <f t="shared" si="1"/>
        <v>7807</v>
      </c>
      <c r="Y7" s="26">
        <f t="shared" ref="Y7:Y49" si="2">SUM(Z7:AS7)</f>
        <v>23228</v>
      </c>
      <c r="Z7" s="26">
        <f>SUM(Z$8:Z$49)</f>
        <v>61</v>
      </c>
      <c r="AA7" s="26">
        <f>SUM(AA$8:AA$49)</f>
        <v>0</v>
      </c>
      <c r="AB7" s="26">
        <f>SUM(AB$8:AB$49)</f>
        <v>0</v>
      </c>
      <c r="AC7" s="26">
        <f>SUM(AC$8:AC$49)</f>
        <v>1331</v>
      </c>
      <c r="AD7" s="26">
        <f>SUM(AD$8:AD$49)</f>
        <v>0</v>
      </c>
      <c r="AE7" s="26">
        <f>SUM(AE$8:AE$49)</f>
        <v>0</v>
      </c>
      <c r="AF7" s="26">
        <f>SUM(AF$8:AF$49)</f>
        <v>0</v>
      </c>
      <c r="AG7" s="26">
        <f>SUM(AG$8:AG$49)</f>
        <v>0</v>
      </c>
      <c r="AH7" s="26">
        <f>SUM(AH$8:AH$49)</f>
        <v>0</v>
      </c>
      <c r="AI7" s="26">
        <f>SUM(AI$8:AI$49)</f>
        <v>0</v>
      </c>
      <c r="AJ7" s="27" t="s">
        <v>35</v>
      </c>
      <c r="AK7" s="27" t="s">
        <v>35</v>
      </c>
      <c r="AL7" s="26">
        <f>SUM(AL$8:AL$49)</f>
        <v>14113</v>
      </c>
      <c r="AM7" s="27" t="s">
        <v>35</v>
      </c>
      <c r="AN7" s="27" t="s">
        <v>35</v>
      </c>
      <c r="AO7" s="26">
        <f>SUM(AO$8:AO$49)</f>
        <v>37</v>
      </c>
      <c r="AP7" s="27" t="s">
        <v>35</v>
      </c>
      <c r="AQ7" s="26">
        <f>SUM(AQ$8:AQ$49)</f>
        <v>2279</v>
      </c>
      <c r="AR7" s="27" t="s">
        <v>35</v>
      </c>
      <c r="AS7" s="26">
        <f>SUM(AS$8:AS$49)</f>
        <v>5407</v>
      </c>
      <c r="AT7" s="26">
        <f t="shared" ref="AT7:AT49" si="3">SUM(AU7:BN7)</f>
        <v>4337</v>
      </c>
      <c r="AU7" s="26">
        <f>SUM(AU$8:AU$49)</f>
        <v>0</v>
      </c>
      <c r="AV7" s="26">
        <f>SUM(AV$8:AV$49)</f>
        <v>0</v>
      </c>
      <c r="AW7" s="26">
        <f>SUM(AW$8:AW$49)</f>
        <v>0</v>
      </c>
      <c r="AX7" s="26">
        <f>SUM(AX$8:AX$49)</f>
        <v>3391</v>
      </c>
      <c r="AY7" s="26">
        <f>SUM(AY$8:AY$49)</f>
        <v>94</v>
      </c>
      <c r="AZ7" s="26">
        <f>SUM(AZ$8:AZ$49)</f>
        <v>0</v>
      </c>
      <c r="BA7" s="26">
        <f>SUM(BA$8:BA$49)</f>
        <v>0</v>
      </c>
      <c r="BB7" s="26">
        <f>SUM(BB$8:BB$49)</f>
        <v>0</v>
      </c>
      <c r="BC7" s="26">
        <f>SUM(BC$8:BC$49)</f>
        <v>0</v>
      </c>
      <c r="BD7" s="26">
        <f>SUM(BD$8:BD$49)</f>
        <v>54</v>
      </c>
      <c r="BE7" s="27" t="s">
        <v>35</v>
      </c>
      <c r="BF7" s="27" t="s">
        <v>35</v>
      </c>
      <c r="BG7" s="27" t="s">
        <v>35</v>
      </c>
      <c r="BH7" s="27" t="s">
        <v>35</v>
      </c>
      <c r="BI7" s="27" t="s">
        <v>35</v>
      </c>
      <c r="BJ7" s="27" t="s">
        <v>35</v>
      </c>
      <c r="BK7" s="27" t="s">
        <v>35</v>
      </c>
      <c r="BL7" s="27" t="s">
        <v>35</v>
      </c>
      <c r="BM7" s="27" t="s">
        <v>35</v>
      </c>
      <c r="BN7" s="26">
        <f>SUM(BN$8:BN$49)</f>
        <v>798</v>
      </c>
      <c r="BO7" s="26">
        <f t="shared" ref="BO7:BO49" si="4">SUM(BP7:CI7)</f>
        <v>173</v>
      </c>
      <c r="BP7" s="26">
        <f>SUM(BP$8:BP$49)</f>
        <v>0</v>
      </c>
      <c r="BQ7" s="26">
        <f>SUM(BQ$8:BQ$49)</f>
        <v>0</v>
      </c>
      <c r="BR7" s="26">
        <f>SUM(BR$8:BR$49)</f>
        <v>0</v>
      </c>
      <c r="BS7" s="26">
        <f>SUM(BS$8:BS$49)</f>
        <v>0</v>
      </c>
      <c r="BT7" s="26">
        <f>SUM(BT$8:BT$49)</f>
        <v>0</v>
      </c>
      <c r="BU7" s="26">
        <f>SUM(BU$8:BU$49)</f>
        <v>0</v>
      </c>
      <c r="BV7" s="26">
        <f>SUM(BV$8:BV$49)</f>
        <v>0</v>
      </c>
      <c r="BW7" s="26">
        <f>SUM(BW$8:BW$49)</f>
        <v>0</v>
      </c>
      <c r="BX7" s="26">
        <f>SUM(BX$8:BX$49)</f>
        <v>0</v>
      </c>
      <c r="BY7" s="26">
        <f>SUM(BY$8:BY$49)</f>
        <v>0</v>
      </c>
      <c r="BZ7" s="26">
        <f>SUM(BZ$8:BZ$49)</f>
        <v>173</v>
      </c>
      <c r="CA7" s="26">
        <f>SUM(CA$8:CA$49)</f>
        <v>0</v>
      </c>
      <c r="CB7" s="27" t="s">
        <v>35</v>
      </c>
      <c r="CC7" s="27" t="s">
        <v>35</v>
      </c>
      <c r="CD7" s="27" t="s">
        <v>35</v>
      </c>
      <c r="CE7" s="27" t="s">
        <v>35</v>
      </c>
      <c r="CF7" s="27" t="s">
        <v>35</v>
      </c>
      <c r="CG7" s="27" t="s">
        <v>35</v>
      </c>
      <c r="CH7" s="27" t="s">
        <v>35</v>
      </c>
      <c r="CI7" s="26">
        <f>SUM(CI$8:CI$49)</f>
        <v>0</v>
      </c>
      <c r="CJ7" s="26">
        <f t="shared" ref="CJ7:CJ49" si="5">SUM(CK7:DD7)</f>
        <v>0</v>
      </c>
      <c r="CK7" s="26">
        <f>SUM(CK$8:CK$49)</f>
        <v>0</v>
      </c>
      <c r="CL7" s="26">
        <f>SUM(CL$8:CL$49)</f>
        <v>0</v>
      </c>
      <c r="CM7" s="26">
        <f>SUM(CM$8:CM$49)</f>
        <v>0</v>
      </c>
      <c r="CN7" s="26">
        <f>SUM(CN$8:CN$49)</f>
        <v>0</v>
      </c>
      <c r="CO7" s="26">
        <f>SUM(CO$8:CO$49)</f>
        <v>0</v>
      </c>
      <c r="CP7" s="26">
        <f>SUM(CP$8:CP$49)</f>
        <v>0</v>
      </c>
      <c r="CQ7" s="26">
        <f>SUM(CQ$8:CQ$49)</f>
        <v>0</v>
      </c>
      <c r="CR7" s="26">
        <f>SUM(CR$8:CR$49)</f>
        <v>0</v>
      </c>
      <c r="CS7" s="26">
        <f>SUM(CS$8:CS$49)</f>
        <v>0</v>
      </c>
      <c r="CT7" s="26">
        <f>SUM(CT$8:CT$49)</f>
        <v>0</v>
      </c>
      <c r="CU7" s="26">
        <f>SUM(CU$8:CU$49)</f>
        <v>0</v>
      </c>
      <c r="CV7" s="26">
        <f>SUM(CV$8:CV$49)</f>
        <v>0</v>
      </c>
      <c r="CW7" s="27" t="s">
        <v>35</v>
      </c>
      <c r="CX7" s="27" t="s">
        <v>35</v>
      </c>
      <c r="CY7" s="27" t="s">
        <v>35</v>
      </c>
      <c r="CZ7" s="27" t="s">
        <v>35</v>
      </c>
      <c r="DA7" s="27" t="s">
        <v>35</v>
      </c>
      <c r="DB7" s="27" t="s">
        <v>35</v>
      </c>
      <c r="DC7" s="27" t="s">
        <v>35</v>
      </c>
      <c r="DD7" s="26">
        <f>SUM(DD$8:DD$49)</f>
        <v>0</v>
      </c>
      <c r="DE7" s="26">
        <f t="shared" ref="DE7:DE49" si="6">SUM(DF7:DY7)</f>
        <v>0</v>
      </c>
      <c r="DF7" s="26">
        <f>SUM(DF$8:DF$49)</f>
        <v>0</v>
      </c>
      <c r="DG7" s="26">
        <f>SUM(DG$8:DG$49)</f>
        <v>0</v>
      </c>
      <c r="DH7" s="26">
        <f>SUM(DH$8:DH$49)</f>
        <v>0</v>
      </c>
      <c r="DI7" s="26">
        <f>SUM(DI$8:DI$49)</f>
        <v>0</v>
      </c>
      <c r="DJ7" s="26">
        <f>SUM(DJ$8:DJ$49)</f>
        <v>0</v>
      </c>
      <c r="DK7" s="26">
        <f>SUM(DK$8:DK$49)</f>
        <v>0</v>
      </c>
      <c r="DL7" s="26">
        <f>SUM(DL$8:DL$49)</f>
        <v>0</v>
      </c>
      <c r="DM7" s="26">
        <f>SUM(DM$8:DM$49)</f>
        <v>0</v>
      </c>
      <c r="DN7" s="26">
        <f>SUM(DN$8:DN$49)</f>
        <v>0</v>
      </c>
      <c r="DO7" s="26">
        <f>SUM(DO$8:DO$49)</f>
        <v>0</v>
      </c>
      <c r="DP7" s="26">
        <f>SUM(DP$8:DP$49)</f>
        <v>0</v>
      </c>
      <c r="DQ7" s="26">
        <f>SUM(DQ$8:DQ$49)</f>
        <v>0</v>
      </c>
      <c r="DR7" s="27" t="s">
        <v>35</v>
      </c>
      <c r="DS7" s="27" t="s">
        <v>35</v>
      </c>
      <c r="DT7" s="26">
        <f>SUM(DT$8:DT$49)</f>
        <v>0</v>
      </c>
      <c r="DU7" s="27" t="s">
        <v>35</v>
      </c>
      <c r="DV7" s="27" t="s">
        <v>35</v>
      </c>
      <c r="DW7" s="27" t="s">
        <v>35</v>
      </c>
      <c r="DX7" s="27" t="s">
        <v>35</v>
      </c>
      <c r="DY7" s="26">
        <f>SUM(DY$8:DY$49)</f>
        <v>0</v>
      </c>
      <c r="DZ7" s="26">
        <f t="shared" ref="DZ7:DZ49" si="7">SUM(EA7:ET7)</f>
        <v>10735</v>
      </c>
      <c r="EA7" s="26">
        <f>SUM(EA$8:EA$49)</f>
        <v>0</v>
      </c>
      <c r="EB7" s="26">
        <f>SUM(EB$8:EB$49)</f>
        <v>0</v>
      </c>
      <c r="EC7" s="26">
        <f>SUM(EC$8:EC$49)</f>
        <v>0</v>
      </c>
      <c r="ED7" s="26">
        <f>SUM(ED$8:ED$49)</f>
        <v>0</v>
      </c>
      <c r="EE7" s="26">
        <f>SUM(EE$8:EE$49)</f>
        <v>0</v>
      </c>
      <c r="EF7" s="26">
        <f>SUM(EF$8:EF$49)</f>
        <v>0</v>
      </c>
      <c r="EG7" s="26">
        <f>SUM(EG$8:EG$49)</f>
        <v>0</v>
      </c>
      <c r="EH7" s="26">
        <f>SUM(EH$8:EH$49)</f>
        <v>0</v>
      </c>
      <c r="EI7" s="26">
        <f>SUM(EI$8:EI$49)</f>
        <v>46</v>
      </c>
      <c r="EJ7" s="26">
        <f>SUM(EJ$8:EJ$49)</f>
        <v>0</v>
      </c>
      <c r="EK7" s="27" t="s">
        <v>35</v>
      </c>
      <c r="EL7" s="27" t="s">
        <v>35</v>
      </c>
      <c r="EM7" s="27" t="s">
        <v>35</v>
      </c>
      <c r="EN7" s="26">
        <f>SUM(EN$8:EN$49)</f>
        <v>7653</v>
      </c>
      <c r="EO7" s="26">
        <f>SUM(EO$8:EO$49)</f>
        <v>2973</v>
      </c>
      <c r="EP7" s="27" t="s">
        <v>35</v>
      </c>
      <c r="EQ7" s="27" t="s">
        <v>35</v>
      </c>
      <c r="ER7" s="27" t="s">
        <v>35</v>
      </c>
      <c r="ES7" s="26">
        <f>SUM(ES$8:ES$49)</f>
        <v>31</v>
      </c>
      <c r="ET7" s="26">
        <f>SUM(ET$8:ET$49)</f>
        <v>32</v>
      </c>
      <c r="EU7" s="26">
        <f t="shared" ref="EU7:EU49" si="8">SUM(EV7:FO7)</f>
        <v>24790</v>
      </c>
      <c r="EV7" s="26">
        <f>SUM(EV$8:EV$49)</f>
        <v>1901</v>
      </c>
      <c r="EW7" s="26">
        <f>SUM(EW$8:EW$49)</f>
        <v>19</v>
      </c>
      <c r="EX7" s="26">
        <f>SUM(EX$8:EX$49)</f>
        <v>854</v>
      </c>
      <c r="EY7" s="26">
        <f>SUM(EY$8:EY$49)</f>
        <v>5079</v>
      </c>
      <c r="EZ7" s="26">
        <f>SUM(EZ$8:EZ$49)</f>
        <v>9275</v>
      </c>
      <c r="FA7" s="26">
        <f>SUM(FA$8:FA$49)</f>
        <v>2778</v>
      </c>
      <c r="FB7" s="26">
        <f>SUM(FB$8:FB$49)</f>
        <v>108</v>
      </c>
      <c r="FC7" s="26">
        <f>SUM(FC$8:FC$49)</f>
        <v>2499</v>
      </c>
      <c r="FD7" s="26">
        <f>SUM(FD$8:FD$49)</f>
        <v>271</v>
      </c>
      <c r="FE7" s="26">
        <f>SUM(FE$8:FE$49)</f>
        <v>368</v>
      </c>
      <c r="FF7" s="26">
        <f>SUM(FF$8:FF$49)</f>
        <v>52</v>
      </c>
      <c r="FG7" s="26">
        <f>SUM(FG$8:FG$49)</f>
        <v>0</v>
      </c>
      <c r="FH7" s="27" t="s">
        <v>35</v>
      </c>
      <c r="FI7" s="27" t="s">
        <v>35</v>
      </c>
      <c r="FJ7" s="27" t="s">
        <v>35</v>
      </c>
      <c r="FK7" s="26">
        <f>SUM(FK$8:FK$49)</f>
        <v>0</v>
      </c>
      <c r="FL7" s="26">
        <f>SUM(FL$8:FL$49)</f>
        <v>0</v>
      </c>
      <c r="FM7" s="26">
        <f>SUM(FM$8:FM$49)</f>
        <v>0</v>
      </c>
      <c r="FN7" s="26">
        <f>SUM(FN$8:FN$49)</f>
        <v>16</v>
      </c>
      <c r="FO7" s="26">
        <f>SUM(FO$8:FO$49)</f>
        <v>1570</v>
      </c>
    </row>
    <row r="8" spans="1:171" s="4" customFormat="1" ht="13.5" customHeight="1" x14ac:dyDescent="0.2">
      <c r="A8" s="29" t="s">
        <v>36</v>
      </c>
      <c r="B8" s="30" t="s">
        <v>37</v>
      </c>
      <c r="C8" s="29" t="s">
        <v>38</v>
      </c>
      <c r="D8" s="31">
        <f t="shared" si="0"/>
        <v>6311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2411</v>
      </c>
      <c r="I8" s="31">
        <f t="shared" si="0"/>
        <v>2680</v>
      </c>
      <c r="J8" s="31">
        <f t="shared" si="0"/>
        <v>1039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1"/>
        <v>0</v>
      </c>
      <c r="U8" s="31">
        <f t="shared" si="1"/>
        <v>0</v>
      </c>
      <c r="V8" s="31">
        <f t="shared" si="1"/>
        <v>0</v>
      </c>
      <c r="W8" s="31">
        <f t="shared" si="1"/>
        <v>0</v>
      </c>
      <c r="X8" s="31">
        <f t="shared" si="1"/>
        <v>181</v>
      </c>
      <c r="Y8" s="31">
        <f t="shared" si="2"/>
        <v>534</v>
      </c>
      <c r="Z8" s="31">
        <v>0</v>
      </c>
      <c r="AA8" s="31">
        <v>0</v>
      </c>
      <c r="AB8" s="31">
        <v>0</v>
      </c>
      <c r="AC8" s="31">
        <v>534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2" t="s">
        <v>39</v>
      </c>
      <c r="AK8" s="32" t="s">
        <v>39</v>
      </c>
      <c r="AL8" s="31">
        <v>0</v>
      </c>
      <c r="AM8" s="32" t="s">
        <v>39</v>
      </c>
      <c r="AN8" s="32" t="s">
        <v>39</v>
      </c>
      <c r="AO8" s="31">
        <v>0</v>
      </c>
      <c r="AP8" s="32" t="s">
        <v>39</v>
      </c>
      <c r="AQ8" s="31">
        <v>0</v>
      </c>
      <c r="AR8" s="32" t="s">
        <v>39</v>
      </c>
      <c r="AS8" s="31">
        <v>0</v>
      </c>
      <c r="AT8" s="31">
        <f t="shared" si="3"/>
        <v>1031</v>
      </c>
      <c r="AU8" s="31">
        <v>0</v>
      </c>
      <c r="AV8" s="31">
        <v>0</v>
      </c>
      <c r="AW8" s="31">
        <v>0</v>
      </c>
      <c r="AX8" s="31">
        <v>903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2" t="s">
        <v>39</v>
      </c>
      <c r="BF8" s="32" t="s">
        <v>39</v>
      </c>
      <c r="BG8" s="32" t="s">
        <v>39</v>
      </c>
      <c r="BH8" s="32" t="s">
        <v>39</v>
      </c>
      <c r="BI8" s="32" t="s">
        <v>39</v>
      </c>
      <c r="BJ8" s="32" t="s">
        <v>39</v>
      </c>
      <c r="BK8" s="32" t="s">
        <v>39</v>
      </c>
      <c r="BL8" s="32" t="s">
        <v>39</v>
      </c>
      <c r="BM8" s="32" t="s">
        <v>39</v>
      </c>
      <c r="BN8" s="31">
        <v>128</v>
      </c>
      <c r="BO8" s="31">
        <f t="shared" si="4"/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2" t="s">
        <v>39</v>
      </c>
      <c r="CC8" s="32" t="s">
        <v>39</v>
      </c>
      <c r="CD8" s="32" t="s">
        <v>39</v>
      </c>
      <c r="CE8" s="32" t="s">
        <v>39</v>
      </c>
      <c r="CF8" s="32" t="s">
        <v>39</v>
      </c>
      <c r="CG8" s="32" t="s">
        <v>39</v>
      </c>
      <c r="CH8" s="32" t="s">
        <v>39</v>
      </c>
      <c r="CI8" s="31">
        <v>0</v>
      </c>
      <c r="CJ8" s="31">
        <f t="shared" si="5"/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2" t="s">
        <v>39</v>
      </c>
      <c r="CX8" s="32" t="s">
        <v>39</v>
      </c>
      <c r="CY8" s="32" t="s">
        <v>39</v>
      </c>
      <c r="CZ8" s="32" t="s">
        <v>39</v>
      </c>
      <c r="DA8" s="32" t="s">
        <v>39</v>
      </c>
      <c r="DB8" s="32" t="s">
        <v>39</v>
      </c>
      <c r="DC8" s="32" t="s">
        <v>39</v>
      </c>
      <c r="DD8" s="31">
        <v>0</v>
      </c>
      <c r="DE8" s="31">
        <f t="shared" si="6"/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2" t="s">
        <v>39</v>
      </c>
      <c r="DS8" s="32" t="s">
        <v>39</v>
      </c>
      <c r="DT8" s="31">
        <v>0</v>
      </c>
      <c r="DU8" s="32" t="s">
        <v>39</v>
      </c>
      <c r="DV8" s="32" t="s">
        <v>39</v>
      </c>
      <c r="DW8" s="32" t="s">
        <v>39</v>
      </c>
      <c r="DX8" s="32" t="s">
        <v>39</v>
      </c>
      <c r="DY8" s="31">
        <v>0</v>
      </c>
      <c r="DZ8" s="31">
        <f t="shared" si="7"/>
        <v>0</v>
      </c>
      <c r="EA8" s="31">
        <v>0</v>
      </c>
      <c r="EB8" s="31">
        <v>0</v>
      </c>
      <c r="EC8" s="31">
        <v>0</v>
      </c>
      <c r="ED8" s="31">
        <v>0</v>
      </c>
      <c r="EE8" s="31">
        <v>0</v>
      </c>
      <c r="EF8" s="31">
        <v>0</v>
      </c>
      <c r="EG8" s="31">
        <v>0</v>
      </c>
      <c r="EH8" s="31">
        <v>0</v>
      </c>
      <c r="EI8" s="31">
        <v>0</v>
      </c>
      <c r="EJ8" s="31">
        <v>0</v>
      </c>
      <c r="EK8" s="32" t="s">
        <v>39</v>
      </c>
      <c r="EL8" s="32" t="s">
        <v>39</v>
      </c>
      <c r="EM8" s="32" t="s">
        <v>39</v>
      </c>
      <c r="EN8" s="31">
        <v>0</v>
      </c>
      <c r="EO8" s="31">
        <v>0</v>
      </c>
      <c r="EP8" s="32" t="s">
        <v>39</v>
      </c>
      <c r="EQ8" s="32" t="s">
        <v>39</v>
      </c>
      <c r="ER8" s="32" t="s">
        <v>39</v>
      </c>
      <c r="ES8" s="31">
        <v>0</v>
      </c>
      <c r="ET8" s="31">
        <v>0</v>
      </c>
      <c r="EU8" s="31">
        <f t="shared" si="8"/>
        <v>4746</v>
      </c>
      <c r="EV8" s="31">
        <v>0</v>
      </c>
      <c r="EW8" s="31">
        <v>0</v>
      </c>
      <c r="EX8" s="31">
        <v>0</v>
      </c>
      <c r="EY8" s="31">
        <v>974</v>
      </c>
      <c r="EZ8" s="31">
        <v>2680</v>
      </c>
      <c r="FA8" s="31">
        <v>1039</v>
      </c>
      <c r="FB8" s="31">
        <v>0</v>
      </c>
      <c r="FC8" s="31">
        <v>0</v>
      </c>
      <c r="FD8" s="31">
        <v>0</v>
      </c>
      <c r="FE8" s="31">
        <v>0</v>
      </c>
      <c r="FF8" s="31">
        <v>0</v>
      </c>
      <c r="FG8" s="31">
        <v>0</v>
      </c>
      <c r="FH8" s="32" t="s">
        <v>39</v>
      </c>
      <c r="FI8" s="32" t="s">
        <v>39</v>
      </c>
      <c r="FJ8" s="32" t="s">
        <v>39</v>
      </c>
      <c r="FK8" s="31">
        <v>0</v>
      </c>
      <c r="FL8" s="31">
        <v>0</v>
      </c>
      <c r="FM8" s="31">
        <v>0</v>
      </c>
      <c r="FN8" s="31">
        <v>0</v>
      </c>
      <c r="FO8" s="31">
        <v>53</v>
      </c>
    </row>
    <row r="9" spans="1:171" s="4" customFormat="1" ht="13.5" customHeight="1" x14ac:dyDescent="0.2">
      <c r="A9" s="29" t="s">
        <v>36</v>
      </c>
      <c r="B9" s="30" t="s">
        <v>40</v>
      </c>
      <c r="C9" s="29" t="s">
        <v>41</v>
      </c>
      <c r="D9" s="31">
        <f t="shared" si="0"/>
        <v>5592</v>
      </c>
      <c r="E9" s="31">
        <f t="shared" si="0"/>
        <v>0</v>
      </c>
      <c r="F9" s="31">
        <f t="shared" si="0"/>
        <v>0</v>
      </c>
      <c r="G9" s="31">
        <f t="shared" si="0"/>
        <v>0</v>
      </c>
      <c r="H9" s="31">
        <f t="shared" si="0"/>
        <v>640</v>
      </c>
      <c r="I9" s="31">
        <f t="shared" si="0"/>
        <v>0</v>
      </c>
      <c r="J9" s="31">
        <f t="shared" si="0"/>
        <v>0</v>
      </c>
      <c r="K9" s="31">
        <f t="shared" si="0"/>
        <v>0</v>
      </c>
      <c r="L9" s="31">
        <f t="shared" si="0"/>
        <v>449</v>
      </c>
      <c r="M9" s="31">
        <f t="shared" si="0"/>
        <v>4</v>
      </c>
      <c r="N9" s="31">
        <f t="shared" si="0"/>
        <v>0</v>
      </c>
      <c r="O9" s="31">
        <f t="shared" si="0"/>
        <v>3</v>
      </c>
      <c r="P9" s="31">
        <f t="shared" si="0"/>
        <v>0</v>
      </c>
      <c r="Q9" s="31">
        <f t="shared" si="0"/>
        <v>277</v>
      </c>
      <c r="R9" s="31">
        <f t="shared" si="0"/>
        <v>0</v>
      </c>
      <c r="S9" s="31">
        <f t="shared" si="0"/>
        <v>0</v>
      </c>
      <c r="T9" s="31">
        <f t="shared" si="1"/>
        <v>0</v>
      </c>
      <c r="U9" s="31">
        <f t="shared" si="1"/>
        <v>0</v>
      </c>
      <c r="V9" s="31">
        <f t="shared" si="1"/>
        <v>0</v>
      </c>
      <c r="W9" s="31">
        <f t="shared" si="1"/>
        <v>12</v>
      </c>
      <c r="X9" s="31">
        <f t="shared" si="1"/>
        <v>4207</v>
      </c>
      <c r="Y9" s="31">
        <f t="shared" si="2"/>
        <v>4541</v>
      </c>
      <c r="Z9" s="31">
        <v>0</v>
      </c>
      <c r="AA9" s="31">
        <v>0</v>
      </c>
      <c r="AB9" s="31">
        <v>0</v>
      </c>
      <c r="AC9" s="31">
        <v>57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2" t="s">
        <v>39</v>
      </c>
      <c r="AK9" s="32" t="s">
        <v>39</v>
      </c>
      <c r="AL9" s="31">
        <v>277</v>
      </c>
      <c r="AM9" s="32" t="s">
        <v>39</v>
      </c>
      <c r="AN9" s="32" t="s">
        <v>39</v>
      </c>
      <c r="AO9" s="31">
        <v>0</v>
      </c>
      <c r="AP9" s="32" t="s">
        <v>39</v>
      </c>
      <c r="AQ9" s="31">
        <v>0</v>
      </c>
      <c r="AR9" s="32" t="s">
        <v>39</v>
      </c>
      <c r="AS9" s="31">
        <v>4207</v>
      </c>
      <c r="AT9" s="31">
        <f t="shared" si="3"/>
        <v>583</v>
      </c>
      <c r="AU9" s="31">
        <v>0</v>
      </c>
      <c r="AV9" s="31">
        <v>0</v>
      </c>
      <c r="AW9" s="31">
        <v>0</v>
      </c>
      <c r="AX9" s="31">
        <v>583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2" t="s">
        <v>39</v>
      </c>
      <c r="BF9" s="32" t="s">
        <v>39</v>
      </c>
      <c r="BG9" s="32" t="s">
        <v>39</v>
      </c>
      <c r="BH9" s="32" t="s">
        <v>39</v>
      </c>
      <c r="BI9" s="32" t="s">
        <v>39</v>
      </c>
      <c r="BJ9" s="32" t="s">
        <v>39</v>
      </c>
      <c r="BK9" s="32" t="s">
        <v>39</v>
      </c>
      <c r="BL9" s="32" t="s">
        <v>39</v>
      </c>
      <c r="BM9" s="32" t="s">
        <v>39</v>
      </c>
      <c r="BN9" s="31">
        <v>0</v>
      </c>
      <c r="BO9" s="31">
        <f t="shared" si="4"/>
        <v>3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3</v>
      </c>
      <c r="CA9" s="31">
        <v>0</v>
      </c>
      <c r="CB9" s="32" t="s">
        <v>39</v>
      </c>
      <c r="CC9" s="32" t="s">
        <v>39</v>
      </c>
      <c r="CD9" s="32" t="s">
        <v>39</v>
      </c>
      <c r="CE9" s="32" t="s">
        <v>39</v>
      </c>
      <c r="CF9" s="32" t="s">
        <v>39</v>
      </c>
      <c r="CG9" s="32" t="s">
        <v>39</v>
      </c>
      <c r="CH9" s="32" t="s">
        <v>39</v>
      </c>
      <c r="CI9" s="31">
        <v>0</v>
      </c>
      <c r="CJ9" s="31">
        <f t="shared" si="5"/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2" t="s">
        <v>39</v>
      </c>
      <c r="CX9" s="32" t="s">
        <v>39</v>
      </c>
      <c r="CY9" s="32" t="s">
        <v>39</v>
      </c>
      <c r="CZ9" s="32" t="s">
        <v>39</v>
      </c>
      <c r="DA9" s="32" t="s">
        <v>39</v>
      </c>
      <c r="DB9" s="32" t="s">
        <v>39</v>
      </c>
      <c r="DC9" s="32" t="s">
        <v>39</v>
      </c>
      <c r="DD9" s="31">
        <v>0</v>
      </c>
      <c r="DE9" s="31">
        <f t="shared" si="6"/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2" t="s">
        <v>39</v>
      </c>
      <c r="DS9" s="32" t="s">
        <v>39</v>
      </c>
      <c r="DT9" s="31">
        <v>0</v>
      </c>
      <c r="DU9" s="32" t="s">
        <v>39</v>
      </c>
      <c r="DV9" s="32" t="s">
        <v>39</v>
      </c>
      <c r="DW9" s="32" t="s">
        <v>39</v>
      </c>
      <c r="DX9" s="32" t="s">
        <v>39</v>
      </c>
      <c r="DY9" s="31">
        <v>0</v>
      </c>
      <c r="DZ9" s="31">
        <f t="shared" si="7"/>
        <v>12</v>
      </c>
      <c r="EA9" s="31">
        <v>0</v>
      </c>
      <c r="EB9" s="31">
        <v>0</v>
      </c>
      <c r="EC9" s="31">
        <v>0</v>
      </c>
      <c r="ED9" s="31">
        <v>0</v>
      </c>
      <c r="EE9" s="31">
        <v>0</v>
      </c>
      <c r="EF9" s="31">
        <v>0</v>
      </c>
      <c r="EG9" s="31">
        <v>0</v>
      </c>
      <c r="EH9" s="31">
        <v>0</v>
      </c>
      <c r="EI9" s="31">
        <v>0</v>
      </c>
      <c r="EJ9" s="31">
        <v>0</v>
      </c>
      <c r="EK9" s="32" t="s">
        <v>39</v>
      </c>
      <c r="EL9" s="32" t="s">
        <v>39</v>
      </c>
      <c r="EM9" s="32" t="s">
        <v>39</v>
      </c>
      <c r="EN9" s="31">
        <v>0</v>
      </c>
      <c r="EO9" s="31">
        <v>0</v>
      </c>
      <c r="EP9" s="32" t="s">
        <v>39</v>
      </c>
      <c r="EQ9" s="32" t="s">
        <v>39</v>
      </c>
      <c r="ER9" s="32" t="s">
        <v>39</v>
      </c>
      <c r="ES9" s="31">
        <v>12</v>
      </c>
      <c r="ET9" s="31">
        <v>0</v>
      </c>
      <c r="EU9" s="31">
        <f t="shared" si="8"/>
        <v>453</v>
      </c>
      <c r="EV9" s="31">
        <v>0</v>
      </c>
      <c r="EW9" s="31">
        <v>0</v>
      </c>
      <c r="EX9" s="31">
        <v>0</v>
      </c>
      <c r="EY9" s="31">
        <v>0</v>
      </c>
      <c r="EZ9" s="31">
        <v>0</v>
      </c>
      <c r="FA9" s="31">
        <v>0</v>
      </c>
      <c r="FB9" s="31">
        <v>0</v>
      </c>
      <c r="FC9" s="31">
        <v>449</v>
      </c>
      <c r="FD9" s="31">
        <v>4</v>
      </c>
      <c r="FE9" s="31">
        <v>0</v>
      </c>
      <c r="FF9" s="31">
        <v>0</v>
      </c>
      <c r="FG9" s="31">
        <v>0</v>
      </c>
      <c r="FH9" s="32" t="s">
        <v>39</v>
      </c>
      <c r="FI9" s="32" t="s">
        <v>39</v>
      </c>
      <c r="FJ9" s="32" t="s">
        <v>39</v>
      </c>
      <c r="FK9" s="31">
        <v>0</v>
      </c>
      <c r="FL9" s="31">
        <v>0</v>
      </c>
      <c r="FM9" s="31">
        <v>0</v>
      </c>
      <c r="FN9" s="31">
        <v>0</v>
      </c>
      <c r="FO9" s="31">
        <v>0</v>
      </c>
    </row>
    <row r="10" spans="1:171" s="4" customFormat="1" ht="13.5" customHeight="1" x14ac:dyDescent="0.2">
      <c r="A10" s="29" t="s">
        <v>36</v>
      </c>
      <c r="B10" s="30" t="s">
        <v>42</v>
      </c>
      <c r="C10" s="29" t="s">
        <v>43</v>
      </c>
      <c r="D10" s="31">
        <f t="shared" si="0"/>
        <v>3102</v>
      </c>
      <c r="E10" s="31">
        <f t="shared" si="0"/>
        <v>0</v>
      </c>
      <c r="F10" s="31">
        <f t="shared" si="0"/>
        <v>0</v>
      </c>
      <c r="G10" s="31">
        <f t="shared" si="0"/>
        <v>449</v>
      </c>
      <c r="H10" s="31">
        <f t="shared" si="0"/>
        <v>572</v>
      </c>
      <c r="I10" s="31">
        <f t="shared" si="0"/>
        <v>928</v>
      </c>
      <c r="J10" s="31">
        <f t="shared" si="0"/>
        <v>331</v>
      </c>
      <c r="K10" s="31">
        <f t="shared" si="0"/>
        <v>11</v>
      </c>
      <c r="L10" s="31">
        <f t="shared" si="0"/>
        <v>582</v>
      </c>
      <c r="M10" s="31">
        <f t="shared" si="0"/>
        <v>0</v>
      </c>
      <c r="N10" s="31">
        <f t="shared" si="0"/>
        <v>0</v>
      </c>
      <c r="O10" s="31">
        <f t="shared" si="0"/>
        <v>0</v>
      </c>
      <c r="P10" s="31">
        <f t="shared" si="0"/>
        <v>0</v>
      </c>
      <c r="Q10" s="31">
        <f t="shared" si="0"/>
        <v>0</v>
      </c>
      <c r="R10" s="31">
        <f t="shared" si="0"/>
        <v>0</v>
      </c>
      <c r="S10" s="31">
        <f t="shared" si="0"/>
        <v>0</v>
      </c>
      <c r="T10" s="31">
        <f t="shared" si="1"/>
        <v>0</v>
      </c>
      <c r="U10" s="31">
        <f t="shared" si="1"/>
        <v>0</v>
      </c>
      <c r="V10" s="31">
        <f t="shared" si="1"/>
        <v>0</v>
      </c>
      <c r="W10" s="31">
        <f t="shared" si="1"/>
        <v>0</v>
      </c>
      <c r="X10" s="31">
        <f t="shared" si="1"/>
        <v>229</v>
      </c>
      <c r="Y10" s="31">
        <f t="shared" si="2"/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2" t="s">
        <v>39</v>
      </c>
      <c r="AK10" s="32" t="s">
        <v>39</v>
      </c>
      <c r="AL10" s="31">
        <v>0</v>
      </c>
      <c r="AM10" s="32" t="s">
        <v>39</v>
      </c>
      <c r="AN10" s="32" t="s">
        <v>39</v>
      </c>
      <c r="AO10" s="31">
        <v>0</v>
      </c>
      <c r="AP10" s="32" t="s">
        <v>39</v>
      </c>
      <c r="AQ10" s="31">
        <v>0</v>
      </c>
      <c r="AR10" s="32" t="s">
        <v>39</v>
      </c>
      <c r="AS10" s="31">
        <v>0</v>
      </c>
      <c r="AT10" s="31">
        <f t="shared" si="3"/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2" t="s">
        <v>39</v>
      </c>
      <c r="BF10" s="32" t="s">
        <v>39</v>
      </c>
      <c r="BG10" s="32" t="s">
        <v>39</v>
      </c>
      <c r="BH10" s="32" t="s">
        <v>39</v>
      </c>
      <c r="BI10" s="32" t="s">
        <v>39</v>
      </c>
      <c r="BJ10" s="32" t="s">
        <v>39</v>
      </c>
      <c r="BK10" s="32" t="s">
        <v>39</v>
      </c>
      <c r="BL10" s="32" t="s">
        <v>39</v>
      </c>
      <c r="BM10" s="32" t="s">
        <v>39</v>
      </c>
      <c r="BN10" s="31">
        <v>0</v>
      </c>
      <c r="BO10" s="31">
        <f t="shared" si="4"/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  <c r="BZ10" s="31">
        <v>0</v>
      </c>
      <c r="CA10" s="31">
        <v>0</v>
      </c>
      <c r="CB10" s="32" t="s">
        <v>39</v>
      </c>
      <c r="CC10" s="32" t="s">
        <v>39</v>
      </c>
      <c r="CD10" s="32" t="s">
        <v>39</v>
      </c>
      <c r="CE10" s="32" t="s">
        <v>39</v>
      </c>
      <c r="CF10" s="32" t="s">
        <v>39</v>
      </c>
      <c r="CG10" s="32" t="s">
        <v>39</v>
      </c>
      <c r="CH10" s="32" t="s">
        <v>39</v>
      </c>
      <c r="CI10" s="31">
        <v>0</v>
      </c>
      <c r="CJ10" s="31">
        <f t="shared" si="5"/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2" t="s">
        <v>39</v>
      </c>
      <c r="CX10" s="32" t="s">
        <v>39</v>
      </c>
      <c r="CY10" s="32" t="s">
        <v>39</v>
      </c>
      <c r="CZ10" s="32" t="s">
        <v>39</v>
      </c>
      <c r="DA10" s="32" t="s">
        <v>39</v>
      </c>
      <c r="DB10" s="32" t="s">
        <v>39</v>
      </c>
      <c r="DC10" s="32" t="s">
        <v>39</v>
      </c>
      <c r="DD10" s="31">
        <v>0</v>
      </c>
      <c r="DE10" s="31">
        <f t="shared" si="6"/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2" t="s">
        <v>39</v>
      </c>
      <c r="DS10" s="32" t="s">
        <v>39</v>
      </c>
      <c r="DT10" s="31">
        <v>0</v>
      </c>
      <c r="DU10" s="32" t="s">
        <v>39</v>
      </c>
      <c r="DV10" s="32" t="s">
        <v>39</v>
      </c>
      <c r="DW10" s="32" t="s">
        <v>39</v>
      </c>
      <c r="DX10" s="32" t="s">
        <v>39</v>
      </c>
      <c r="DY10" s="31">
        <v>0</v>
      </c>
      <c r="DZ10" s="31">
        <f t="shared" si="7"/>
        <v>0</v>
      </c>
      <c r="EA10" s="31">
        <v>0</v>
      </c>
      <c r="EB10" s="31">
        <v>0</v>
      </c>
      <c r="EC10" s="31">
        <v>0</v>
      </c>
      <c r="ED10" s="31">
        <v>0</v>
      </c>
      <c r="EE10" s="31">
        <v>0</v>
      </c>
      <c r="EF10" s="31">
        <v>0</v>
      </c>
      <c r="EG10" s="31">
        <v>0</v>
      </c>
      <c r="EH10" s="31">
        <v>0</v>
      </c>
      <c r="EI10" s="31">
        <v>0</v>
      </c>
      <c r="EJ10" s="31">
        <v>0</v>
      </c>
      <c r="EK10" s="32" t="s">
        <v>39</v>
      </c>
      <c r="EL10" s="32" t="s">
        <v>39</v>
      </c>
      <c r="EM10" s="32" t="s">
        <v>39</v>
      </c>
      <c r="EN10" s="31">
        <v>0</v>
      </c>
      <c r="EO10" s="31">
        <v>0</v>
      </c>
      <c r="EP10" s="32" t="s">
        <v>39</v>
      </c>
      <c r="EQ10" s="32" t="s">
        <v>39</v>
      </c>
      <c r="ER10" s="32" t="s">
        <v>39</v>
      </c>
      <c r="ES10" s="31">
        <v>0</v>
      </c>
      <c r="ET10" s="31">
        <v>0</v>
      </c>
      <c r="EU10" s="31">
        <f t="shared" si="8"/>
        <v>3102</v>
      </c>
      <c r="EV10" s="31">
        <v>0</v>
      </c>
      <c r="EW10" s="31">
        <v>0</v>
      </c>
      <c r="EX10" s="31">
        <v>449</v>
      </c>
      <c r="EY10" s="31">
        <v>572</v>
      </c>
      <c r="EZ10" s="31">
        <v>928</v>
      </c>
      <c r="FA10" s="31">
        <v>331</v>
      </c>
      <c r="FB10" s="31">
        <v>11</v>
      </c>
      <c r="FC10" s="31">
        <v>582</v>
      </c>
      <c r="FD10" s="31">
        <v>0</v>
      </c>
      <c r="FE10" s="31">
        <v>0</v>
      </c>
      <c r="FF10" s="31">
        <v>0</v>
      </c>
      <c r="FG10" s="31">
        <v>0</v>
      </c>
      <c r="FH10" s="32" t="s">
        <v>39</v>
      </c>
      <c r="FI10" s="32" t="s">
        <v>39</v>
      </c>
      <c r="FJ10" s="32" t="s">
        <v>39</v>
      </c>
      <c r="FK10" s="31">
        <v>0</v>
      </c>
      <c r="FL10" s="31">
        <v>0</v>
      </c>
      <c r="FM10" s="31">
        <v>0</v>
      </c>
      <c r="FN10" s="31">
        <v>0</v>
      </c>
      <c r="FO10" s="31">
        <v>229</v>
      </c>
    </row>
    <row r="11" spans="1:171" s="4" customFormat="1" ht="13.5" customHeight="1" x14ac:dyDescent="0.2">
      <c r="A11" s="29" t="s">
        <v>36</v>
      </c>
      <c r="B11" s="30" t="s">
        <v>44</v>
      </c>
      <c r="C11" s="29" t="s">
        <v>45</v>
      </c>
      <c r="D11" s="31">
        <f t="shared" si="0"/>
        <v>5183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493</v>
      </c>
      <c r="I11" s="31">
        <f t="shared" si="0"/>
        <v>519</v>
      </c>
      <c r="J11" s="31">
        <f t="shared" si="0"/>
        <v>90</v>
      </c>
      <c r="K11" s="31">
        <f t="shared" si="0"/>
        <v>10</v>
      </c>
      <c r="L11" s="31">
        <f t="shared" si="0"/>
        <v>18</v>
      </c>
      <c r="M11" s="31">
        <f t="shared" si="0"/>
        <v>0</v>
      </c>
      <c r="N11" s="31">
        <f t="shared" si="0"/>
        <v>0</v>
      </c>
      <c r="O11" s="31">
        <f t="shared" si="0"/>
        <v>35</v>
      </c>
      <c r="P11" s="31">
        <f t="shared" si="0"/>
        <v>0</v>
      </c>
      <c r="Q11" s="31">
        <f t="shared" si="0"/>
        <v>3999</v>
      </c>
      <c r="R11" s="31">
        <f t="shared" si="0"/>
        <v>0</v>
      </c>
      <c r="S11" s="31">
        <f t="shared" si="0"/>
        <v>0</v>
      </c>
      <c r="T11" s="31">
        <f t="shared" si="1"/>
        <v>0</v>
      </c>
      <c r="U11" s="31">
        <f t="shared" si="1"/>
        <v>0</v>
      </c>
      <c r="V11" s="31">
        <f t="shared" si="1"/>
        <v>0</v>
      </c>
      <c r="W11" s="31">
        <f t="shared" si="1"/>
        <v>19</v>
      </c>
      <c r="X11" s="31">
        <f t="shared" si="1"/>
        <v>0</v>
      </c>
      <c r="Y11" s="31">
        <f t="shared" si="2"/>
        <v>3999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2" t="s">
        <v>39</v>
      </c>
      <c r="AK11" s="32" t="s">
        <v>39</v>
      </c>
      <c r="AL11" s="31">
        <v>3999</v>
      </c>
      <c r="AM11" s="32" t="s">
        <v>39</v>
      </c>
      <c r="AN11" s="32" t="s">
        <v>39</v>
      </c>
      <c r="AO11" s="31">
        <v>0</v>
      </c>
      <c r="AP11" s="32" t="s">
        <v>39</v>
      </c>
      <c r="AQ11" s="31">
        <v>0</v>
      </c>
      <c r="AR11" s="32" t="s">
        <v>39</v>
      </c>
      <c r="AS11" s="31">
        <v>0</v>
      </c>
      <c r="AT11" s="31">
        <f t="shared" si="3"/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2" t="s">
        <v>39</v>
      </c>
      <c r="BF11" s="32" t="s">
        <v>39</v>
      </c>
      <c r="BG11" s="32" t="s">
        <v>39</v>
      </c>
      <c r="BH11" s="32" t="s">
        <v>39</v>
      </c>
      <c r="BI11" s="32" t="s">
        <v>39</v>
      </c>
      <c r="BJ11" s="32" t="s">
        <v>39</v>
      </c>
      <c r="BK11" s="32" t="s">
        <v>39</v>
      </c>
      <c r="BL11" s="32" t="s">
        <v>39</v>
      </c>
      <c r="BM11" s="32" t="s">
        <v>39</v>
      </c>
      <c r="BN11" s="31">
        <v>0</v>
      </c>
      <c r="BO11" s="31">
        <f t="shared" si="4"/>
        <v>35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  <c r="BZ11" s="31">
        <v>35</v>
      </c>
      <c r="CA11" s="31">
        <v>0</v>
      </c>
      <c r="CB11" s="32" t="s">
        <v>39</v>
      </c>
      <c r="CC11" s="32" t="s">
        <v>39</v>
      </c>
      <c r="CD11" s="32" t="s">
        <v>39</v>
      </c>
      <c r="CE11" s="32" t="s">
        <v>39</v>
      </c>
      <c r="CF11" s="32" t="s">
        <v>39</v>
      </c>
      <c r="CG11" s="32" t="s">
        <v>39</v>
      </c>
      <c r="CH11" s="32" t="s">
        <v>39</v>
      </c>
      <c r="CI11" s="31">
        <v>0</v>
      </c>
      <c r="CJ11" s="31">
        <f t="shared" si="5"/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0</v>
      </c>
      <c r="CT11" s="31">
        <v>0</v>
      </c>
      <c r="CU11" s="31">
        <v>0</v>
      </c>
      <c r="CV11" s="31">
        <v>0</v>
      </c>
      <c r="CW11" s="32" t="s">
        <v>39</v>
      </c>
      <c r="CX11" s="32" t="s">
        <v>39</v>
      </c>
      <c r="CY11" s="32" t="s">
        <v>39</v>
      </c>
      <c r="CZ11" s="32" t="s">
        <v>39</v>
      </c>
      <c r="DA11" s="32" t="s">
        <v>39</v>
      </c>
      <c r="DB11" s="32" t="s">
        <v>39</v>
      </c>
      <c r="DC11" s="32" t="s">
        <v>39</v>
      </c>
      <c r="DD11" s="31">
        <v>0</v>
      </c>
      <c r="DE11" s="31">
        <f t="shared" si="6"/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2" t="s">
        <v>39</v>
      </c>
      <c r="DS11" s="32" t="s">
        <v>39</v>
      </c>
      <c r="DT11" s="31">
        <v>0</v>
      </c>
      <c r="DU11" s="32" t="s">
        <v>39</v>
      </c>
      <c r="DV11" s="32" t="s">
        <v>39</v>
      </c>
      <c r="DW11" s="32" t="s">
        <v>39</v>
      </c>
      <c r="DX11" s="32" t="s">
        <v>39</v>
      </c>
      <c r="DY11" s="31">
        <v>0</v>
      </c>
      <c r="DZ11" s="31">
        <f t="shared" si="7"/>
        <v>19</v>
      </c>
      <c r="EA11" s="31">
        <v>0</v>
      </c>
      <c r="EB11" s="31">
        <v>0</v>
      </c>
      <c r="EC11" s="31">
        <v>0</v>
      </c>
      <c r="ED11" s="31">
        <v>0</v>
      </c>
      <c r="EE11" s="31">
        <v>0</v>
      </c>
      <c r="EF11" s="31">
        <v>0</v>
      </c>
      <c r="EG11" s="31">
        <v>0</v>
      </c>
      <c r="EH11" s="31">
        <v>0</v>
      </c>
      <c r="EI11" s="31">
        <v>0</v>
      </c>
      <c r="EJ11" s="31">
        <v>0</v>
      </c>
      <c r="EK11" s="32" t="s">
        <v>39</v>
      </c>
      <c r="EL11" s="32" t="s">
        <v>39</v>
      </c>
      <c r="EM11" s="32" t="s">
        <v>39</v>
      </c>
      <c r="EN11" s="31">
        <v>0</v>
      </c>
      <c r="EO11" s="31">
        <v>0</v>
      </c>
      <c r="EP11" s="32" t="s">
        <v>39</v>
      </c>
      <c r="EQ11" s="32" t="s">
        <v>39</v>
      </c>
      <c r="ER11" s="32" t="s">
        <v>39</v>
      </c>
      <c r="ES11" s="31">
        <v>19</v>
      </c>
      <c r="ET11" s="31">
        <v>0</v>
      </c>
      <c r="EU11" s="31">
        <f t="shared" si="8"/>
        <v>1130</v>
      </c>
      <c r="EV11" s="31">
        <v>0</v>
      </c>
      <c r="EW11" s="31">
        <v>0</v>
      </c>
      <c r="EX11" s="31">
        <v>0</v>
      </c>
      <c r="EY11" s="31">
        <v>493</v>
      </c>
      <c r="EZ11" s="31">
        <v>519</v>
      </c>
      <c r="FA11" s="31">
        <v>90</v>
      </c>
      <c r="FB11" s="31">
        <v>10</v>
      </c>
      <c r="FC11" s="31">
        <v>18</v>
      </c>
      <c r="FD11" s="31">
        <v>0</v>
      </c>
      <c r="FE11" s="31">
        <v>0</v>
      </c>
      <c r="FF11" s="31">
        <v>0</v>
      </c>
      <c r="FG11" s="31">
        <v>0</v>
      </c>
      <c r="FH11" s="32" t="s">
        <v>39</v>
      </c>
      <c r="FI11" s="32" t="s">
        <v>39</v>
      </c>
      <c r="FJ11" s="32" t="s">
        <v>39</v>
      </c>
      <c r="FK11" s="31">
        <v>0</v>
      </c>
      <c r="FL11" s="31">
        <v>0</v>
      </c>
      <c r="FM11" s="31">
        <v>0</v>
      </c>
      <c r="FN11" s="31">
        <v>0</v>
      </c>
      <c r="FO11" s="31">
        <v>0</v>
      </c>
    </row>
    <row r="12" spans="1:171" s="4" customFormat="1" ht="13.5" customHeight="1" x14ac:dyDescent="0.2">
      <c r="A12" s="29" t="s">
        <v>36</v>
      </c>
      <c r="B12" s="30" t="s">
        <v>46</v>
      </c>
      <c r="C12" s="29" t="s">
        <v>47</v>
      </c>
      <c r="D12" s="31">
        <f t="shared" si="0"/>
        <v>3317</v>
      </c>
      <c r="E12" s="31">
        <f t="shared" si="0"/>
        <v>49</v>
      </c>
      <c r="F12" s="31">
        <f t="shared" si="0"/>
        <v>0</v>
      </c>
      <c r="G12" s="31">
        <f t="shared" si="0"/>
        <v>0</v>
      </c>
      <c r="H12" s="31">
        <f t="shared" si="0"/>
        <v>913</v>
      </c>
      <c r="I12" s="31">
        <f t="shared" si="0"/>
        <v>465</v>
      </c>
      <c r="J12" s="31">
        <f t="shared" si="0"/>
        <v>121</v>
      </c>
      <c r="K12" s="31">
        <f t="shared" si="0"/>
        <v>7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31">
        <f t="shared" si="0"/>
        <v>0</v>
      </c>
      <c r="Q12" s="31">
        <f t="shared" si="0"/>
        <v>973</v>
      </c>
      <c r="R12" s="31">
        <f t="shared" si="0"/>
        <v>0</v>
      </c>
      <c r="S12" s="31">
        <f t="shared" si="0"/>
        <v>0</v>
      </c>
      <c r="T12" s="31">
        <f t="shared" si="1"/>
        <v>0</v>
      </c>
      <c r="U12" s="31">
        <f t="shared" si="1"/>
        <v>0</v>
      </c>
      <c r="V12" s="31">
        <f t="shared" si="1"/>
        <v>789</v>
      </c>
      <c r="W12" s="31">
        <f t="shared" si="1"/>
        <v>0</v>
      </c>
      <c r="X12" s="31">
        <f t="shared" si="1"/>
        <v>0</v>
      </c>
      <c r="Y12" s="31">
        <f t="shared" si="2"/>
        <v>1946</v>
      </c>
      <c r="Z12" s="31">
        <v>49</v>
      </c>
      <c r="AA12" s="31">
        <v>0</v>
      </c>
      <c r="AB12" s="31">
        <v>0</v>
      </c>
      <c r="AC12" s="31">
        <v>135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2" t="s">
        <v>39</v>
      </c>
      <c r="AK12" s="32" t="s">
        <v>39</v>
      </c>
      <c r="AL12" s="31">
        <v>973</v>
      </c>
      <c r="AM12" s="32" t="s">
        <v>39</v>
      </c>
      <c r="AN12" s="32" t="s">
        <v>39</v>
      </c>
      <c r="AO12" s="31">
        <v>0</v>
      </c>
      <c r="AP12" s="32" t="s">
        <v>39</v>
      </c>
      <c r="AQ12" s="31">
        <v>789</v>
      </c>
      <c r="AR12" s="32" t="s">
        <v>39</v>
      </c>
      <c r="AS12" s="31">
        <v>0</v>
      </c>
      <c r="AT12" s="31">
        <f t="shared" si="3"/>
        <v>646</v>
      </c>
      <c r="AU12" s="31">
        <v>0</v>
      </c>
      <c r="AV12" s="31">
        <v>0</v>
      </c>
      <c r="AW12" s="31">
        <v>0</v>
      </c>
      <c r="AX12" s="31">
        <v>646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2" t="s">
        <v>39</v>
      </c>
      <c r="BF12" s="32" t="s">
        <v>39</v>
      </c>
      <c r="BG12" s="32" t="s">
        <v>39</v>
      </c>
      <c r="BH12" s="32" t="s">
        <v>39</v>
      </c>
      <c r="BI12" s="32" t="s">
        <v>39</v>
      </c>
      <c r="BJ12" s="32" t="s">
        <v>39</v>
      </c>
      <c r="BK12" s="32" t="s">
        <v>39</v>
      </c>
      <c r="BL12" s="32" t="s">
        <v>39</v>
      </c>
      <c r="BM12" s="32" t="s">
        <v>39</v>
      </c>
      <c r="BN12" s="31">
        <v>0</v>
      </c>
      <c r="BO12" s="31">
        <f t="shared" si="4"/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1">
        <v>0</v>
      </c>
      <c r="CB12" s="32" t="s">
        <v>39</v>
      </c>
      <c r="CC12" s="32" t="s">
        <v>39</v>
      </c>
      <c r="CD12" s="32" t="s">
        <v>39</v>
      </c>
      <c r="CE12" s="32" t="s">
        <v>39</v>
      </c>
      <c r="CF12" s="32" t="s">
        <v>39</v>
      </c>
      <c r="CG12" s="32" t="s">
        <v>39</v>
      </c>
      <c r="CH12" s="32" t="s">
        <v>39</v>
      </c>
      <c r="CI12" s="31">
        <v>0</v>
      </c>
      <c r="CJ12" s="31">
        <f t="shared" si="5"/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2" t="s">
        <v>39</v>
      </c>
      <c r="CX12" s="32" t="s">
        <v>39</v>
      </c>
      <c r="CY12" s="32" t="s">
        <v>39</v>
      </c>
      <c r="CZ12" s="32" t="s">
        <v>39</v>
      </c>
      <c r="DA12" s="32" t="s">
        <v>39</v>
      </c>
      <c r="DB12" s="32" t="s">
        <v>39</v>
      </c>
      <c r="DC12" s="32" t="s">
        <v>39</v>
      </c>
      <c r="DD12" s="31">
        <v>0</v>
      </c>
      <c r="DE12" s="31">
        <f t="shared" si="6"/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2" t="s">
        <v>39</v>
      </c>
      <c r="DS12" s="32" t="s">
        <v>39</v>
      </c>
      <c r="DT12" s="31">
        <v>0</v>
      </c>
      <c r="DU12" s="32" t="s">
        <v>39</v>
      </c>
      <c r="DV12" s="32" t="s">
        <v>39</v>
      </c>
      <c r="DW12" s="32" t="s">
        <v>39</v>
      </c>
      <c r="DX12" s="32" t="s">
        <v>39</v>
      </c>
      <c r="DY12" s="31">
        <v>0</v>
      </c>
      <c r="DZ12" s="31">
        <f t="shared" si="7"/>
        <v>0</v>
      </c>
      <c r="EA12" s="31">
        <v>0</v>
      </c>
      <c r="EB12" s="31">
        <v>0</v>
      </c>
      <c r="EC12" s="31">
        <v>0</v>
      </c>
      <c r="ED12" s="31">
        <v>0</v>
      </c>
      <c r="EE12" s="31">
        <v>0</v>
      </c>
      <c r="EF12" s="31">
        <v>0</v>
      </c>
      <c r="EG12" s="31">
        <v>0</v>
      </c>
      <c r="EH12" s="31">
        <v>0</v>
      </c>
      <c r="EI12" s="31">
        <v>0</v>
      </c>
      <c r="EJ12" s="31">
        <v>0</v>
      </c>
      <c r="EK12" s="32" t="s">
        <v>39</v>
      </c>
      <c r="EL12" s="32" t="s">
        <v>39</v>
      </c>
      <c r="EM12" s="32" t="s">
        <v>39</v>
      </c>
      <c r="EN12" s="31">
        <v>0</v>
      </c>
      <c r="EO12" s="31">
        <v>0</v>
      </c>
      <c r="EP12" s="32" t="s">
        <v>39</v>
      </c>
      <c r="EQ12" s="32" t="s">
        <v>39</v>
      </c>
      <c r="ER12" s="32" t="s">
        <v>39</v>
      </c>
      <c r="ES12" s="31">
        <v>0</v>
      </c>
      <c r="ET12" s="31">
        <v>0</v>
      </c>
      <c r="EU12" s="31">
        <f t="shared" si="8"/>
        <v>725</v>
      </c>
      <c r="EV12" s="31">
        <v>0</v>
      </c>
      <c r="EW12" s="31">
        <v>0</v>
      </c>
      <c r="EX12" s="31">
        <v>0</v>
      </c>
      <c r="EY12" s="31">
        <v>132</v>
      </c>
      <c r="EZ12" s="31">
        <v>465</v>
      </c>
      <c r="FA12" s="31">
        <v>121</v>
      </c>
      <c r="FB12" s="31">
        <v>7</v>
      </c>
      <c r="FC12" s="31">
        <v>0</v>
      </c>
      <c r="FD12" s="31">
        <v>0</v>
      </c>
      <c r="FE12" s="31">
        <v>0</v>
      </c>
      <c r="FF12" s="31">
        <v>0</v>
      </c>
      <c r="FG12" s="31">
        <v>0</v>
      </c>
      <c r="FH12" s="32" t="s">
        <v>39</v>
      </c>
      <c r="FI12" s="32" t="s">
        <v>39</v>
      </c>
      <c r="FJ12" s="32" t="s">
        <v>39</v>
      </c>
      <c r="FK12" s="31">
        <v>0</v>
      </c>
      <c r="FL12" s="31">
        <v>0</v>
      </c>
      <c r="FM12" s="31">
        <v>0</v>
      </c>
      <c r="FN12" s="31">
        <v>0</v>
      </c>
      <c r="FO12" s="31">
        <v>0</v>
      </c>
    </row>
    <row r="13" spans="1:171" s="4" customFormat="1" ht="13.5" customHeight="1" x14ac:dyDescent="0.2">
      <c r="A13" s="29" t="s">
        <v>36</v>
      </c>
      <c r="B13" s="30" t="s">
        <v>48</v>
      </c>
      <c r="C13" s="29" t="s">
        <v>49</v>
      </c>
      <c r="D13" s="31">
        <f t="shared" si="0"/>
        <v>1855</v>
      </c>
      <c r="E13" s="31">
        <f t="shared" si="0"/>
        <v>3</v>
      </c>
      <c r="F13" s="31">
        <f t="shared" si="0"/>
        <v>1</v>
      </c>
      <c r="G13" s="31">
        <f t="shared" si="0"/>
        <v>0</v>
      </c>
      <c r="H13" s="31">
        <f t="shared" si="0"/>
        <v>744</v>
      </c>
      <c r="I13" s="31">
        <f t="shared" si="0"/>
        <v>537</v>
      </c>
      <c r="J13" s="31">
        <f t="shared" si="0"/>
        <v>136</v>
      </c>
      <c r="K13" s="31">
        <f t="shared" si="0"/>
        <v>2</v>
      </c>
      <c r="L13" s="31">
        <f t="shared" si="0"/>
        <v>2</v>
      </c>
      <c r="M13" s="31">
        <f t="shared" si="0"/>
        <v>0</v>
      </c>
      <c r="N13" s="31">
        <f t="shared" si="0"/>
        <v>35</v>
      </c>
      <c r="O13" s="31">
        <f t="shared" si="0"/>
        <v>52</v>
      </c>
      <c r="P13" s="31">
        <f t="shared" si="0"/>
        <v>0</v>
      </c>
      <c r="Q13" s="31">
        <f t="shared" si="0"/>
        <v>296</v>
      </c>
      <c r="R13" s="31">
        <f t="shared" si="0"/>
        <v>0</v>
      </c>
      <c r="S13" s="31">
        <f t="shared" si="0"/>
        <v>0</v>
      </c>
      <c r="T13" s="31">
        <f t="shared" si="1"/>
        <v>0</v>
      </c>
      <c r="U13" s="31">
        <f t="shared" si="1"/>
        <v>0</v>
      </c>
      <c r="V13" s="31">
        <f t="shared" si="1"/>
        <v>0</v>
      </c>
      <c r="W13" s="31">
        <f t="shared" si="1"/>
        <v>0</v>
      </c>
      <c r="X13" s="31">
        <f t="shared" si="1"/>
        <v>47</v>
      </c>
      <c r="Y13" s="31">
        <f t="shared" si="2"/>
        <v>379</v>
      </c>
      <c r="Z13" s="31">
        <v>0</v>
      </c>
      <c r="AA13" s="31">
        <v>0</v>
      </c>
      <c r="AB13" s="31">
        <v>0</v>
      </c>
      <c r="AC13" s="31">
        <v>83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2" t="s">
        <v>39</v>
      </c>
      <c r="AK13" s="32" t="s">
        <v>39</v>
      </c>
      <c r="AL13" s="31">
        <v>296</v>
      </c>
      <c r="AM13" s="32" t="s">
        <v>39</v>
      </c>
      <c r="AN13" s="32" t="s">
        <v>39</v>
      </c>
      <c r="AO13" s="31">
        <v>0</v>
      </c>
      <c r="AP13" s="32" t="s">
        <v>39</v>
      </c>
      <c r="AQ13" s="31">
        <v>0</v>
      </c>
      <c r="AR13" s="32" t="s">
        <v>39</v>
      </c>
      <c r="AS13" s="31">
        <v>0</v>
      </c>
      <c r="AT13" s="31">
        <f t="shared" si="3"/>
        <v>520</v>
      </c>
      <c r="AU13" s="31">
        <v>0</v>
      </c>
      <c r="AV13" s="31">
        <v>0</v>
      </c>
      <c r="AW13" s="31">
        <v>0</v>
      </c>
      <c r="AX13" s="31">
        <v>520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2" t="s">
        <v>39</v>
      </c>
      <c r="BF13" s="32" t="s">
        <v>39</v>
      </c>
      <c r="BG13" s="32" t="s">
        <v>39</v>
      </c>
      <c r="BH13" s="32" t="s">
        <v>39</v>
      </c>
      <c r="BI13" s="32" t="s">
        <v>39</v>
      </c>
      <c r="BJ13" s="32" t="s">
        <v>39</v>
      </c>
      <c r="BK13" s="32" t="s">
        <v>39</v>
      </c>
      <c r="BL13" s="32" t="s">
        <v>39</v>
      </c>
      <c r="BM13" s="32" t="s">
        <v>39</v>
      </c>
      <c r="BN13" s="31">
        <v>0</v>
      </c>
      <c r="BO13" s="31">
        <f t="shared" si="4"/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2" t="s">
        <v>39</v>
      </c>
      <c r="CC13" s="32" t="s">
        <v>39</v>
      </c>
      <c r="CD13" s="32" t="s">
        <v>39</v>
      </c>
      <c r="CE13" s="32" t="s">
        <v>39</v>
      </c>
      <c r="CF13" s="32" t="s">
        <v>39</v>
      </c>
      <c r="CG13" s="32" t="s">
        <v>39</v>
      </c>
      <c r="CH13" s="32" t="s">
        <v>39</v>
      </c>
      <c r="CI13" s="31">
        <v>0</v>
      </c>
      <c r="CJ13" s="31">
        <f t="shared" si="5"/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2" t="s">
        <v>39</v>
      </c>
      <c r="CX13" s="32" t="s">
        <v>39</v>
      </c>
      <c r="CY13" s="32" t="s">
        <v>39</v>
      </c>
      <c r="CZ13" s="32" t="s">
        <v>39</v>
      </c>
      <c r="DA13" s="32" t="s">
        <v>39</v>
      </c>
      <c r="DB13" s="32" t="s">
        <v>39</v>
      </c>
      <c r="DC13" s="32" t="s">
        <v>39</v>
      </c>
      <c r="DD13" s="31">
        <v>0</v>
      </c>
      <c r="DE13" s="31">
        <f t="shared" si="6"/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2" t="s">
        <v>39</v>
      </c>
      <c r="DS13" s="32" t="s">
        <v>39</v>
      </c>
      <c r="DT13" s="31">
        <v>0</v>
      </c>
      <c r="DU13" s="32" t="s">
        <v>39</v>
      </c>
      <c r="DV13" s="32" t="s">
        <v>39</v>
      </c>
      <c r="DW13" s="32" t="s">
        <v>39</v>
      </c>
      <c r="DX13" s="32" t="s">
        <v>39</v>
      </c>
      <c r="DY13" s="31">
        <v>0</v>
      </c>
      <c r="DZ13" s="31">
        <f t="shared" si="7"/>
        <v>0</v>
      </c>
      <c r="EA13" s="31">
        <v>0</v>
      </c>
      <c r="EB13" s="31">
        <v>0</v>
      </c>
      <c r="EC13" s="31">
        <v>0</v>
      </c>
      <c r="ED13" s="31">
        <v>0</v>
      </c>
      <c r="EE13" s="31">
        <v>0</v>
      </c>
      <c r="EF13" s="31">
        <v>0</v>
      </c>
      <c r="EG13" s="31">
        <v>0</v>
      </c>
      <c r="EH13" s="31">
        <v>0</v>
      </c>
      <c r="EI13" s="31">
        <v>0</v>
      </c>
      <c r="EJ13" s="31">
        <v>0</v>
      </c>
      <c r="EK13" s="32" t="s">
        <v>39</v>
      </c>
      <c r="EL13" s="32" t="s">
        <v>39</v>
      </c>
      <c r="EM13" s="32" t="s">
        <v>39</v>
      </c>
      <c r="EN13" s="31">
        <v>0</v>
      </c>
      <c r="EO13" s="31">
        <v>0</v>
      </c>
      <c r="EP13" s="32" t="s">
        <v>39</v>
      </c>
      <c r="EQ13" s="32" t="s">
        <v>39</v>
      </c>
      <c r="ER13" s="32" t="s">
        <v>39</v>
      </c>
      <c r="ES13" s="31">
        <v>0</v>
      </c>
      <c r="ET13" s="31">
        <v>0</v>
      </c>
      <c r="EU13" s="31">
        <f t="shared" si="8"/>
        <v>956</v>
      </c>
      <c r="EV13" s="31">
        <v>3</v>
      </c>
      <c r="EW13" s="31">
        <v>1</v>
      </c>
      <c r="EX13" s="31">
        <v>0</v>
      </c>
      <c r="EY13" s="31">
        <v>141</v>
      </c>
      <c r="EZ13" s="31">
        <v>537</v>
      </c>
      <c r="FA13" s="31">
        <v>136</v>
      </c>
      <c r="FB13" s="31">
        <v>2</v>
      </c>
      <c r="FC13" s="31">
        <v>2</v>
      </c>
      <c r="FD13" s="31">
        <v>0</v>
      </c>
      <c r="FE13" s="31">
        <v>35</v>
      </c>
      <c r="FF13" s="31">
        <v>52</v>
      </c>
      <c r="FG13" s="31">
        <v>0</v>
      </c>
      <c r="FH13" s="32" t="s">
        <v>39</v>
      </c>
      <c r="FI13" s="32" t="s">
        <v>39</v>
      </c>
      <c r="FJ13" s="32" t="s">
        <v>39</v>
      </c>
      <c r="FK13" s="31">
        <v>0</v>
      </c>
      <c r="FL13" s="31">
        <v>0</v>
      </c>
      <c r="FM13" s="31">
        <v>0</v>
      </c>
      <c r="FN13" s="31">
        <v>0</v>
      </c>
      <c r="FO13" s="31">
        <v>47</v>
      </c>
    </row>
    <row r="14" spans="1:171" s="4" customFormat="1" ht="13.5" customHeight="1" x14ac:dyDescent="0.2">
      <c r="A14" s="29" t="s">
        <v>36</v>
      </c>
      <c r="B14" s="30" t="s">
        <v>50</v>
      </c>
      <c r="C14" s="29" t="s">
        <v>51</v>
      </c>
      <c r="D14" s="31">
        <f t="shared" si="0"/>
        <v>767</v>
      </c>
      <c r="E14" s="31">
        <f t="shared" si="0"/>
        <v>12</v>
      </c>
      <c r="F14" s="31">
        <f t="shared" si="0"/>
        <v>0</v>
      </c>
      <c r="G14" s="31">
        <f t="shared" si="0"/>
        <v>0</v>
      </c>
      <c r="H14" s="31">
        <f t="shared" si="0"/>
        <v>190</v>
      </c>
      <c r="I14" s="31">
        <f t="shared" si="0"/>
        <v>118</v>
      </c>
      <c r="J14" s="31">
        <f t="shared" si="0"/>
        <v>32</v>
      </c>
      <c r="K14" s="31">
        <f t="shared" si="0"/>
        <v>2</v>
      </c>
      <c r="L14" s="31">
        <f t="shared" si="0"/>
        <v>0</v>
      </c>
      <c r="M14" s="31">
        <f t="shared" si="0"/>
        <v>0</v>
      </c>
      <c r="N14" s="31">
        <f t="shared" si="0"/>
        <v>0</v>
      </c>
      <c r="O14" s="31">
        <f t="shared" si="0"/>
        <v>0</v>
      </c>
      <c r="P14" s="31">
        <f t="shared" si="0"/>
        <v>0</v>
      </c>
      <c r="Q14" s="31">
        <f t="shared" si="0"/>
        <v>228</v>
      </c>
      <c r="R14" s="31">
        <f t="shared" si="0"/>
        <v>0</v>
      </c>
      <c r="S14" s="31">
        <f t="shared" si="0"/>
        <v>0</v>
      </c>
      <c r="T14" s="31">
        <f t="shared" si="1"/>
        <v>0</v>
      </c>
      <c r="U14" s="31">
        <f t="shared" si="1"/>
        <v>0</v>
      </c>
      <c r="V14" s="31">
        <f t="shared" si="1"/>
        <v>185</v>
      </c>
      <c r="W14" s="31">
        <f t="shared" si="1"/>
        <v>0</v>
      </c>
      <c r="X14" s="31">
        <f t="shared" si="1"/>
        <v>0</v>
      </c>
      <c r="Y14" s="31">
        <f t="shared" si="2"/>
        <v>457</v>
      </c>
      <c r="Z14" s="31">
        <v>12</v>
      </c>
      <c r="AA14" s="31">
        <v>0</v>
      </c>
      <c r="AB14" s="31">
        <v>0</v>
      </c>
      <c r="AC14" s="31">
        <v>32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2" t="s">
        <v>39</v>
      </c>
      <c r="AK14" s="32" t="s">
        <v>39</v>
      </c>
      <c r="AL14" s="31">
        <v>228</v>
      </c>
      <c r="AM14" s="32" t="s">
        <v>39</v>
      </c>
      <c r="AN14" s="32" t="s">
        <v>39</v>
      </c>
      <c r="AO14" s="31">
        <v>0</v>
      </c>
      <c r="AP14" s="32" t="s">
        <v>39</v>
      </c>
      <c r="AQ14" s="31">
        <v>185</v>
      </c>
      <c r="AR14" s="32" t="s">
        <v>39</v>
      </c>
      <c r="AS14" s="31">
        <v>0</v>
      </c>
      <c r="AT14" s="31">
        <f t="shared" si="3"/>
        <v>130</v>
      </c>
      <c r="AU14" s="31">
        <v>0</v>
      </c>
      <c r="AV14" s="31">
        <v>0</v>
      </c>
      <c r="AW14" s="31">
        <v>0</v>
      </c>
      <c r="AX14" s="31">
        <v>130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2" t="s">
        <v>39</v>
      </c>
      <c r="BF14" s="32" t="s">
        <v>39</v>
      </c>
      <c r="BG14" s="32" t="s">
        <v>39</v>
      </c>
      <c r="BH14" s="32" t="s">
        <v>39</v>
      </c>
      <c r="BI14" s="32" t="s">
        <v>39</v>
      </c>
      <c r="BJ14" s="32" t="s">
        <v>39</v>
      </c>
      <c r="BK14" s="32" t="s">
        <v>39</v>
      </c>
      <c r="BL14" s="32" t="s">
        <v>39</v>
      </c>
      <c r="BM14" s="32" t="s">
        <v>39</v>
      </c>
      <c r="BN14" s="31">
        <v>0</v>
      </c>
      <c r="BO14" s="31">
        <f t="shared" si="4"/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2" t="s">
        <v>39</v>
      </c>
      <c r="CC14" s="32" t="s">
        <v>39</v>
      </c>
      <c r="CD14" s="32" t="s">
        <v>39</v>
      </c>
      <c r="CE14" s="32" t="s">
        <v>39</v>
      </c>
      <c r="CF14" s="32" t="s">
        <v>39</v>
      </c>
      <c r="CG14" s="32" t="s">
        <v>39</v>
      </c>
      <c r="CH14" s="32" t="s">
        <v>39</v>
      </c>
      <c r="CI14" s="31">
        <v>0</v>
      </c>
      <c r="CJ14" s="31">
        <f t="shared" si="5"/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0</v>
      </c>
      <c r="CV14" s="31">
        <v>0</v>
      </c>
      <c r="CW14" s="32" t="s">
        <v>39</v>
      </c>
      <c r="CX14" s="32" t="s">
        <v>39</v>
      </c>
      <c r="CY14" s="32" t="s">
        <v>39</v>
      </c>
      <c r="CZ14" s="32" t="s">
        <v>39</v>
      </c>
      <c r="DA14" s="32" t="s">
        <v>39</v>
      </c>
      <c r="DB14" s="32" t="s">
        <v>39</v>
      </c>
      <c r="DC14" s="32" t="s">
        <v>39</v>
      </c>
      <c r="DD14" s="31">
        <v>0</v>
      </c>
      <c r="DE14" s="31">
        <f t="shared" si="6"/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2" t="s">
        <v>39</v>
      </c>
      <c r="DS14" s="32" t="s">
        <v>39</v>
      </c>
      <c r="DT14" s="31">
        <v>0</v>
      </c>
      <c r="DU14" s="32" t="s">
        <v>39</v>
      </c>
      <c r="DV14" s="32" t="s">
        <v>39</v>
      </c>
      <c r="DW14" s="32" t="s">
        <v>39</v>
      </c>
      <c r="DX14" s="32" t="s">
        <v>39</v>
      </c>
      <c r="DY14" s="31">
        <v>0</v>
      </c>
      <c r="DZ14" s="31">
        <f t="shared" si="7"/>
        <v>0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0</v>
      </c>
      <c r="EG14" s="31">
        <v>0</v>
      </c>
      <c r="EH14" s="31">
        <v>0</v>
      </c>
      <c r="EI14" s="31">
        <v>0</v>
      </c>
      <c r="EJ14" s="31">
        <v>0</v>
      </c>
      <c r="EK14" s="32" t="s">
        <v>39</v>
      </c>
      <c r="EL14" s="32" t="s">
        <v>39</v>
      </c>
      <c r="EM14" s="32" t="s">
        <v>39</v>
      </c>
      <c r="EN14" s="31">
        <v>0</v>
      </c>
      <c r="EO14" s="31">
        <v>0</v>
      </c>
      <c r="EP14" s="32" t="s">
        <v>39</v>
      </c>
      <c r="EQ14" s="32" t="s">
        <v>39</v>
      </c>
      <c r="ER14" s="32" t="s">
        <v>39</v>
      </c>
      <c r="ES14" s="31">
        <v>0</v>
      </c>
      <c r="ET14" s="31">
        <v>0</v>
      </c>
      <c r="EU14" s="31">
        <f t="shared" si="8"/>
        <v>180</v>
      </c>
      <c r="EV14" s="31">
        <v>0</v>
      </c>
      <c r="EW14" s="31">
        <v>0</v>
      </c>
      <c r="EX14" s="31">
        <v>0</v>
      </c>
      <c r="EY14" s="31">
        <v>28</v>
      </c>
      <c r="EZ14" s="31">
        <v>118</v>
      </c>
      <c r="FA14" s="31">
        <v>32</v>
      </c>
      <c r="FB14" s="31">
        <v>2</v>
      </c>
      <c r="FC14" s="31">
        <v>0</v>
      </c>
      <c r="FD14" s="31">
        <v>0</v>
      </c>
      <c r="FE14" s="31">
        <v>0</v>
      </c>
      <c r="FF14" s="31">
        <v>0</v>
      </c>
      <c r="FG14" s="31">
        <v>0</v>
      </c>
      <c r="FH14" s="32" t="s">
        <v>39</v>
      </c>
      <c r="FI14" s="32" t="s">
        <v>39</v>
      </c>
      <c r="FJ14" s="32" t="s">
        <v>39</v>
      </c>
      <c r="FK14" s="31">
        <v>0</v>
      </c>
      <c r="FL14" s="31">
        <v>0</v>
      </c>
      <c r="FM14" s="31">
        <v>0</v>
      </c>
      <c r="FN14" s="31">
        <v>0</v>
      </c>
      <c r="FO14" s="31">
        <v>0</v>
      </c>
    </row>
    <row r="15" spans="1:171" s="4" customFormat="1" ht="13.5" customHeight="1" x14ac:dyDescent="0.2">
      <c r="A15" s="29" t="s">
        <v>36</v>
      </c>
      <c r="B15" s="30" t="s">
        <v>52</v>
      </c>
      <c r="C15" s="29" t="s">
        <v>53</v>
      </c>
      <c r="D15" s="31">
        <f t="shared" si="0"/>
        <v>422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288</v>
      </c>
      <c r="J15" s="31">
        <f t="shared" si="0"/>
        <v>73</v>
      </c>
      <c r="K15" s="31">
        <f t="shared" si="0"/>
        <v>5</v>
      </c>
      <c r="L15" s="31">
        <f t="shared" si="0"/>
        <v>0</v>
      </c>
      <c r="M15" s="31">
        <f t="shared" si="0"/>
        <v>0</v>
      </c>
      <c r="N15" s="31">
        <f t="shared" si="0"/>
        <v>56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1"/>
        <v>0</v>
      </c>
      <c r="U15" s="31">
        <f t="shared" si="1"/>
        <v>0</v>
      </c>
      <c r="V15" s="31">
        <f t="shared" si="1"/>
        <v>0</v>
      </c>
      <c r="W15" s="31">
        <f t="shared" si="1"/>
        <v>0</v>
      </c>
      <c r="X15" s="31">
        <f t="shared" si="1"/>
        <v>0</v>
      </c>
      <c r="Y15" s="31">
        <f t="shared" si="2"/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2" t="s">
        <v>39</v>
      </c>
      <c r="AK15" s="32" t="s">
        <v>39</v>
      </c>
      <c r="AL15" s="31">
        <v>0</v>
      </c>
      <c r="AM15" s="32" t="s">
        <v>39</v>
      </c>
      <c r="AN15" s="32" t="s">
        <v>39</v>
      </c>
      <c r="AO15" s="31">
        <v>0</v>
      </c>
      <c r="AP15" s="32" t="s">
        <v>39</v>
      </c>
      <c r="AQ15" s="31">
        <v>0</v>
      </c>
      <c r="AR15" s="32" t="s">
        <v>39</v>
      </c>
      <c r="AS15" s="31">
        <v>0</v>
      </c>
      <c r="AT15" s="31">
        <f t="shared" si="3"/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2" t="s">
        <v>39</v>
      </c>
      <c r="BF15" s="32" t="s">
        <v>39</v>
      </c>
      <c r="BG15" s="32" t="s">
        <v>39</v>
      </c>
      <c r="BH15" s="32" t="s">
        <v>39</v>
      </c>
      <c r="BI15" s="32" t="s">
        <v>39</v>
      </c>
      <c r="BJ15" s="32" t="s">
        <v>39</v>
      </c>
      <c r="BK15" s="32" t="s">
        <v>39</v>
      </c>
      <c r="BL15" s="32" t="s">
        <v>39</v>
      </c>
      <c r="BM15" s="32" t="s">
        <v>39</v>
      </c>
      <c r="BN15" s="31">
        <v>0</v>
      </c>
      <c r="BO15" s="31">
        <f t="shared" si="4"/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2" t="s">
        <v>39</v>
      </c>
      <c r="CC15" s="32" t="s">
        <v>39</v>
      </c>
      <c r="CD15" s="32" t="s">
        <v>39</v>
      </c>
      <c r="CE15" s="32" t="s">
        <v>39</v>
      </c>
      <c r="CF15" s="32" t="s">
        <v>39</v>
      </c>
      <c r="CG15" s="32" t="s">
        <v>39</v>
      </c>
      <c r="CH15" s="32" t="s">
        <v>39</v>
      </c>
      <c r="CI15" s="31">
        <v>0</v>
      </c>
      <c r="CJ15" s="31">
        <f t="shared" si="5"/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2" t="s">
        <v>39</v>
      </c>
      <c r="CX15" s="32" t="s">
        <v>39</v>
      </c>
      <c r="CY15" s="32" t="s">
        <v>39</v>
      </c>
      <c r="CZ15" s="32" t="s">
        <v>39</v>
      </c>
      <c r="DA15" s="32" t="s">
        <v>39</v>
      </c>
      <c r="DB15" s="32" t="s">
        <v>39</v>
      </c>
      <c r="DC15" s="32" t="s">
        <v>39</v>
      </c>
      <c r="DD15" s="31">
        <v>0</v>
      </c>
      <c r="DE15" s="31">
        <f t="shared" si="6"/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2" t="s">
        <v>39</v>
      </c>
      <c r="DS15" s="32" t="s">
        <v>39</v>
      </c>
      <c r="DT15" s="31">
        <v>0</v>
      </c>
      <c r="DU15" s="32" t="s">
        <v>39</v>
      </c>
      <c r="DV15" s="32" t="s">
        <v>39</v>
      </c>
      <c r="DW15" s="32" t="s">
        <v>39</v>
      </c>
      <c r="DX15" s="32" t="s">
        <v>39</v>
      </c>
      <c r="DY15" s="31">
        <v>0</v>
      </c>
      <c r="DZ15" s="31">
        <f t="shared" si="7"/>
        <v>0</v>
      </c>
      <c r="EA15" s="31">
        <v>0</v>
      </c>
      <c r="EB15" s="31">
        <v>0</v>
      </c>
      <c r="EC15" s="31">
        <v>0</v>
      </c>
      <c r="ED15" s="31">
        <v>0</v>
      </c>
      <c r="EE15" s="31">
        <v>0</v>
      </c>
      <c r="EF15" s="31">
        <v>0</v>
      </c>
      <c r="EG15" s="31">
        <v>0</v>
      </c>
      <c r="EH15" s="31">
        <v>0</v>
      </c>
      <c r="EI15" s="31">
        <v>0</v>
      </c>
      <c r="EJ15" s="31">
        <v>0</v>
      </c>
      <c r="EK15" s="32" t="s">
        <v>39</v>
      </c>
      <c r="EL15" s="32" t="s">
        <v>39</v>
      </c>
      <c r="EM15" s="32" t="s">
        <v>39</v>
      </c>
      <c r="EN15" s="31">
        <v>0</v>
      </c>
      <c r="EO15" s="31">
        <v>0</v>
      </c>
      <c r="EP15" s="32" t="s">
        <v>39</v>
      </c>
      <c r="EQ15" s="32" t="s">
        <v>39</v>
      </c>
      <c r="ER15" s="32" t="s">
        <v>39</v>
      </c>
      <c r="ES15" s="31">
        <v>0</v>
      </c>
      <c r="ET15" s="31">
        <v>0</v>
      </c>
      <c r="EU15" s="31">
        <f t="shared" si="8"/>
        <v>422</v>
      </c>
      <c r="EV15" s="31">
        <v>0</v>
      </c>
      <c r="EW15" s="31">
        <v>0</v>
      </c>
      <c r="EX15" s="31">
        <v>0</v>
      </c>
      <c r="EY15" s="31">
        <v>0</v>
      </c>
      <c r="EZ15" s="31">
        <v>288</v>
      </c>
      <c r="FA15" s="31">
        <v>73</v>
      </c>
      <c r="FB15" s="31">
        <v>5</v>
      </c>
      <c r="FC15" s="31">
        <v>0</v>
      </c>
      <c r="FD15" s="31">
        <v>0</v>
      </c>
      <c r="FE15" s="31">
        <v>56</v>
      </c>
      <c r="FF15" s="31">
        <v>0</v>
      </c>
      <c r="FG15" s="31">
        <v>0</v>
      </c>
      <c r="FH15" s="32" t="s">
        <v>39</v>
      </c>
      <c r="FI15" s="32" t="s">
        <v>39</v>
      </c>
      <c r="FJ15" s="32" t="s">
        <v>39</v>
      </c>
      <c r="FK15" s="31">
        <v>0</v>
      </c>
      <c r="FL15" s="31">
        <v>0</v>
      </c>
      <c r="FM15" s="31">
        <v>0</v>
      </c>
      <c r="FN15" s="31">
        <v>0</v>
      </c>
      <c r="FO15" s="31">
        <v>0</v>
      </c>
    </row>
    <row r="16" spans="1:171" s="4" customFormat="1" ht="13.5" customHeight="1" x14ac:dyDescent="0.2">
      <c r="A16" s="29" t="s">
        <v>36</v>
      </c>
      <c r="B16" s="30" t="s">
        <v>54</v>
      </c>
      <c r="C16" s="29" t="s">
        <v>55</v>
      </c>
      <c r="D16" s="31">
        <f t="shared" si="0"/>
        <v>2181</v>
      </c>
      <c r="E16" s="31">
        <f t="shared" si="0"/>
        <v>0</v>
      </c>
      <c r="F16" s="31">
        <f t="shared" si="0"/>
        <v>0</v>
      </c>
      <c r="G16" s="31">
        <f t="shared" si="0"/>
        <v>0</v>
      </c>
      <c r="H16" s="31">
        <f t="shared" si="0"/>
        <v>92</v>
      </c>
      <c r="I16" s="31">
        <f t="shared" si="0"/>
        <v>275</v>
      </c>
      <c r="J16" s="31">
        <f t="shared" si="0"/>
        <v>89</v>
      </c>
      <c r="K16" s="31">
        <f t="shared" si="0"/>
        <v>0</v>
      </c>
      <c r="L16" s="31">
        <f t="shared" si="0"/>
        <v>451</v>
      </c>
      <c r="M16" s="31">
        <f t="shared" si="0"/>
        <v>138</v>
      </c>
      <c r="N16" s="31">
        <f t="shared" si="0"/>
        <v>0</v>
      </c>
      <c r="O16" s="31">
        <f t="shared" si="0"/>
        <v>0</v>
      </c>
      <c r="P16" s="31">
        <f t="shared" si="0"/>
        <v>0</v>
      </c>
      <c r="Q16" s="31">
        <f t="shared" si="0"/>
        <v>0</v>
      </c>
      <c r="R16" s="31">
        <f t="shared" si="0"/>
        <v>402</v>
      </c>
      <c r="S16" s="31">
        <f t="shared" si="0"/>
        <v>0</v>
      </c>
      <c r="T16" s="31">
        <f t="shared" si="1"/>
        <v>0</v>
      </c>
      <c r="U16" s="31">
        <f t="shared" si="1"/>
        <v>0</v>
      </c>
      <c r="V16" s="31">
        <f t="shared" si="1"/>
        <v>0</v>
      </c>
      <c r="W16" s="31">
        <f t="shared" si="1"/>
        <v>2</v>
      </c>
      <c r="X16" s="31">
        <f t="shared" si="1"/>
        <v>732</v>
      </c>
      <c r="Y16" s="31">
        <f t="shared" si="2"/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2" t="s">
        <v>39</v>
      </c>
      <c r="AK16" s="32" t="s">
        <v>39</v>
      </c>
      <c r="AL16" s="31">
        <v>0</v>
      </c>
      <c r="AM16" s="32" t="s">
        <v>39</v>
      </c>
      <c r="AN16" s="32" t="s">
        <v>39</v>
      </c>
      <c r="AO16" s="31">
        <v>0</v>
      </c>
      <c r="AP16" s="32" t="s">
        <v>39</v>
      </c>
      <c r="AQ16" s="31">
        <v>0</v>
      </c>
      <c r="AR16" s="32" t="s">
        <v>39</v>
      </c>
      <c r="AS16" s="31">
        <v>0</v>
      </c>
      <c r="AT16" s="31">
        <f t="shared" si="3"/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2" t="s">
        <v>39</v>
      </c>
      <c r="BF16" s="32" t="s">
        <v>39</v>
      </c>
      <c r="BG16" s="32" t="s">
        <v>39</v>
      </c>
      <c r="BH16" s="32" t="s">
        <v>39</v>
      </c>
      <c r="BI16" s="32" t="s">
        <v>39</v>
      </c>
      <c r="BJ16" s="32" t="s">
        <v>39</v>
      </c>
      <c r="BK16" s="32" t="s">
        <v>39</v>
      </c>
      <c r="BL16" s="32" t="s">
        <v>39</v>
      </c>
      <c r="BM16" s="32" t="s">
        <v>39</v>
      </c>
      <c r="BN16" s="31">
        <v>0</v>
      </c>
      <c r="BO16" s="31">
        <f t="shared" si="4"/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2" t="s">
        <v>39</v>
      </c>
      <c r="CC16" s="32" t="s">
        <v>39</v>
      </c>
      <c r="CD16" s="32" t="s">
        <v>39</v>
      </c>
      <c r="CE16" s="32" t="s">
        <v>39</v>
      </c>
      <c r="CF16" s="32" t="s">
        <v>39</v>
      </c>
      <c r="CG16" s="32" t="s">
        <v>39</v>
      </c>
      <c r="CH16" s="32" t="s">
        <v>39</v>
      </c>
      <c r="CI16" s="31">
        <v>0</v>
      </c>
      <c r="CJ16" s="31">
        <f t="shared" si="5"/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2" t="s">
        <v>39</v>
      </c>
      <c r="CX16" s="32" t="s">
        <v>39</v>
      </c>
      <c r="CY16" s="32" t="s">
        <v>39</v>
      </c>
      <c r="CZ16" s="32" t="s">
        <v>39</v>
      </c>
      <c r="DA16" s="32" t="s">
        <v>39</v>
      </c>
      <c r="DB16" s="32" t="s">
        <v>39</v>
      </c>
      <c r="DC16" s="32" t="s">
        <v>39</v>
      </c>
      <c r="DD16" s="31">
        <v>0</v>
      </c>
      <c r="DE16" s="31">
        <f t="shared" si="6"/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2" t="s">
        <v>39</v>
      </c>
      <c r="DS16" s="32" t="s">
        <v>39</v>
      </c>
      <c r="DT16" s="31">
        <v>0</v>
      </c>
      <c r="DU16" s="32" t="s">
        <v>39</v>
      </c>
      <c r="DV16" s="32" t="s">
        <v>39</v>
      </c>
      <c r="DW16" s="32" t="s">
        <v>39</v>
      </c>
      <c r="DX16" s="32" t="s">
        <v>39</v>
      </c>
      <c r="DY16" s="31">
        <v>0</v>
      </c>
      <c r="DZ16" s="31">
        <f t="shared" si="7"/>
        <v>402</v>
      </c>
      <c r="EA16" s="31">
        <v>0</v>
      </c>
      <c r="EB16" s="31">
        <v>0</v>
      </c>
      <c r="EC16" s="31">
        <v>0</v>
      </c>
      <c r="ED16" s="31">
        <v>0</v>
      </c>
      <c r="EE16" s="31">
        <v>0</v>
      </c>
      <c r="EF16" s="31">
        <v>0</v>
      </c>
      <c r="EG16" s="31">
        <v>0</v>
      </c>
      <c r="EH16" s="31">
        <v>0</v>
      </c>
      <c r="EI16" s="31">
        <v>0</v>
      </c>
      <c r="EJ16" s="31">
        <v>0</v>
      </c>
      <c r="EK16" s="32" t="s">
        <v>39</v>
      </c>
      <c r="EL16" s="32" t="s">
        <v>39</v>
      </c>
      <c r="EM16" s="32" t="s">
        <v>39</v>
      </c>
      <c r="EN16" s="31">
        <v>402</v>
      </c>
      <c r="EO16" s="31">
        <v>0</v>
      </c>
      <c r="EP16" s="32" t="s">
        <v>39</v>
      </c>
      <c r="EQ16" s="32" t="s">
        <v>39</v>
      </c>
      <c r="ER16" s="32" t="s">
        <v>39</v>
      </c>
      <c r="ES16" s="31">
        <v>0</v>
      </c>
      <c r="ET16" s="31">
        <v>0</v>
      </c>
      <c r="EU16" s="31">
        <f t="shared" si="8"/>
        <v>1779</v>
      </c>
      <c r="EV16" s="31">
        <v>0</v>
      </c>
      <c r="EW16" s="31">
        <v>0</v>
      </c>
      <c r="EX16" s="31">
        <v>0</v>
      </c>
      <c r="EY16" s="31">
        <v>92</v>
      </c>
      <c r="EZ16" s="31">
        <v>275</v>
      </c>
      <c r="FA16" s="31">
        <v>89</v>
      </c>
      <c r="FB16" s="31">
        <v>0</v>
      </c>
      <c r="FC16" s="31">
        <v>451</v>
      </c>
      <c r="FD16" s="31">
        <v>138</v>
      </c>
      <c r="FE16" s="31">
        <v>0</v>
      </c>
      <c r="FF16" s="31">
        <v>0</v>
      </c>
      <c r="FG16" s="31">
        <v>0</v>
      </c>
      <c r="FH16" s="32" t="s">
        <v>39</v>
      </c>
      <c r="FI16" s="32" t="s">
        <v>39</v>
      </c>
      <c r="FJ16" s="32" t="s">
        <v>39</v>
      </c>
      <c r="FK16" s="31">
        <v>0</v>
      </c>
      <c r="FL16" s="31">
        <v>0</v>
      </c>
      <c r="FM16" s="31">
        <v>0</v>
      </c>
      <c r="FN16" s="31">
        <v>2</v>
      </c>
      <c r="FO16" s="31">
        <v>732</v>
      </c>
    </row>
    <row r="17" spans="1:171" s="4" customFormat="1" ht="13.5" customHeight="1" x14ac:dyDescent="0.2">
      <c r="A17" s="29" t="s">
        <v>36</v>
      </c>
      <c r="B17" s="30" t="s">
        <v>56</v>
      </c>
      <c r="C17" s="29" t="s">
        <v>57</v>
      </c>
      <c r="D17" s="31">
        <f t="shared" si="0"/>
        <v>7861</v>
      </c>
      <c r="E17" s="31">
        <f t="shared" si="0"/>
        <v>45</v>
      </c>
      <c r="F17" s="31">
        <f t="shared" si="0"/>
        <v>0</v>
      </c>
      <c r="G17" s="31">
        <f t="shared" si="0"/>
        <v>0</v>
      </c>
      <c r="H17" s="31">
        <f t="shared" si="0"/>
        <v>294</v>
      </c>
      <c r="I17" s="31">
        <f t="shared" si="0"/>
        <v>365</v>
      </c>
      <c r="J17" s="31">
        <f t="shared" si="0"/>
        <v>78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25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0"/>
        <v>6970</v>
      </c>
      <c r="S17" s="31">
        <f t="shared" si="0"/>
        <v>0</v>
      </c>
      <c r="T17" s="31">
        <f t="shared" si="1"/>
        <v>0</v>
      </c>
      <c r="U17" s="31">
        <f t="shared" si="1"/>
        <v>0</v>
      </c>
      <c r="V17" s="31">
        <f t="shared" si="1"/>
        <v>0</v>
      </c>
      <c r="W17" s="31">
        <f t="shared" si="1"/>
        <v>0</v>
      </c>
      <c r="X17" s="31">
        <f t="shared" si="1"/>
        <v>84</v>
      </c>
      <c r="Y17" s="31">
        <f t="shared" si="2"/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2" t="s">
        <v>39</v>
      </c>
      <c r="AK17" s="32" t="s">
        <v>39</v>
      </c>
      <c r="AL17" s="31">
        <v>0</v>
      </c>
      <c r="AM17" s="32" t="s">
        <v>39</v>
      </c>
      <c r="AN17" s="32" t="s">
        <v>39</v>
      </c>
      <c r="AO17" s="31">
        <v>0</v>
      </c>
      <c r="AP17" s="32" t="s">
        <v>39</v>
      </c>
      <c r="AQ17" s="31">
        <v>0</v>
      </c>
      <c r="AR17" s="32" t="s">
        <v>39</v>
      </c>
      <c r="AS17" s="31">
        <v>0</v>
      </c>
      <c r="AT17" s="31">
        <f t="shared" si="3"/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2" t="s">
        <v>39</v>
      </c>
      <c r="BF17" s="32" t="s">
        <v>39</v>
      </c>
      <c r="BG17" s="32" t="s">
        <v>39</v>
      </c>
      <c r="BH17" s="32" t="s">
        <v>39</v>
      </c>
      <c r="BI17" s="32" t="s">
        <v>39</v>
      </c>
      <c r="BJ17" s="32" t="s">
        <v>39</v>
      </c>
      <c r="BK17" s="32" t="s">
        <v>39</v>
      </c>
      <c r="BL17" s="32" t="s">
        <v>39</v>
      </c>
      <c r="BM17" s="32" t="s">
        <v>39</v>
      </c>
      <c r="BN17" s="31">
        <v>0</v>
      </c>
      <c r="BO17" s="31">
        <f t="shared" si="4"/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2" t="s">
        <v>39</v>
      </c>
      <c r="CC17" s="32" t="s">
        <v>39</v>
      </c>
      <c r="CD17" s="32" t="s">
        <v>39</v>
      </c>
      <c r="CE17" s="32" t="s">
        <v>39</v>
      </c>
      <c r="CF17" s="32" t="s">
        <v>39</v>
      </c>
      <c r="CG17" s="32" t="s">
        <v>39</v>
      </c>
      <c r="CH17" s="32" t="s">
        <v>39</v>
      </c>
      <c r="CI17" s="31">
        <v>0</v>
      </c>
      <c r="CJ17" s="31">
        <f t="shared" si="5"/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2" t="s">
        <v>39</v>
      </c>
      <c r="CX17" s="32" t="s">
        <v>39</v>
      </c>
      <c r="CY17" s="32" t="s">
        <v>39</v>
      </c>
      <c r="CZ17" s="32" t="s">
        <v>39</v>
      </c>
      <c r="DA17" s="32" t="s">
        <v>39</v>
      </c>
      <c r="DB17" s="32" t="s">
        <v>39</v>
      </c>
      <c r="DC17" s="32" t="s">
        <v>39</v>
      </c>
      <c r="DD17" s="31">
        <v>0</v>
      </c>
      <c r="DE17" s="31">
        <f t="shared" si="6"/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2" t="s">
        <v>39</v>
      </c>
      <c r="DS17" s="32" t="s">
        <v>39</v>
      </c>
      <c r="DT17" s="31">
        <v>0</v>
      </c>
      <c r="DU17" s="32" t="s">
        <v>39</v>
      </c>
      <c r="DV17" s="32" t="s">
        <v>39</v>
      </c>
      <c r="DW17" s="32" t="s">
        <v>39</v>
      </c>
      <c r="DX17" s="32" t="s">
        <v>39</v>
      </c>
      <c r="DY17" s="31">
        <v>0</v>
      </c>
      <c r="DZ17" s="31">
        <f t="shared" si="7"/>
        <v>6970</v>
      </c>
      <c r="EA17" s="31">
        <v>0</v>
      </c>
      <c r="EB17" s="31">
        <v>0</v>
      </c>
      <c r="EC17" s="31">
        <v>0</v>
      </c>
      <c r="ED17" s="31">
        <v>0</v>
      </c>
      <c r="EE17" s="31">
        <v>0</v>
      </c>
      <c r="EF17" s="31">
        <v>0</v>
      </c>
      <c r="EG17" s="31">
        <v>0</v>
      </c>
      <c r="EH17" s="31">
        <v>0</v>
      </c>
      <c r="EI17" s="31">
        <v>0</v>
      </c>
      <c r="EJ17" s="31">
        <v>0</v>
      </c>
      <c r="EK17" s="32" t="s">
        <v>39</v>
      </c>
      <c r="EL17" s="32" t="s">
        <v>39</v>
      </c>
      <c r="EM17" s="32" t="s">
        <v>39</v>
      </c>
      <c r="EN17" s="31">
        <v>6970</v>
      </c>
      <c r="EO17" s="31">
        <v>0</v>
      </c>
      <c r="EP17" s="32" t="s">
        <v>39</v>
      </c>
      <c r="EQ17" s="32" t="s">
        <v>39</v>
      </c>
      <c r="ER17" s="32" t="s">
        <v>39</v>
      </c>
      <c r="ES17" s="31">
        <v>0</v>
      </c>
      <c r="ET17" s="31">
        <v>0</v>
      </c>
      <c r="EU17" s="31">
        <f t="shared" si="8"/>
        <v>891</v>
      </c>
      <c r="EV17" s="31">
        <v>45</v>
      </c>
      <c r="EW17" s="31">
        <v>0</v>
      </c>
      <c r="EX17" s="31">
        <v>0</v>
      </c>
      <c r="EY17" s="31">
        <v>294</v>
      </c>
      <c r="EZ17" s="31">
        <v>365</v>
      </c>
      <c r="FA17" s="31">
        <v>78</v>
      </c>
      <c r="FB17" s="31">
        <v>0</v>
      </c>
      <c r="FC17" s="31">
        <v>0</v>
      </c>
      <c r="FD17" s="31">
        <v>0</v>
      </c>
      <c r="FE17" s="31">
        <v>25</v>
      </c>
      <c r="FF17" s="31">
        <v>0</v>
      </c>
      <c r="FG17" s="31">
        <v>0</v>
      </c>
      <c r="FH17" s="32" t="s">
        <v>39</v>
      </c>
      <c r="FI17" s="32" t="s">
        <v>39</v>
      </c>
      <c r="FJ17" s="32" t="s">
        <v>39</v>
      </c>
      <c r="FK17" s="31">
        <v>0</v>
      </c>
      <c r="FL17" s="31">
        <v>0</v>
      </c>
      <c r="FM17" s="31">
        <v>0</v>
      </c>
      <c r="FN17" s="31">
        <v>0</v>
      </c>
      <c r="FO17" s="31">
        <v>84</v>
      </c>
    </row>
    <row r="18" spans="1:171" s="4" customFormat="1" ht="13.5" customHeight="1" x14ac:dyDescent="0.2">
      <c r="A18" s="29" t="s">
        <v>36</v>
      </c>
      <c r="B18" s="30" t="s">
        <v>58</v>
      </c>
      <c r="C18" s="29" t="s">
        <v>59</v>
      </c>
      <c r="D18" s="31">
        <f t="shared" si="0"/>
        <v>592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225</v>
      </c>
      <c r="I18" s="31">
        <f t="shared" si="0"/>
        <v>181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50</v>
      </c>
      <c r="R18" s="31">
        <f t="shared" si="0"/>
        <v>0</v>
      </c>
      <c r="S18" s="31">
        <f t="shared" si="0"/>
        <v>0</v>
      </c>
      <c r="T18" s="31">
        <f t="shared" si="1"/>
        <v>0</v>
      </c>
      <c r="U18" s="31">
        <f t="shared" si="1"/>
        <v>0</v>
      </c>
      <c r="V18" s="31">
        <f t="shared" si="1"/>
        <v>132</v>
      </c>
      <c r="W18" s="31">
        <f t="shared" si="1"/>
        <v>0</v>
      </c>
      <c r="X18" s="31">
        <f t="shared" si="1"/>
        <v>4</v>
      </c>
      <c r="Y18" s="31">
        <f t="shared" si="2"/>
        <v>265</v>
      </c>
      <c r="Z18" s="31">
        <v>0</v>
      </c>
      <c r="AA18" s="31">
        <v>0</v>
      </c>
      <c r="AB18" s="31">
        <v>0</v>
      </c>
      <c r="AC18" s="31">
        <v>83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2" t="s">
        <v>39</v>
      </c>
      <c r="AK18" s="32" t="s">
        <v>39</v>
      </c>
      <c r="AL18" s="31">
        <v>50</v>
      </c>
      <c r="AM18" s="32" t="s">
        <v>39</v>
      </c>
      <c r="AN18" s="32" t="s">
        <v>39</v>
      </c>
      <c r="AO18" s="31">
        <v>0</v>
      </c>
      <c r="AP18" s="32" t="s">
        <v>39</v>
      </c>
      <c r="AQ18" s="31">
        <v>132</v>
      </c>
      <c r="AR18" s="32" t="s">
        <v>39</v>
      </c>
      <c r="AS18" s="31">
        <v>0</v>
      </c>
      <c r="AT18" s="31">
        <f t="shared" si="3"/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2" t="s">
        <v>39</v>
      </c>
      <c r="BF18" s="32" t="s">
        <v>39</v>
      </c>
      <c r="BG18" s="32" t="s">
        <v>39</v>
      </c>
      <c r="BH18" s="32" t="s">
        <v>39</v>
      </c>
      <c r="BI18" s="32" t="s">
        <v>39</v>
      </c>
      <c r="BJ18" s="32" t="s">
        <v>39</v>
      </c>
      <c r="BK18" s="32" t="s">
        <v>39</v>
      </c>
      <c r="BL18" s="32" t="s">
        <v>39</v>
      </c>
      <c r="BM18" s="32" t="s">
        <v>39</v>
      </c>
      <c r="BN18" s="31">
        <v>0</v>
      </c>
      <c r="BO18" s="31">
        <f t="shared" si="4"/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2" t="s">
        <v>39</v>
      </c>
      <c r="CC18" s="32" t="s">
        <v>39</v>
      </c>
      <c r="CD18" s="32" t="s">
        <v>39</v>
      </c>
      <c r="CE18" s="32" t="s">
        <v>39</v>
      </c>
      <c r="CF18" s="32" t="s">
        <v>39</v>
      </c>
      <c r="CG18" s="32" t="s">
        <v>39</v>
      </c>
      <c r="CH18" s="32" t="s">
        <v>39</v>
      </c>
      <c r="CI18" s="31">
        <v>0</v>
      </c>
      <c r="CJ18" s="31">
        <f t="shared" si="5"/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2" t="s">
        <v>39</v>
      </c>
      <c r="CX18" s="32" t="s">
        <v>39</v>
      </c>
      <c r="CY18" s="32" t="s">
        <v>39</v>
      </c>
      <c r="CZ18" s="32" t="s">
        <v>39</v>
      </c>
      <c r="DA18" s="32" t="s">
        <v>39</v>
      </c>
      <c r="DB18" s="32" t="s">
        <v>39</v>
      </c>
      <c r="DC18" s="32" t="s">
        <v>39</v>
      </c>
      <c r="DD18" s="31">
        <v>0</v>
      </c>
      <c r="DE18" s="31">
        <f t="shared" si="6"/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>
        <v>0</v>
      </c>
      <c r="DQ18" s="31">
        <v>0</v>
      </c>
      <c r="DR18" s="32" t="s">
        <v>39</v>
      </c>
      <c r="DS18" s="32" t="s">
        <v>39</v>
      </c>
      <c r="DT18" s="31">
        <v>0</v>
      </c>
      <c r="DU18" s="32" t="s">
        <v>39</v>
      </c>
      <c r="DV18" s="32" t="s">
        <v>39</v>
      </c>
      <c r="DW18" s="32" t="s">
        <v>39</v>
      </c>
      <c r="DX18" s="32" t="s">
        <v>39</v>
      </c>
      <c r="DY18" s="31">
        <v>0</v>
      </c>
      <c r="DZ18" s="31">
        <f t="shared" si="7"/>
        <v>0</v>
      </c>
      <c r="EA18" s="31">
        <v>0</v>
      </c>
      <c r="EB18" s="31">
        <v>0</v>
      </c>
      <c r="EC18" s="31">
        <v>0</v>
      </c>
      <c r="ED18" s="31">
        <v>0</v>
      </c>
      <c r="EE18" s="31">
        <v>0</v>
      </c>
      <c r="EF18" s="31">
        <v>0</v>
      </c>
      <c r="EG18" s="31">
        <v>0</v>
      </c>
      <c r="EH18" s="31">
        <v>0</v>
      </c>
      <c r="EI18" s="31">
        <v>0</v>
      </c>
      <c r="EJ18" s="31">
        <v>0</v>
      </c>
      <c r="EK18" s="32" t="s">
        <v>39</v>
      </c>
      <c r="EL18" s="32" t="s">
        <v>39</v>
      </c>
      <c r="EM18" s="32" t="s">
        <v>39</v>
      </c>
      <c r="EN18" s="31">
        <v>0</v>
      </c>
      <c r="EO18" s="31">
        <v>0</v>
      </c>
      <c r="EP18" s="32" t="s">
        <v>39</v>
      </c>
      <c r="EQ18" s="32" t="s">
        <v>39</v>
      </c>
      <c r="ER18" s="32" t="s">
        <v>39</v>
      </c>
      <c r="ES18" s="31">
        <v>0</v>
      </c>
      <c r="ET18" s="31">
        <v>0</v>
      </c>
      <c r="EU18" s="31">
        <f t="shared" si="8"/>
        <v>327</v>
      </c>
      <c r="EV18" s="31">
        <v>0</v>
      </c>
      <c r="EW18" s="31">
        <v>0</v>
      </c>
      <c r="EX18" s="31">
        <v>0</v>
      </c>
      <c r="EY18" s="31">
        <v>142</v>
      </c>
      <c r="EZ18" s="31">
        <v>181</v>
      </c>
      <c r="FA18" s="31">
        <v>0</v>
      </c>
      <c r="FB18" s="31">
        <v>0</v>
      </c>
      <c r="FC18" s="31">
        <v>0</v>
      </c>
      <c r="FD18" s="31">
        <v>0</v>
      </c>
      <c r="FE18" s="31">
        <v>0</v>
      </c>
      <c r="FF18" s="31">
        <v>0</v>
      </c>
      <c r="FG18" s="31">
        <v>0</v>
      </c>
      <c r="FH18" s="32" t="s">
        <v>39</v>
      </c>
      <c r="FI18" s="32" t="s">
        <v>39</v>
      </c>
      <c r="FJ18" s="32" t="s">
        <v>39</v>
      </c>
      <c r="FK18" s="31">
        <v>0</v>
      </c>
      <c r="FL18" s="31">
        <v>0</v>
      </c>
      <c r="FM18" s="31">
        <v>0</v>
      </c>
      <c r="FN18" s="31">
        <v>0</v>
      </c>
      <c r="FO18" s="31">
        <v>4</v>
      </c>
    </row>
    <row r="19" spans="1:171" s="4" customFormat="1" ht="13.5" customHeight="1" x14ac:dyDescent="0.2">
      <c r="A19" s="29" t="s">
        <v>36</v>
      </c>
      <c r="B19" s="30" t="s">
        <v>60</v>
      </c>
      <c r="C19" s="29" t="s">
        <v>61</v>
      </c>
      <c r="D19" s="31">
        <f t="shared" si="0"/>
        <v>0</v>
      </c>
      <c r="E19" s="31">
        <f t="shared" si="0"/>
        <v>0</v>
      </c>
      <c r="F19" s="31">
        <f t="shared" si="0"/>
        <v>0</v>
      </c>
      <c r="G19" s="31">
        <f t="shared" si="0"/>
        <v>0</v>
      </c>
      <c r="H19" s="31">
        <f t="shared" si="0"/>
        <v>0</v>
      </c>
      <c r="I19" s="31">
        <f t="shared" si="0"/>
        <v>0</v>
      </c>
      <c r="J19" s="31">
        <f t="shared" si="0"/>
        <v>0</v>
      </c>
      <c r="K19" s="31">
        <f t="shared" si="0"/>
        <v>0</v>
      </c>
      <c r="L19" s="31">
        <f t="shared" si="0"/>
        <v>0</v>
      </c>
      <c r="M19" s="31">
        <f t="shared" si="0"/>
        <v>0</v>
      </c>
      <c r="N19" s="31">
        <f t="shared" si="0"/>
        <v>0</v>
      </c>
      <c r="O19" s="31">
        <f t="shared" si="0"/>
        <v>0</v>
      </c>
      <c r="P19" s="31">
        <f t="shared" si="0"/>
        <v>0</v>
      </c>
      <c r="Q19" s="31">
        <f t="shared" si="0"/>
        <v>0</v>
      </c>
      <c r="R19" s="31">
        <f t="shared" si="0"/>
        <v>0</v>
      </c>
      <c r="S19" s="31">
        <f t="shared" si="0"/>
        <v>0</v>
      </c>
      <c r="T19" s="31">
        <f t="shared" si="1"/>
        <v>0</v>
      </c>
      <c r="U19" s="31">
        <f t="shared" si="1"/>
        <v>0</v>
      </c>
      <c r="V19" s="31">
        <f t="shared" si="1"/>
        <v>0</v>
      </c>
      <c r="W19" s="31">
        <f t="shared" si="1"/>
        <v>0</v>
      </c>
      <c r="X19" s="31">
        <f t="shared" si="1"/>
        <v>0</v>
      </c>
      <c r="Y19" s="31">
        <f t="shared" si="2"/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2" t="s">
        <v>39</v>
      </c>
      <c r="AK19" s="32" t="s">
        <v>39</v>
      </c>
      <c r="AL19" s="31">
        <v>0</v>
      </c>
      <c r="AM19" s="32" t="s">
        <v>39</v>
      </c>
      <c r="AN19" s="32" t="s">
        <v>39</v>
      </c>
      <c r="AO19" s="31">
        <v>0</v>
      </c>
      <c r="AP19" s="32" t="s">
        <v>39</v>
      </c>
      <c r="AQ19" s="31">
        <v>0</v>
      </c>
      <c r="AR19" s="32" t="s">
        <v>39</v>
      </c>
      <c r="AS19" s="31">
        <v>0</v>
      </c>
      <c r="AT19" s="31">
        <f t="shared" si="3"/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2" t="s">
        <v>39</v>
      </c>
      <c r="BF19" s="32" t="s">
        <v>39</v>
      </c>
      <c r="BG19" s="32" t="s">
        <v>39</v>
      </c>
      <c r="BH19" s="32" t="s">
        <v>39</v>
      </c>
      <c r="BI19" s="32" t="s">
        <v>39</v>
      </c>
      <c r="BJ19" s="32" t="s">
        <v>39</v>
      </c>
      <c r="BK19" s="32" t="s">
        <v>39</v>
      </c>
      <c r="BL19" s="32" t="s">
        <v>39</v>
      </c>
      <c r="BM19" s="32" t="s">
        <v>39</v>
      </c>
      <c r="BN19" s="31">
        <v>0</v>
      </c>
      <c r="BO19" s="31">
        <f t="shared" si="4"/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2" t="s">
        <v>39</v>
      </c>
      <c r="CC19" s="32" t="s">
        <v>39</v>
      </c>
      <c r="CD19" s="32" t="s">
        <v>39</v>
      </c>
      <c r="CE19" s="32" t="s">
        <v>39</v>
      </c>
      <c r="CF19" s="32" t="s">
        <v>39</v>
      </c>
      <c r="CG19" s="32" t="s">
        <v>39</v>
      </c>
      <c r="CH19" s="32" t="s">
        <v>39</v>
      </c>
      <c r="CI19" s="31">
        <v>0</v>
      </c>
      <c r="CJ19" s="31">
        <f t="shared" si="5"/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0</v>
      </c>
      <c r="CU19" s="31">
        <v>0</v>
      </c>
      <c r="CV19" s="31">
        <v>0</v>
      </c>
      <c r="CW19" s="32" t="s">
        <v>39</v>
      </c>
      <c r="CX19" s="32" t="s">
        <v>39</v>
      </c>
      <c r="CY19" s="32" t="s">
        <v>39</v>
      </c>
      <c r="CZ19" s="32" t="s">
        <v>39</v>
      </c>
      <c r="DA19" s="32" t="s">
        <v>39</v>
      </c>
      <c r="DB19" s="32" t="s">
        <v>39</v>
      </c>
      <c r="DC19" s="32" t="s">
        <v>39</v>
      </c>
      <c r="DD19" s="31">
        <v>0</v>
      </c>
      <c r="DE19" s="31">
        <f t="shared" si="6"/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2" t="s">
        <v>39</v>
      </c>
      <c r="DS19" s="32" t="s">
        <v>39</v>
      </c>
      <c r="DT19" s="31">
        <v>0</v>
      </c>
      <c r="DU19" s="32" t="s">
        <v>39</v>
      </c>
      <c r="DV19" s="32" t="s">
        <v>39</v>
      </c>
      <c r="DW19" s="32" t="s">
        <v>39</v>
      </c>
      <c r="DX19" s="32" t="s">
        <v>39</v>
      </c>
      <c r="DY19" s="31">
        <v>0</v>
      </c>
      <c r="DZ19" s="31">
        <f t="shared" si="7"/>
        <v>0</v>
      </c>
      <c r="EA19" s="31">
        <v>0</v>
      </c>
      <c r="EB19" s="31">
        <v>0</v>
      </c>
      <c r="EC19" s="31">
        <v>0</v>
      </c>
      <c r="ED19" s="31">
        <v>0</v>
      </c>
      <c r="EE19" s="31">
        <v>0</v>
      </c>
      <c r="EF19" s="31">
        <v>0</v>
      </c>
      <c r="EG19" s="31">
        <v>0</v>
      </c>
      <c r="EH19" s="31">
        <v>0</v>
      </c>
      <c r="EI19" s="31">
        <v>0</v>
      </c>
      <c r="EJ19" s="31">
        <v>0</v>
      </c>
      <c r="EK19" s="32" t="s">
        <v>39</v>
      </c>
      <c r="EL19" s="32" t="s">
        <v>39</v>
      </c>
      <c r="EM19" s="32" t="s">
        <v>39</v>
      </c>
      <c r="EN19" s="31">
        <v>0</v>
      </c>
      <c r="EO19" s="31">
        <v>0</v>
      </c>
      <c r="EP19" s="32" t="s">
        <v>39</v>
      </c>
      <c r="EQ19" s="32" t="s">
        <v>39</v>
      </c>
      <c r="ER19" s="32" t="s">
        <v>39</v>
      </c>
      <c r="ES19" s="31">
        <v>0</v>
      </c>
      <c r="ET19" s="31">
        <v>0</v>
      </c>
      <c r="EU19" s="31">
        <f t="shared" si="8"/>
        <v>0</v>
      </c>
      <c r="EV19" s="31">
        <v>0</v>
      </c>
      <c r="EW19" s="31">
        <v>0</v>
      </c>
      <c r="EX19" s="31">
        <v>0</v>
      </c>
      <c r="EY19" s="31">
        <v>0</v>
      </c>
      <c r="EZ19" s="31">
        <v>0</v>
      </c>
      <c r="FA19" s="31">
        <v>0</v>
      </c>
      <c r="FB19" s="31">
        <v>0</v>
      </c>
      <c r="FC19" s="31">
        <v>0</v>
      </c>
      <c r="FD19" s="31">
        <v>0</v>
      </c>
      <c r="FE19" s="31">
        <v>0</v>
      </c>
      <c r="FF19" s="31">
        <v>0</v>
      </c>
      <c r="FG19" s="31">
        <v>0</v>
      </c>
      <c r="FH19" s="32" t="s">
        <v>39</v>
      </c>
      <c r="FI19" s="32" t="s">
        <v>39</v>
      </c>
      <c r="FJ19" s="32" t="s">
        <v>39</v>
      </c>
      <c r="FK19" s="31">
        <v>0</v>
      </c>
      <c r="FL19" s="31">
        <v>0</v>
      </c>
      <c r="FM19" s="31">
        <v>0</v>
      </c>
      <c r="FN19" s="31">
        <v>0</v>
      </c>
      <c r="FO19" s="31">
        <v>0</v>
      </c>
    </row>
    <row r="20" spans="1:171" s="4" customFormat="1" ht="13.5" customHeight="1" x14ac:dyDescent="0.2">
      <c r="A20" s="29" t="s">
        <v>36</v>
      </c>
      <c r="B20" s="30" t="s">
        <v>62</v>
      </c>
      <c r="C20" s="29" t="s">
        <v>63</v>
      </c>
      <c r="D20" s="31">
        <f t="shared" si="0"/>
        <v>9440</v>
      </c>
      <c r="E20" s="31">
        <f t="shared" si="0"/>
        <v>0</v>
      </c>
      <c r="F20" s="31">
        <f t="shared" si="0"/>
        <v>0</v>
      </c>
      <c r="G20" s="31">
        <f t="shared" si="0"/>
        <v>0</v>
      </c>
      <c r="H20" s="31">
        <f t="shared" si="0"/>
        <v>264</v>
      </c>
      <c r="I20" s="31">
        <f t="shared" si="0"/>
        <v>847</v>
      </c>
      <c r="J20" s="31">
        <f t="shared" si="0"/>
        <v>175</v>
      </c>
      <c r="K20" s="31">
        <f t="shared" si="0"/>
        <v>0</v>
      </c>
      <c r="L20" s="31">
        <f t="shared" si="0"/>
        <v>0</v>
      </c>
      <c r="M20" s="31">
        <f t="shared" si="0"/>
        <v>0</v>
      </c>
      <c r="N20" s="31">
        <f t="shared" si="0"/>
        <v>0</v>
      </c>
      <c r="O20" s="31">
        <f t="shared" si="0"/>
        <v>0</v>
      </c>
      <c r="P20" s="31">
        <f t="shared" si="0"/>
        <v>0</v>
      </c>
      <c r="Q20" s="31">
        <f t="shared" si="0"/>
        <v>3414</v>
      </c>
      <c r="R20" s="31">
        <f t="shared" si="0"/>
        <v>0</v>
      </c>
      <c r="S20" s="31">
        <f t="shared" si="0"/>
        <v>2973</v>
      </c>
      <c r="T20" s="31">
        <f t="shared" si="1"/>
        <v>0</v>
      </c>
      <c r="U20" s="31">
        <f t="shared" si="1"/>
        <v>0</v>
      </c>
      <c r="V20" s="31">
        <f t="shared" si="1"/>
        <v>849</v>
      </c>
      <c r="W20" s="31">
        <f t="shared" si="1"/>
        <v>0</v>
      </c>
      <c r="X20" s="31">
        <f t="shared" si="1"/>
        <v>918</v>
      </c>
      <c r="Y20" s="31">
        <f t="shared" si="2"/>
        <v>4714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2" t="s">
        <v>39</v>
      </c>
      <c r="AK20" s="32" t="s">
        <v>39</v>
      </c>
      <c r="AL20" s="31">
        <v>3414</v>
      </c>
      <c r="AM20" s="32" t="s">
        <v>39</v>
      </c>
      <c r="AN20" s="32" t="s">
        <v>39</v>
      </c>
      <c r="AO20" s="31">
        <v>0</v>
      </c>
      <c r="AP20" s="32" t="s">
        <v>39</v>
      </c>
      <c r="AQ20" s="31">
        <v>849</v>
      </c>
      <c r="AR20" s="32" t="s">
        <v>39</v>
      </c>
      <c r="AS20" s="31">
        <v>451</v>
      </c>
      <c r="AT20" s="31">
        <f t="shared" si="3"/>
        <v>467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2" t="s">
        <v>39</v>
      </c>
      <c r="BF20" s="32" t="s">
        <v>39</v>
      </c>
      <c r="BG20" s="32" t="s">
        <v>39</v>
      </c>
      <c r="BH20" s="32" t="s">
        <v>39</v>
      </c>
      <c r="BI20" s="32" t="s">
        <v>39</v>
      </c>
      <c r="BJ20" s="32" t="s">
        <v>39</v>
      </c>
      <c r="BK20" s="32" t="s">
        <v>39</v>
      </c>
      <c r="BL20" s="32" t="s">
        <v>39</v>
      </c>
      <c r="BM20" s="32" t="s">
        <v>39</v>
      </c>
      <c r="BN20" s="31">
        <v>467</v>
      </c>
      <c r="BO20" s="31">
        <f t="shared" si="4"/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2" t="s">
        <v>39</v>
      </c>
      <c r="CC20" s="32" t="s">
        <v>39</v>
      </c>
      <c r="CD20" s="32" t="s">
        <v>39</v>
      </c>
      <c r="CE20" s="32" t="s">
        <v>39</v>
      </c>
      <c r="CF20" s="32" t="s">
        <v>39</v>
      </c>
      <c r="CG20" s="32" t="s">
        <v>39</v>
      </c>
      <c r="CH20" s="32" t="s">
        <v>39</v>
      </c>
      <c r="CI20" s="31">
        <v>0</v>
      </c>
      <c r="CJ20" s="31">
        <f t="shared" si="5"/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0</v>
      </c>
      <c r="CU20" s="31">
        <v>0</v>
      </c>
      <c r="CV20" s="31">
        <v>0</v>
      </c>
      <c r="CW20" s="32" t="s">
        <v>39</v>
      </c>
      <c r="CX20" s="32" t="s">
        <v>39</v>
      </c>
      <c r="CY20" s="32" t="s">
        <v>39</v>
      </c>
      <c r="CZ20" s="32" t="s">
        <v>39</v>
      </c>
      <c r="DA20" s="32" t="s">
        <v>39</v>
      </c>
      <c r="DB20" s="32" t="s">
        <v>39</v>
      </c>
      <c r="DC20" s="32" t="s">
        <v>39</v>
      </c>
      <c r="DD20" s="31">
        <v>0</v>
      </c>
      <c r="DE20" s="31">
        <f t="shared" si="6"/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2" t="s">
        <v>39</v>
      </c>
      <c r="DS20" s="32" t="s">
        <v>39</v>
      </c>
      <c r="DT20" s="31">
        <v>0</v>
      </c>
      <c r="DU20" s="32" t="s">
        <v>39</v>
      </c>
      <c r="DV20" s="32" t="s">
        <v>39</v>
      </c>
      <c r="DW20" s="32" t="s">
        <v>39</v>
      </c>
      <c r="DX20" s="32" t="s">
        <v>39</v>
      </c>
      <c r="DY20" s="31">
        <v>0</v>
      </c>
      <c r="DZ20" s="31">
        <f t="shared" si="7"/>
        <v>2973</v>
      </c>
      <c r="EA20" s="31">
        <v>0</v>
      </c>
      <c r="EB20" s="31">
        <v>0</v>
      </c>
      <c r="EC20" s="31">
        <v>0</v>
      </c>
      <c r="ED20" s="31">
        <v>0</v>
      </c>
      <c r="EE20" s="31">
        <v>0</v>
      </c>
      <c r="EF20" s="31">
        <v>0</v>
      </c>
      <c r="EG20" s="31">
        <v>0</v>
      </c>
      <c r="EH20" s="31">
        <v>0</v>
      </c>
      <c r="EI20" s="31">
        <v>0</v>
      </c>
      <c r="EJ20" s="31">
        <v>0</v>
      </c>
      <c r="EK20" s="32" t="s">
        <v>39</v>
      </c>
      <c r="EL20" s="32" t="s">
        <v>39</v>
      </c>
      <c r="EM20" s="32" t="s">
        <v>39</v>
      </c>
      <c r="EN20" s="31">
        <v>0</v>
      </c>
      <c r="EO20" s="31">
        <v>2973</v>
      </c>
      <c r="EP20" s="32" t="s">
        <v>39</v>
      </c>
      <c r="EQ20" s="32" t="s">
        <v>39</v>
      </c>
      <c r="ER20" s="32" t="s">
        <v>39</v>
      </c>
      <c r="ES20" s="31">
        <v>0</v>
      </c>
      <c r="ET20" s="31">
        <v>0</v>
      </c>
      <c r="EU20" s="31">
        <f t="shared" si="8"/>
        <v>1286</v>
      </c>
      <c r="EV20" s="31">
        <v>0</v>
      </c>
      <c r="EW20" s="31">
        <v>0</v>
      </c>
      <c r="EX20" s="31">
        <v>0</v>
      </c>
      <c r="EY20" s="31">
        <v>264</v>
      </c>
      <c r="EZ20" s="31">
        <v>847</v>
      </c>
      <c r="FA20" s="31">
        <v>175</v>
      </c>
      <c r="FB20" s="31">
        <v>0</v>
      </c>
      <c r="FC20" s="31">
        <v>0</v>
      </c>
      <c r="FD20" s="31">
        <v>0</v>
      </c>
      <c r="FE20" s="31">
        <v>0</v>
      </c>
      <c r="FF20" s="31">
        <v>0</v>
      </c>
      <c r="FG20" s="31">
        <v>0</v>
      </c>
      <c r="FH20" s="32" t="s">
        <v>39</v>
      </c>
      <c r="FI20" s="32" t="s">
        <v>39</v>
      </c>
      <c r="FJ20" s="32" t="s">
        <v>39</v>
      </c>
      <c r="FK20" s="31">
        <v>0</v>
      </c>
      <c r="FL20" s="31">
        <v>0</v>
      </c>
      <c r="FM20" s="31">
        <v>0</v>
      </c>
      <c r="FN20" s="31">
        <v>0</v>
      </c>
      <c r="FO20" s="31">
        <v>0</v>
      </c>
    </row>
    <row r="21" spans="1:171" s="4" customFormat="1" ht="13.5" customHeight="1" x14ac:dyDescent="0.2">
      <c r="A21" s="29" t="s">
        <v>36</v>
      </c>
      <c r="B21" s="30" t="s">
        <v>64</v>
      </c>
      <c r="C21" s="29" t="s">
        <v>65</v>
      </c>
      <c r="D21" s="31">
        <f t="shared" si="0"/>
        <v>1754</v>
      </c>
      <c r="E21" s="31">
        <f t="shared" si="0"/>
        <v>0</v>
      </c>
      <c r="F21" s="31">
        <f t="shared" si="0"/>
        <v>0</v>
      </c>
      <c r="G21" s="31">
        <f t="shared" si="0"/>
        <v>35</v>
      </c>
      <c r="H21" s="31">
        <f t="shared" si="0"/>
        <v>473</v>
      </c>
      <c r="I21" s="31">
        <f t="shared" si="0"/>
        <v>233</v>
      </c>
      <c r="J21" s="31">
        <f t="shared" si="0"/>
        <v>44</v>
      </c>
      <c r="K21" s="31">
        <f t="shared" si="0"/>
        <v>16</v>
      </c>
      <c r="L21" s="31">
        <f t="shared" si="0"/>
        <v>0</v>
      </c>
      <c r="M21" s="31">
        <f t="shared" si="0"/>
        <v>0</v>
      </c>
      <c r="N21" s="31">
        <f t="shared" si="0"/>
        <v>0</v>
      </c>
      <c r="O21" s="31">
        <f t="shared" si="0"/>
        <v>37</v>
      </c>
      <c r="P21" s="31">
        <f t="shared" si="0"/>
        <v>0</v>
      </c>
      <c r="Q21" s="31">
        <f t="shared" si="0"/>
        <v>666</v>
      </c>
      <c r="R21" s="31">
        <f t="shared" si="0"/>
        <v>0</v>
      </c>
      <c r="S21" s="31">
        <f t="shared" si="0"/>
        <v>0</v>
      </c>
      <c r="T21" s="31">
        <f t="shared" si="1"/>
        <v>0</v>
      </c>
      <c r="U21" s="31">
        <f t="shared" si="1"/>
        <v>0</v>
      </c>
      <c r="V21" s="31">
        <f t="shared" si="1"/>
        <v>236</v>
      </c>
      <c r="W21" s="31">
        <f t="shared" si="1"/>
        <v>4</v>
      </c>
      <c r="X21" s="31">
        <f t="shared" si="1"/>
        <v>10</v>
      </c>
      <c r="Y21" s="31">
        <f t="shared" si="2"/>
        <v>1050</v>
      </c>
      <c r="Z21" s="31">
        <v>0</v>
      </c>
      <c r="AA21" s="31">
        <v>0</v>
      </c>
      <c r="AB21" s="31">
        <v>0</v>
      </c>
      <c r="AC21" s="31">
        <v>148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2" t="s">
        <v>39</v>
      </c>
      <c r="AK21" s="32" t="s">
        <v>39</v>
      </c>
      <c r="AL21" s="31">
        <v>666</v>
      </c>
      <c r="AM21" s="32" t="s">
        <v>39</v>
      </c>
      <c r="AN21" s="32" t="s">
        <v>39</v>
      </c>
      <c r="AO21" s="31">
        <v>0</v>
      </c>
      <c r="AP21" s="32" t="s">
        <v>39</v>
      </c>
      <c r="AQ21" s="31">
        <v>236</v>
      </c>
      <c r="AR21" s="32" t="s">
        <v>39</v>
      </c>
      <c r="AS21" s="31">
        <v>0</v>
      </c>
      <c r="AT21" s="31">
        <f t="shared" si="3"/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2" t="s">
        <v>39</v>
      </c>
      <c r="BF21" s="32" t="s">
        <v>39</v>
      </c>
      <c r="BG21" s="32" t="s">
        <v>39</v>
      </c>
      <c r="BH21" s="32" t="s">
        <v>39</v>
      </c>
      <c r="BI21" s="32" t="s">
        <v>39</v>
      </c>
      <c r="BJ21" s="32" t="s">
        <v>39</v>
      </c>
      <c r="BK21" s="32" t="s">
        <v>39</v>
      </c>
      <c r="BL21" s="32" t="s">
        <v>39</v>
      </c>
      <c r="BM21" s="32" t="s">
        <v>39</v>
      </c>
      <c r="BN21" s="31">
        <v>0</v>
      </c>
      <c r="BO21" s="31">
        <f t="shared" si="4"/>
        <v>37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37</v>
      </c>
      <c r="CA21" s="31">
        <v>0</v>
      </c>
      <c r="CB21" s="32" t="s">
        <v>39</v>
      </c>
      <c r="CC21" s="32" t="s">
        <v>39</v>
      </c>
      <c r="CD21" s="32" t="s">
        <v>39</v>
      </c>
      <c r="CE21" s="32" t="s">
        <v>39</v>
      </c>
      <c r="CF21" s="32" t="s">
        <v>39</v>
      </c>
      <c r="CG21" s="32" t="s">
        <v>39</v>
      </c>
      <c r="CH21" s="32" t="s">
        <v>39</v>
      </c>
      <c r="CI21" s="31">
        <v>0</v>
      </c>
      <c r="CJ21" s="31">
        <f t="shared" si="5"/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2" t="s">
        <v>39</v>
      </c>
      <c r="CX21" s="32" t="s">
        <v>39</v>
      </c>
      <c r="CY21" s="32" t="s">
        <v>39</v>
      </c>
      <c r="CZ21" s="32" t="s">
        <v>39</v>
      </c>
      <c r="DA21" s="32" t="s">
        <v>39</v>
      </c>
      <c r="DB21" s="32" t="s">
        <v>39</v>
      </c>
      <c r="DC21" s="32" t="s">
        <v>39</v>
      </c>
      <c r="DD21" s="31">
        <v>0</v>
      </c>
      <c r="DE21" s="31">
        <f t="shared" si="6"/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2" t="s">
        <v>39</v>
      </c>
      <c r="DS21" s="32" t="s">
        <v>39</v>
      </c>
      <c r="DT21" s="31">
        <v>0</v>
      </c>
      <c r="DU21" s="32" t="s">
        <v>39</v>
      </c>
      <c r="DV21" s="32" t="s">
        <v>39</v>
      </c>
      <c r="DW21" s="32" t="s">
        <v>39</v>
      </c>
      <c r="DX21" s="32" t="s">
        <v>39</v>
      </c>
      <c r="DY21" s="31">
        <v>0</v>
      </c>
      <c r="DZ21" s="31">
        <f t="shared" si="7"/>
        <v>0</v>
      </c>
      <c r="EA21" s="31">
        <v>0</v>
      </c>
      <c r="EB21" s="31">
        <v>0</v>
      </c>
      <c r="EC21" s="31">
        <v>0</v>
      </c>
      <c r="ED21" s="31">
        <v>0</v>
      </c>
      <c r="EE21" s="31">
        <v>0</v>
      </c>
      <c r="EF21" s="31">
        <v>0</v>
      </c>
      <c r="EG21" s="31">
        <v>0</v>
      </c>
      <c r="EH21" s="31">
        <v>0</v>
      </c>
      <c r="EI21" s="31">
        <v>0</v>
      </c>
      <c r="EJ21" s="31">
        <v>0</v>
      </c>
      <c r="EK21" s="32" t="s">
        <v>39</v>
      </c>
      <c r="EL21" s="32" t="s">
        <v>39</v>
      </c>
      <c r="EM21" s="32" t="s">
        <v>39</v>
      </c>
      <c r="EN21" s="31">
        <v>0</v>
      </c>
      <c r="EO21" s="31">
        <v>0</v>
      </c>
      <c r="EP21" s="32" t="s">
        <v>39</v>
      </c>
      <c r="EQ21" s="32" t="s">
        <v>39</v>
      </c>
      <c r="ER21" s="32" t="s">
        <v>39</v>
      </c>
      <c r="ES21" s="31">
        <v>0</v>
      </c>
      <c r="ET21" s="31">
        <v>0</v>
      </c>
      <c r="EU21" s="31">
        <f t="shared" si="8"/>
        <v>667</v>
      </c>
      <c r="EV21" s="31">
        <v>0</v>
      </c>
      <c r="EW21" s="31">
        <v>0</v>
      </c>
      <c r="EX21" s="31">
        <v>35</v>
      </c>
      <c r="EY21" s="31">
        <v>325</v>
      </c>
      <c r="EZ21" s="31">
        <v>233</v>
      </c>
      <c r="FA21" s="31">
        <v>44</v>
      </c>
      <c r="FB21" s="31">
        <v>16</v>
      </c>
      <c r="FC21" s="31">
        <v>0</v>
      </c>
      <c r="FD21" s="31">
        <v>0</v>
      </c>
      <c r="FE21" s="31">
        <v>0</v>
      </c>
      <c r="FF21" s="31">
        <v>0</v>
      </c>
      <c r="FG21" s="31">
        <v>0</v>
      </c>
      <c r="FH21" s="32" t="s">
        <v>39</v>
      </c>
      <c r="FI21" s="32" t="s">
        <v>39</v>
      </c>
      <c r="FJ21" s="32" t="s">
        <v>39</v>
      </c>
      <c r="FK21" s="31">
        <v>0</v>
      </c>
      <c r="FL21" s="31">
        <v>0</v>
      </c>
      <c r="FM21" s="31">
        <v>0</v>
      </c>
      <c r="FN21" s="31">
        <v>4</v>
      </c>
      <c r="FO21" s="31">
        <v>10</v>
      </c>
    </row>
    <row r="22" spans="1:171" s="4" customFormat="1" ht="13.5" customHeight="1" x14ac:dyDescent="0.2">
      <c r="A22" s="29" t="s">
        <v>36</v>
      </c>
      <c r="B22" s="30" t="s">
        <v>66</v>
      </c>
      <c r="C22" s="29" t="s">
        <v>67</v>
      </c>
      <c r="D22" s="31">
        <f t="shared" si="0"/>
        <v>87</v>
      </c>
      <c r="E22" s="31">
        <f t="shared" si="0"/>
        <v>0</v>
      </c>
      <c r="F22" s="31">
        <f t="shared" si="0"/>
        <v>0</v>
      </c>
      <c r="G22" s="31">
        <f t="shared" si="0"/>
        <v>0</v>
      </c>
      <c r="H22" s="31">
        <f t="shared" si="0"/>
        <v>87</v>
      </c>
      <c r="I22" s="31">
        <f t="shared" si="0"/>
        <v>0</v>
      </c>
      <c r="J22" s="31">
        <f t="shared" si="0"/>
        <v>0</v>
      </c>
      <c r="K22" s="31">
        <f t="shared" si="0"/>
        <v>0</v>
      </c>
      <c r="L22" s="31">
        <f t="shared" si="0"/>
        <v>0</v>
      </c>
      <c r="M22" s="31">
        <f t="shared" si="0"/>
        <v>0</v>
      </c>
      <c r="N22" s="31">
        <f t="shared" si="0"/>
        <v>0</v>
      </c>
      <c r="O22" s="31">
        <f t="shared" si="0"/>
        <v>0</v>
      </c>
      <c r="P22" s="31">
        <f t="shared" si="0"/>
        <v>0</v>
      </c>
      <c r="Q22" s="31">
        <f t="shared" si="0"/>
        <v>0</v>
      </c>
      <c r="R22" s="31">
        <f t="shared" si="0"/>
        <v>0</v>
      </c>
      <c r="S22" s="31">
        <f t="shared" ref="G22:V37" si="9">SUM(AN22,BI22,CD22,CY22,DT22,EO22,FJ22)</f>
        <v>0</v>
      </c>
      <c r="T22" s="31">
        <f t="shared" si="9"/>
        <v>0</v>
      </c>
      <c r="U22" s="31">
        <f t="shared" si="9"/>
        <v>0</v>
      </c>
      <c r="V22" s="31">
        <f t="shared" si="9"/>
        <v>0</v>
      </c>
      <c r="W22" s="31">
        <f t="shared" si="1"/>
        <v>0</v>
      </c>
      <c r="X22" s="31">
        <f t="shared" si="1"/>
        <v>0</v>
      </c>
      <c r="Y22" s="31">
        <f t="shared" si="2"/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2" t="s">
        <v>39</v>
      </c>
      <c r="AK22" s="32" t="s">
        <v>39</v>
      </c>
      <c r="AL22" s="31">
        <v>0</v>
      </c>
      <c r="AM22" s="32" t="s">
        <v>39</v>
      </c>
      <c r="AN22" s="32" t="s">
        <v>39</v>
      </c>
      <c r="AO22" s="31">
        <v>0</v>
      </c>
      <c r="AP22" s="32" t="s">
        <v>39</v>
      </c>
      <c r="AQ22" s="31">
        <v>0</v>
      </c>
      <c r="AR22" s="32" t="s">
        <v>39</v>
      </c>
      <c r="AS22" s="31">
        <v>0</v>
      </c>
      <c r="AT22" s="31">
        <f t="shared" si="3"/>
        <v>87</v>
      </c>
      <c r="AU22" s="31">
        <v>0</v>
      </c>
      <c r="AV22" s="31">
        <v>0</v>
      </c>
      <c r="AW22" s="31">
        <v>0</v>
      </c>
      <c r="AX22" s="31">
        <v>87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2" t="s">
        <v>39</v>
      </c>
      <c r="BF22" s="32" t="s">
        <v>39</v>
      </c>
      <c r="BG22" s="32" t="s">
        <v>39</v>
      </c>
      <c r="BH22" s="32" t="s">
        <v>39</v>
      </c>
      <c r="BI22" s="32" t="s">
        <v>39</v>
      </c>
      <c r="BJ22" s="32" t="s">
        <v>39</v>
      </c>
      <c r="BK22" s="32" t="s">
        <v>39</v>
      </c>
      <c r="BL22" s="32" t="s">
        <v>39</v>
      </c>
      <c r="BM22" s="32" t="s">
        <v>39</v>
      </c>
      <c r="BN22" s="31">
        <v>0</v>
      </c>
      <c r="BO22" s="31">
        <f t="shared" si="4"/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2" t="s">
        <v>39</v>
      </c>
      <c r="CC22" s="32" t="s">
        <v>39</v>
      </c>
      <c r="CD22" s="32" t="s">
        <v>39</v>
      </c>
      <c r="CE22" s="32" t="s">
        <v>39</v>
      </c>
      <c r="CF22" s="32" t="s">
        <v>39</v>
      </c>
      <c r="CG22" s="32" t="s">
        <v>39</v>
      </c>
      <c r="CH22" s="32" t="s">
        <v>39</v>
      </c>
      <c r="CI22" s="31">
        <v>0</v>
      </c>
      <c r="CJ22" s="31">
        <f t="shared" si="5"/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2" t="s">
        <v>39</v>
      </c>
      <c r="CX22" s="32" t="s">
        <v>39</v>
      </c>
      <c r="CY22" s="32" t="s">
        <v>39</v>
      </c>
      <c r="CZ22" s="32" t="s">
        <v>39</v>
      </c>
      <c r="DA22" s="32" t="s">
        <v>39</v>
      </c>
      <c r="DB22" s="32" t="s">
        <v>39</v>
      </c>
      <c r="DC22" s="32" t="s">
        <v>39</v>
      </c>
      <c r="DD22" s="31">
        <v>0</v>
      </c>
      <c r="DE22" s="31">
        <f t="shared" si="6"/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0</v>
      </c>
      <c r="DR22" s="32" t="s">
        <v>39</v>
      </c>
      <c r="DS22" s="32" t="s">
        <v>39</v>
      </c>
      <c r="DT22" s="31">
        <v>0</v>
      </c>
      <c r="DU22" s="32" t="s">
        <v>39</v>
      </c>
      <c r="DV22" s="32" t="s">
        <v>39</v>
      </c>
      <c r="DW22" s="32" t="s">
        <v>39</v>
      </c>
      <c r="DX22" s="32" t="s">
        <v>39</v>
      </c>
      <c r="DY22" s="31">
        <v>0</v>
      </c>
      <c r="DZ22" s="31">
        <f t="shared" si="7"/>
        <v>0</v>
      </c>
      <c r="EA22" s="31">
        <v>0</v>
      </c>
      <c r="EB22" s="31">
        <v>0</v>
      </c>
      <c r="EC22" s="31">
        <v>0</v>
      </c>
      <c r="ED22" s="31">
        <v>0</v>
      </c>
      <c r="EE22" s="31">
        <v>0</v>
      </c>
      <c r="EF22" s="31">
        <v>0</v>
      </c>
      <c r="EG22" s="31">
        <v>0</v>
      </c>
      <c r="EH22" s="31">
        <v>0</v>
      </c>
      <c r="EI22" s="31">
        <v>0</v>
      </c>
      <c r="EJ22" s="31">
        <v>0</v>
      </c>
      <c r="EK22" s="32" t="s">
        <v>39</v>
      </c>
      <c r="EL22" s="32" t="s">
        <v>39</v>
      </c>
      <c r="EM22" s="32" t="s">
        <v>39</v>
      </c>
      <c r="EN22" s="31">
        <v>0</v>
      </c>
      <c r="EO22" s="31">
        <v>0</v>
      </c>
      <c r="EP22" s="32" t="s">
        <v>39</v>
      </c>
      <c r="EQ22" s="32" t="s">
        <v>39</v>
      </c>
      <c r="ER22" s="32" t="s">
        <v>39</v>
      </c>
      <c r="ES22" s="31">
        <v>0</v>
      </c>
      <c r="ET22" s="31">
        <v>0</v>
      </c>
      <c r="EU22" s="31">
        <f t="shared" si="8"/>
        <v>0</v>
      </c>
      <c r="EV22" s="31">
        <v>0</v>
      </c>
      <c r="EW22" s="31">
        <v>0</v>
      </c>
      <c r="EX22" s="31">
        <v>0</v>
      </c>
      <c r="EY22" s="31">
        <v>0</v>
      </c>
      <c r="EZ22" s="31">
        <v>0</v>
      </c>
      <c r="FA22" s="31">
        <v>0</v>
      </c>
      <c r="FB22" s="31">
        <v>0</v>
      </c>
      <c r="FC22" s="31">
        <v>0</v>
      </c>
      <c r="FD22" s="31">
        <v>0</v>
      </c>
      <c r="FE22" s="31">
        <v>0</v>
      </c>
      <c r="FF22" s="31">
        <v>0</v>
      </c>
      <c r="FG22" s="31">
        <v>0</v>
      </c>
      <c r="FH22" s="32" t="s">
        <v>39</v>
      </c>
      <c r="FI22" s="32" t="s">
        <v>39</v>
      </c>
      <c r="FJ22" s="32" t="s">
        <v>39</v>
      </c>
      <c r="FK22" s="31">
        <v>0</v>
      </c>
      <c r="FL22" s="31">
        <v>0</v>
      </c>
      <c r="FM22" s="31">
        <v>0</v>
      </c>
      <c r="FN22" s="31">
        <v>0</v>
      </c>
      <c r="FO22" s="31">
        <v>0</v>
      </c>
    </row>
    <row r="23" spans="1:171" s="4" customFormat="1" ht="13.5" customHeight="1" x14ac:dyDescent="0.2">
      <c r="A23" s="29" t="s">
        <v>36</v>
      </c>
      <c r="B23" s="30" t="s">
        <v>68</v>
      </c>
      <c r="C23" s="29" t="s">
        <v>69</v>
      </c>
      <c r="D23" s="31">
        <f t="shared" ref="D23:S48" si="10">SUM(Y23,AT23,BO23,CJ23,DE23,DZ23,EU23)</f>
        <v>1306</v>
      </c>
      <c r="E23" s="31">
        <f t="shared" si="10"/>
        <v>0</v>
      </c>
      <c r="F23" s="31">
        <f t="shared" si="10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4</v>
      </c>
      <c r="K23" s="31">
        <f t="shared" si="9"/>
        <v>0</v>
      </c>
      <c r="L23" s="31">
        <f t="shared" si="9"/>
        <v>108</v>
      </c>
      <c r="M23" s="31">
        <f t="shared" si="9"/>
        <v>0</v>
      </c>
      <c r="N23" s="31">
        <f t="shared" si="9"/>
        <v>0</v>
      </c>
      <c r="O23" s="31">
        <f t="shared" si="9"/>
        <v>0</v>
      </c>
      <c r="P23" s="31">
        <f t="shared" si="9"/>
        <v>0</v>
      </c>
      <c r="Q23" s="31">
        <f t="shared" si="9"/>
        <v>760</v>
      </c>
      <c r="R23" s="31">
        <f t="shared" si="9"/>
        <v>281</v>
      </c>
      <c r="S23" s="31">
        <f t="shared" si="9"/>
        <v>0</v>
      </c>
      <c r="T23" s="31">
        <f t="shared" si="9"/>
        <v>0</v>
      </c>
      <c r="U23" s="31">
        <f t="shared" si="9"/>
        <v>0</v>
      </c>
      <c r="V23" s="31">
        <f t="shared" si="9"/>
        <v>0</v>
      </c>
      <c r="W23" s="31">
        <f t="shared" ref="W23:X49" si="11">SUM(AR23,BM23,CH23,DC23,DX23,ES23,FN23)</f>
        <v>0</v>
      </c>
      <c r="X23" s="31">
        <f t="shared" si="11"/>
        <v>153</v>
      </c>
      <c r="Y23" s="31">
        <f t="shared" si="2"/>
        <v>852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2" t="s">
        <v>39</v>
      </c>
      <c r="AK23" s="32" t="s">
        <v>39</v>
      </c>
      <c r="AL23" s="31">
        <v>760</v>
      </c>
      <c r="AM23" s="32" t="s">
        <v>39</v>
      </c>
      <c r="AN23" s="32" t="s">
        <v>39</v>
      </c>
      <c r="AO23" s="31">
        <v>0</v>
      </c>
      <c r="AP23" s="32" t="s">
        <v>39</v>
      </c>
      <c r="AQ23" s="31">
        <v>0</v>
      </c>
      <c r="AR23" s="32" t="s">
        <v>39</v>
      </c>
      <c r="AS23" s="31">
        <v>92</v>
      </c>
      <c r="AT23" s="31">
        <f t="shared" si="3"/>
        <v>61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2" t="s">
        <v>39</v>
      </c>
      <c r="BF23" s="32" t="s">
        <v>39</v>
      </c>
      <c r="BG23" s="32" t="s">
        <v>39</v>
      </c>
      <c r="BH23" s="32" t="s">
        <v>39</v>
      </c>
      <c r="BI23" s="32" t="s">
        <v>39</v>
      </c>
      <c r="BJ23" s="32" t="s">
        <v>39</v>
      </c>
      <c r="BK23" s="32" t="s">
        <v>39</v>
      </c>
      <c r="BL23" s="32" t="s">
        <v>39</v>
      </c>
      <c r="BM23" s="32" t="s">
        <v>39</v>
      </c>
      <c r="BN23" s="31">
        <v>61</v>
      </c>
      <c r="BO23" s="31">
        <f t="shared" si="4"/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2" t="s">
        <v>39</v>
      </c>
      <c r="CC23" s="32" t="s">
        <v>39</v>
      </c>
      <c r="CD23" s="32" t="s">
        <v>39</v>
      </c>
      <c r="CE23" s="32" t="s">
        <v>39</v>
      </c>
      <c r="CF23" s="32" t="s">
        <v>39</v>
      </c>
      <c r="CG23" s="32" t="s">
        <v>39</v>
      </c>
      <c r="CH23" s="32" t="s">
        <v>39</v>
      </c>
      <c r="CI23" s="31">
        <v>0</v>
      </c>
      <c r="CJ23" s="31">
        <f t="shared" si="5"/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2" t="s">
        <v>39</v>
      </c>
      <c r="CX23" s="32" t="s">
        <v>39</v>
      </c>
      <c r="CY23" s="32" t="s">
        <v>39</v>
      </c>
      <c r="CZ23" s="32" t="s">
        <v>39</v>
      </c>
      <c r="DA23" s="32" t="s">
        <v>39</v>
      </c>
      <c r="DB23" s="32" t="s">
        <v>39</v>
      </c>
      <c r="DC23" s="32" t="s">
        <v>39</v>
      </c>
      <c r="DD23" s="31">
        <v>0</v>
      </c>
      <c r="DE23" s="31">
        <f t="shared" si="6"/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2" t="s">
        <v>39</v>
      </c>
      <c r="DS23" s="32" t="s">
        <v>39</v>
      </c>
      <c r="DT23" s="31">
        <v>0</v>
      </c>
      <c r="DU23" s="32" t="s">
        <v>39</v>
      </c>
      <c r="DV23" s="32" t="s">
        <v>39</v>
      </c>
      <c r="DW23" s="32" t="s">
        <v>39</v>
      </c>
      <c r="DX23" s="32" t="s">
        <v>39</v>
      </c>
      <c r="DY23" s="31">
        <v>0</v>
      </c>
      <c r="DZ23" s="31">
        <f t="shared" si="7"/>
        <v>281</v>
      </c>
      <c r="EA23" s="31">
        <v>0</v>
      </c>
      <c r="EB23" s="31">
        <v>0</v>
      </c>
      <c r="EC23" s="31">
        <v>0</v>
      </c>
      <c r="ED23" s="31">
        <v>0</v>
      </c>
      <c r="EE23" s="31">
        <v>0</v>
      </c>
      <c r="EF23" s="31">
        <v>0</v>
      </c>
      <c r="EG23" s="31">
        <v>0</v>
      </c>
      <c r="EH23" s="31">
        <v>0</v>
      </c>
      <c r="EI23" s="31">
        <v>0</v>
      </c>
      <c r="EJ23" s="31">
        <v>0</v>
      </c>
      <c r="EK23" s="32" t="s">
        <v>39</v>
      </c>
      <c r="EL23" s="32" t="s">
        <v>39</v>
      </c>
      <c r="EM23" s="32" t="s">
        <v>39</v>
      </c>
      <c r="EN23" s="31">
        <v>281</v>
      </c>
      <c r="EO23" s="31">
        <v>0</v>
      </c>
      <c r="EP23" s="32" t="s">
        <v>39</v>
      </c>
      <c r="EQ23" s="32" t="s">
        <v>39</v>
      </c>
      <c r="ER23" s="32" t="s">
        <v>39</v>
      </c>
      <c r="ES23" s="31">
        <v>0</v>
      </c>
      <c r="ET23" s="31">
        <v>0</v>
      </c>
      <c r="EU23" s="31">
        <f t="shared" si="8"/>
        <v>112</v>
      </c>
      <c r="EV23" s="31">
        <v>0</v>
      </c>
      <c r="EW23" s="31">
        <v>0</v>
      </c>
      <c r="EX23" s="31">
        <v>0</v>
      </c>
      <c r="EY23" s="31">
        <v>0</v>
      </c>
      <c r="EZ23" s="31">
        <v>0</v>
      </c>
      <c r="FA23" s="31">
        <v>4</v>
      </c>
      <c r="FB23" s="31">
        <v>0</v>
      </c>
      <c r="FC23" s="31">
        <v>108</v>
      </c>
      <c r="FD23" s="31">
        <v>0</v>
      </c>
      <c r="FE23" s="31">
        <v>0</v>
      </c>
      <c r="FF23" s="31">
        <v>0</v>
      </c>
      <c r="FG23" s="31">
        <v>0</v>
      </c>
      <c r="FH23" s="32" t="s">
        <v>39</v>
      </c>
      <c r="FI23" s="32" t="s">
        <v>39</v>
      </c>
      <c r="FJ23" s="32" t="s">
        <v>39</v>
      </c>
      <c r="FK23" s="31">
        <v>0</v>
      </c>
      <c r="FL23" s="31">
        <v>0</v>
      </c>
      <c r="FM23" s="31">
        <v>0</v>
      </c>
      <c r="FN23" s="31">
        <v>0</v>
      </c>
      <c r="FO23" s="31">
        <v>0</v>
      </c>
    </row>
    <row r="24" spans="1:171" s="4" customFormat="1" ht="13.5" customHeight="1" x14ac:dyDescent="0.2">
      <c r="A24" s="29" t="s">
        <v>36</v>
      </c>
      <c r="B24" s="30" t="s">
        <v>70</v>
      </c>
      <c r="C24" s="29" t="s">
        <v>71</v>
      </c>
      <c r="D24" s="31">
        <f t="shared" si="10"/>
        <v>983</v>
      </c>
      <c r="E24" s="31">
        <f t="shared" si="10"/>
        <v>152</v>
      </c>
      <c r="F24" s="31">
        <f t="shared" si="10"/>
        <v>0</v>
      </c>
      <c r="G24" s="31">
        <f t="shared" si="9"/>
        <v>154</v>
      </c>
      <c r="H24" s="31">
        <f t="shared" si="9"/>
        <v>220</v>
      </c>
      <c r="I24" s="31">
        <f t="shared" si="9"/>
        <v>212</v>
      </c>
      <c r="J24" s="31">
        <f t="shared" si="9"/>
        <v>44</v>
      </c>
      <c r="K24" s="31">
        <f t="shared" si="9"/>
        <v>0</v>
      </c>
      <c r="L24" s="31">
        <f t="shared" si="9"/>
        <v>135</v>
      </c>
      <c r="M24" s="31">
        <f t="shared" si="9"/>
        <v>37</v>
      </c>
      <c r="N24" s="31">
        <f t="shared" si="9"/>
        <v>11</v>
      </c>
      <c r="O24" s="31">
        <f t="shared" si="9"/>
        <v>0</v>
      </c>
      <c r="P24" s="31">
        <f t="shared" si="9"/>
        <v>0</v>
      </c>
      <c r="Q24" s="31">
        <f t="shared" si="9"/>
        <v>0</v>
      </c>
      <c r="R24" s="31">
        <f t="shared" si="9"/>
        <v>0</v>
      </c>
      <c r="S24" s="31">
        <f t="shared" si="9"/>
        <v>0</v>
      </c>
      <c r="T24" s="31">
        <f t="shared" si="9"/>
        <v>0</v>
      </c>
      <c r="U24" s="31">
        <f t="shared" si="9"/>
        <v>0</v>
      </c>
      <c r="V24" s="31">
        <f t="shared" si="9"/>
        <v>0</v>
      </c>
      <c r="W24" s="31">
        <f t="shared" si="11"/>
        <v>2</v>
      </c>
      <c r="X24" s="31">
        <f t="shared" si="11"/>
        <v>16</v>
      </c>
      <c r="Y24" s="31">
        <f t="shared" si="2"/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2" t="s">
        <v>39</v>
      </c>
      <c r="AK24" s="32" t="s">
        <v>39</v>
      </c>
      <c r="AL24" s="31">
        <v>0</v>
      </c>
      <c r="AM24" s="32" t="s">
        <v>39</v>
      </c>
      <c r="AN24" s="32" t="s">
        <v>39</v>
      </c>
      <c r="AO24" s="31">
        <v>0</v>
      </c>
      <c r="AP24" s="32" t="s">
        <v>39</v>
      </c>
      <c r="AQ24" s="31">
        <v>0</v>
      </c>
      <c r="AR24" s="32" t="s">
        <v>39</v>
      </c>
      <c r="AS24" s="31">
        <v>0</v>
      </c>
      <c r="AT24" s="31">
        <f t="shared" si="3"/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2" t="s">
        <v>39</v>
      </c>
      <c r="BF24" s="32" t="s">
        <v>39</v>
      </c>
      <c r="BG24" s="32" t="s">
        <v>39</v>
      </c>
      <c r="BH24" s="32" t="s">
        <v>39</v>
      </c>
      <c r="BI24" s="32" t="s">
        <v>39</v>
      </c>
      <c r="BJ24" s="32" t="s">
        <v>39</v>
      </c>
      <c r="BK24" s="32" t="s">
        <v>39</v>
      </c>
      <c r="BL24" s="32" t="s">
        <v>39</v>
      </c>
      <c r="BM24" s="32" t="s">
        <v>39</v>
      </c>
      <c r="BN24" s="31">
        <v>0</v>
      </c>
      <c r="BO24" s="31">
        <f t="shared" si="4"/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2" t="s">
        <v>39</v>
      </c>
      <c r="CC24" s="32" t="s">
        <v>39</v>
      </c>
      <c r="CD24" s="32" t="s">
        <v>39</v>
      </c>
      <c r="CE24" s="32" t="s">
        <v>39</v>
      </c>
      <c r="CF24" s="32" t="s">
        <v>39</v>
      </c>
      <c r="CG24" s="32" t="s">
        <v>39</v>
      </c>
      <c r="CH24" s="32" t="s">
        <v>39</v>
      </c>
      <c r="CI24" s="31">
        <v>0</v>
      </c>
      <c r="CJ24" s="31">
        <f t="shared" si="5"/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2" t="s">
        <v>39</v>
      </c>
      <c r="CX24" s="32" t="s">
        <v>39</v>
      </c>
      <c r="CY24" s="32" t="s">
        <v>39</v>
      </c>
      <c r="CZ24" s="32" t="s">
        <v>39</v>
      </c>
      <c r="DA24" s="32" t="s">
        <v>39</v>
      </c>
      <c r="DB24" s="32" t="s">
        <v>39</v>
      </c>
      <c r="DC24" s="32" t="s">
        <v>39</v>
      </c>
      <c r="DD24" s="31">
        <v>0</v>
      </c>
      <c r="DE24" s="31">
        <f t="shared" si="6"/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2" t="s">
        <v>39</v>
      </c>
      <c r="DS24" s="32" t="s">
        <v>39</v>
      </c>
      <c r="DT24" s="31">
        <v>0</v>
      </c>
      <c r="DU24" s="32" t="s">
        <v>39</v>
      </c>
      <c r="DV24" s="32" t="s">
        <v>39</v>
      </c>
      <c r="DW24" s="32" t="s">
        <v>39</v>
      </c>
      <c r="DX24" s="32" t="s">
        <v>39</v>
      </c>
      <c r="DY24" s="31">
        <v>0</v>
      </c>
      <c r="DZ24" s="31">
        <f t="shared" si="7"/>
        <v>0</v>
      </c>
      <c r="EA24" s="31">
        <v>0</v>
      </c>
      <c r="EB24" s="31">
        <v>0</v>
      </c>
      <c r="EC24" s="31">
        <v>0</v>
      </c>
      <c r="ED24" s="31">
        <v>0</v>
      </c>
      <c r="EE24" s="31">
        <v>0</v>
      </c>
      <c r="EF24" s="31">
        <v>0</v>
      </c>
      <c r="EG24" s="31">
        <v>0</v>
      </c>
      <c r="EH24" s="31">
        <v>0</v>
      </c>
      <c r="EI24" s="31">
        <v>0</v>
      </c>
      <c r="EJ24" s="31">
        <v>0</v>
      </c>
      <c r="EK24" s="32" t="s">
        <v>39</v>
      </c>
      <c r="EL24" s="32" t="s">
        <v>39</v>
      </c>
      <c r="EM24" s="32" t="s">
        <v>39</v>
      </c>
      <c r="EN24" s="31">
        <v>0</v>
      </c>
      <c r="EO24" s="31">
        <v>0</v>
      </c>
      <c r="EP24" s="32" t="s">
        <v>39</v>
      </c>
      <c r="EQ24" s="32" t="s">
        <v>39</v>
      </c>
      <c r="ER24" s="32" t="s">
        <v>39</v>
      </c>
      <c r="ES24" s="31">
        <v>0</v>
      </c>
      <c r="ET24" s="31">
        <v>0</v>
      </c>
      <c r="EU24" s="31">
        <f t="shared" si="8"/>
        <v>983</v>
      </c>
      <c r="EV24" s="31">
        <v>152</v>
      </c>
      <c r="EW24" s="31">
        <v>0</v>
      </c>
      <c r="EX24" s="31">
        <v>154</v>
      </c>
      <c r="EY24" s="31">
        <v>220</v>
      </c>
      <c r="EZ24" s="31">
        <v>212</v>
      </c>
      <c r="FA24" s="31">
        <v>44</v>
      </c>
      <c r="FB24" s="31">
        <v>0</v>
      </c>
      <c r="FC24" s="31">
        <v>135</v>
      </c>
      <c r="FD24" s="31">
        <v>37</v>
      </c>
      <c r="FE24" s="31">
        <v>11</v>
      </c>
      <c r="FF24" s="31">
        <v>0</v>
      </c>
      <c r="FG24" s="31">
        <v>0</v>
      </c>
      <c r="FH24" s="32" t="s">
        <v>39</v>
      </c>
      <c r="FI24" s="32" t="s">
        <v>39</v>
      </c>
      <c r="FJ24" s="32" t="s">
        <v>39</v>
      </c>
      <c r="FK24" s="31">
        <v>0</v>
      </c>
      <c r="FL24" s="31">
        <v>0</v>
      </c>
      <c r="FM24" s="31">
        <v>0</v>
      </c>
      <c r="FN24" s="31">
        <v>2</v>
      </c>
      <c r="FO24" s="31">
        <v>16</v>
      </c>
    </row>
    <row r="25" spans="1:171" s="4" customFormat="1" ht="13.5" customHeight="1" x14ac:dyDescent="0.2">
      <c r="A25" s="29" t="s">
        <v>36</v>
      </c>
      <c r="B25" s="30" t="s">
        <v>72</v>
      </c>
      <c r="C25" s="29" t="s">
        <v>73</v>
      </c>
      <c r="D25" s="31">
        <f t="shared" si="10"/>
        <v>701</v>
      </c>
      <c r="E25" s="31">
        <f t="shared" si="10"/>
        <v>0</v>
      </c>
      <c r="F25" s="31">
        <f t="shared" si="10"/>
        <v>0</v>
      </c>
      <c r="G25" s="31">
        <f t="shared" si="9"/>
        <v>84</v>
      </c>
      <c r="H25" s="31">
        <f t="shared" si="9"/>
        <v>164</v>
      </c>
      <c r="I25" s="31">
        <f t="shared" si="9"/>
        <v>94</v>
      </c>
      <c r="J25" s="31">
        <f t="shared" si="9"/>
        <v>100</v>
      </c>
      <c r="K25" s="31">
        <f t="shared" si="9"/>
        <v>5</v>
      </c>
      <c r="L25" s="31">
        <f t="shared" si="9"/>
        <v>140</v>
      </c>
      <c r="M25" s="31">
        <f t="shared" si="9"/>
        <v>46</v>
      </c>
      <c r="N25" s="31">
        <f t="shared" si="9"/>
        <v>54</v>
      </c>
      <c r="O25" s="31">
        <f t="shared" si="9"/>
        <v>0</v>
      </c>
      <c r="P25" s="31">
        <f t="shared" si="9"/>
        <v>0</v>
      </c>
      <c r="Q25" s="31">
        <f t="shared" si="9"/>
        <v>0</v>
      </c>
      <c r="R25" s="31">
        <f t="shared" si="9"/>
        <v>0</v>
      </c>
      <c r="S25" s="31">
        <f t="shared" si="9"/>
        <v>0</v>
      </c>
      <c r="T25" s="31">
        <f t="shared" si="9"/>
        <v>0</v>
      </c>
      <c r="U25" s="31">
        <f t="shared" si="9"/>
        <v>0</v>
      </c>
      <c r="V25" s="31">
        <f t="shared" si="9"/>
        <v>0</v>
      </c>
      <c r="W25" s="31">
        <f t="shared" si="11"/>
        <v>0</v>
      </c>
      <c r="X25" s="31">
        <f t="shared" si="11"/>
        <v>14</v>
      </c>
      <c r="Y25" s="31">
        <f t="shared" si="2"/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2" t="s">
        <v>39</v>
      </c>
      <c r="AK25" s="32" t="s">
        <v>39</v>
      </c>
      <c r="AL25" s="31">
        <v>0</v>
      </c>
      <c r="AM25" s="32" t="s">
        <v>39</v>
      </c>
      <c r="AN25" s="32" t="s">
        <v>39</v>
      </c>
      <c r="AO25" s="31">
        <v>0</v>
      </c>
      <c r="AP25" s="32" t="s">
        <v>39</v>
      </c>
      <c r="AQ25" s="31">
        <v>0</v>
      </c>
      <c r="AR25" s="32" t="s">
        <v>39</v>
      </c>
      <c r="AS25" s="31">
        <v>0</v>
      </c>
      <c r="AT25" s="31">
        <f t="shared" si="3"/>
        <v>215</v>
      </c>
      <c r="AU25" s="31">
        <v>0</v>
      </c>
      <c r="AV25" s="31">
        <v>0</v>
      </c>
      <c r="AW25" s="31">
        <v>0</v>
      </c>
      <c r="AX25" s="31">
        <v>53</v>
      </c>
      <c r="AY25" s="31">
        <v>94</v>
      </c>
      <c r="AZ25" s="31">
        <v>0</v>
      </c>
      <c r="BA25" s="31">
        <v>0</v>
      </c>
      <c r="BB25" s="31">
        <v>0</v>
      </c>
      <c r="BC25" s="31">
        <v>0</v>
      </c>
      <c r="BD25" s="31">
        <v>54</v>
      </c>
      <c r="BE25" s="32" t="s">
        <v>39</v>
      </c>
      <c r="BF25" s="32" t="s">
        <v>39</v>
      </c>
      <c r="BG25" s="32" t="s">
        <v>39</v>
      </c>
      <c r="BH25" s="32" t="s">
        <v>39</v>
      </c>
      <c r="BI25" s="32" t="s">
        <v>39</v>
      </c>
      <c r="BJ25" s="32" t="s">
        <v>39</v>
      </c>
      <c r="BK25" s="32" t="s">
        <v>39</v>
      </c>
      <c r="BL25" s="32" t="s">
        <v>39</v>
      </c>
      <c r="BM25" s="32" t="s">
        <v>39</v>
      </c>
      <c r="BN25" s="31">
        <v>14</v>
      </c>
      <c r="BO25" s="31">
        <f t="shared" si="4"/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2" t="s">
        <v>39</v>
      </c>
      <c r="CC25" s="32" t="s">
        <v>39</v>
      </c>
      <c r="CD25" s="32" t="s">
        <v>39</v>
      </c>
      <c r="CE25" s="32" t="s">
        <v>39</v>
      </c>
      <c r="CF25" s="32" t="s">
        <v>39</v>
      </c>
      <c r="CG25" s="32" t="s">
        <v>39</v>
      </c>
      <c r="CH25" s="32" t="s">
        <v>39</v>
      </c>
      <c r="CI25" s="31">
        <v>0</v>
      </c>
      <c r="CJ25" s="31">
        <f t="shared" si="5"/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2" t="s">
        <v>39</v>
      </c>
      <c r="CX25" s="32" t="s">
        <v>39</v>
      </c>
      <c r="CY25" s="32" t="s">
        <v>39</v>
      </c>
      <c r="CZ25" s="32" t="s">
        <v>39</v>
      </c>
      <c r="DA25" s="32" t="s">
        <v>39</v>
      </c>
      <c r="DB25" s="32" t="s">
        <v>39</v>
      </c>
      <c r="DC25" s="32" t="s">
        <v>39</v>
      </c>
      <c r="DD25" s="31">
        <v>0</v>
      </c>
      <c r="DE25" s="31">
        <f t="shared" si="6"/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2" t="s">
        <v>39</v>
      </c>
      <c r="DS25" s="32" t="s">
        <v>39</v>
      </c>
      <c r="DT25" s="31">
        <v>0</v>
      </c>
      <c r="DU25" s="32" t="s">
        <v>39</v>
      </c>
      <c r="DV25" s="32" t="s">
        <v>39</v>
      </c>
      <c r="DW25" s="32" t="s">
        <v>39</v>
      </c>
      <c r="DX25" s="32" t="s">
        <v>39</v>
      </c>
      <c r="DY25" s="31">
        <v>0</v>
      </c>
      <c r="DZ25" s="31">
        <f t="shared" si="7"/>
        <v>46</v>
      </c>
      <c r="EA25" s="31">
        <v>0</v>
      </c>
      <c r="EB25" s="31">
        <v>0</v>
      </c>
      <c r="EC25" s="31">
        <v>0</v>
      </c>
      <c r="ED25" s="31">
        <v>0</v>
      </c>
      <c r="EE25" s="31">
        <v>0</v>
      </c>
      <c r="EF25" s="31">
        <v>0</v>
      </c>
      <c r="EG25" s="31">
        <v>0</v>
      </c>
      <c r="EH25" s="31">
        <v>0</v>
      </c>
      <c r="EI25" s="31">
        <v>46</v>
      </c>
      <c r="EJ25" s="31">
        <v>0</v>
      </c>
      <c r="EK25" s="32" t="s">
        <v>39</v>
      </c>
      <c r="EL25" s="32" t="s">
        <v>39</v>
      </c>
      <c r="EM25" s="32" t="s">
        <v>39</v>
      </c>
      <c r="EN25" s="31">
        <v>0</v>
      </c>
      <c r="EO25" s="31">
        <v>0</v>
      </c>
      <c r="EP25" s="32" t="s">
        <v>39</v>
      </c>
      <c r="EQ25" s="32" t="s">
        <v>39</v>
      </c>
      <c r="ER25" s="32" t="s">
        <v>39</v>
      </c>
      <c r="ES25" s="31">
        <v>0</v>
      </c>
      <c r="ET25" s="31">
        <v>0</v>
      </c>
      <c r="EU25" s="31">
        <f t="shared" si="8"/>
        <v>440</v>
      </c>
      <c r="EV25" s="31">
        <v>0</v>
      </c>
      <c r="EW25" s="31">
        <v>0</v>
      </c>
      <c r="EX25" s="31">
        <v>84</v>
      </c>
      <c r="EY25" s="31">
        <v>111</v>
      </c>
      <c r="EZ25" s="31">
        <v>0</v>
      </c>
      <c r="FA25" s="31">
        <v>100</v>
      </c>
      <c r="FB25" s="31">
        <v>5</v>
      </c>
      <c r="FC25" s="31">
        <v>140</v>
      </c>
      <c r="FD25" s="31">
        <v>0</v>
      </c>
      <c r="FE25" s="31">
        <v>0</v>
      </c>
      <c r="FF25" s="31">
        <v>0</v>
      </c>
      <c r="FG25" s="31">
        <v>0</v>
      </c>
      <c r="FH25" s="32" t="s">
        <v>39</v>
      </c>
      <c r="FI25" s="32" t="s">
        <v>39</v>
      </c>
      <c r="FJ25" s="32" t="s">
        <v>39</v>
      </c>
      <c r="FK25" s="31">
        <v>0</v>
      </c>
      <c r="FL25" s="31">
        <v>0</v>
      </c>
      <c r="FM25" s="31">
        <v>0</v>
      </c>
      <c r="FN25" s="31">
        <v>0</v>
      </c>
      <c r="FO25" s="31">
        <v>0</v>
      </c>
    </row>
    <row r="26" spans="1:171" s="4" customFormat="1" ht="13.5" customHeight="1" x14ac:dyDescent="0.2">
      <c r="A26" s="29" t="s">
        <v>36</v>
      </c>
      <c r="B26" s="30" t="s">
        <v>74</v>
      </c>
      <c r="C26" s="29" t="s">
        <v>75</v>
      </c>
      <c r="D26" s="31">
        <f t="shared" si="10"/>
        <v>1816</v>
      </c>
      <c r="E26" s="31">
        <f t="shared" si="10"/>
        <v>533</v>
      </c>
      <c r="F26" s="31">
        <f t="shared" si="10"/>
        <v>4</v>
      </c>
      <c r="G26" s="31">
        <f t="shared" si="9"/>
        <v>21</v>
      </c>
      <c r="H26" s="31">
        <f t="shared" si="9"/>
        <v>332</v>
      </c>
      <c r="I26" s="31">
        <f t="shared" si="9"/>
        <v>400</v>
      </c>
      <c r="J26" s="31">
        <f t="shared" si="9"/>
        <v>59</v>
      </c>
      <c r="K26" s="31">
        <f t="shared" si="9"/>
        <v>11</v>
      </c>
      <c r="L26" s="31">
        <f t="shared" si="9"/>
        <v>83</v>
      </c>
      <c r="M26" s="31">
        <f t="shared" si="9"/>
        <v>0</v>
      </c>
      <c r="N26" s="31">
        <f t="shared" si="9"/>
        <v>110</v>
      </c>
      <c r="O26" s="31">
        <f t="shared" si="9"/>
        <v>22</v>
      </c>
      <c r="P26" s="31">
        <f t="shared" si="9"/>
        <v>0</v>
      </c>
      <c r="Q26" s="31">
        <f t="shared" si="9"/>
        <v>204</v>
      </c>
      <c r="R26" s="31">
        <f t="shared" si="9"/>
        <v>0</v>
      </c>
      <c r="S26" s="31">
        <f t="shared" si="9"/>
        <v>0</v>
      </c>
      <c r="T26" s="31">
        <f t="shared" si="9"/>
        <v>0</v>
      </c>
      <c r="U26" s="31">
        <f t="shared" si="9"/>
        <v>0</v>
      </c>
      <c r="V26" s="31">
        <f t="shared" si="9"/>
        <v>0</v>
      </c>
      <c r="W26" s="31">
        <f t="shared" si="11"/>
        <v>0</v>
      </c>
      <c r="X26" s="31">
        <f t="shared" si="11"/>
        <v>37</v>
      </c>
      <c r="Y26" s="31">
        <f t="shared" si="2"/>
        <v>266</v>
      </c>
      <c r="Z26" s="31">
        <v>0</v>
      </c>
      <c r="AA26" s="31">
        <v>0</v>
      </c>
      <c r="AB26" s="31">
        <v>0</v>
      </c>
      <c r="AC26" s="31">
        <v>62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2" t="s">
        <v>39</v>
      </c>
      <c r="AK26" s="32" t="s">
        <v>39</v>
      </c>
      <c r="AL26" s="31">
        <v>204</v>
      </c>
      <c r="AM26" s="32" t="s">
        <v>39</v>
      </c>
      <c r="AN26" s="32" t="s">
        <v>39</v>
      </c>
      <c r="AO26" s="31">
        <v>0</v>
      </c>
      <c r="AP26" s="32" t="s">
        <v>39</v>
      </c>
      <c r="AQ26" s="31">
        <v>0</v>
      </c>
      <c r="AR26" s="32" t="s">
        <v>39</v>
      </c>
      <c r="AS26" s="31">
        <v>0</v>
      </c>
      <c r="AT26" s="31">
        <f t="shared" si="3"/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2" t="s">
        <v>39</v>
      </c>
      <c r="BF26" s="32" t="s">
        <v>39</v>
      </c>
      <c r="BG26" s="32" t="s">
        <v>39</v>
      </c>
      <c r="BH26" s="32" t="s">
        <v>39</v>
      </c>
      <c r="BI26" s="32" t="s">
        <v>39</v>
      </c>
      <c r="BJ26" s="32" t="s">
        <v>39</v>
      </c>
      <c r="BK26" s="32" t="s">
        <v>39</v>
      </c>
      <c r="BL26" s="32" t="s">
        <v>39</v>
      </c>
      <c r="BM26" s="32" t="s">
        <v>39</v>
      </c>
      <c r="BN26" s="31">
        <v>0</v>
      </c>
      <c r="BO26" s="31">
        <f t="shared" si="4"/>
        <v>22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22</v>
      </c>
      <c r="CA26" s="31">
        <v>0</v>
      </c>
      <c r="CB26" s="32" t="s">
        <v>39</v>
      </c>
      <c r="CC26" s="32" t="s">
        <v>39</v>
      </c>
      <c r="CD26" s="32" t="s">
        <v>39</v>
      </c>
      <c r="CE26" s="32" t="s">
        <v>39</v>
      </c>
      <c r="CF26" s="32" t="s">
        <v>39</v>
      </c>
      <c r="CG26" s="32" t="s">
        <v>39</v>
      </c>
      <c r="CH26" s="32" t="s">
        <v>39</v>
      </c>
      <c r="CI26" s="31">
        <v>0</v>
      </c>
      <c r="CJ26" s="31">
        <f t="shared" si="5"/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2" t="s">
        <v>39</v>
      </c>
      <c r="CX26" s="32" t="s">
        <v>39</v>
      </c>
      <c r="CY26" s="32" t="s">
        <v>39</v>
      </c>
      <c r="CZ26" s="32" t="s">
        <v>39</v>
      </c>
      <c r="DA26" s="32" t="s">
        <v>39</v>
      </c>
      <c r="DB26" s="32" t="s">
        <v>39</v>
      </c>
      <c r="DC26" s="32" t="s">
        <v>39</v>
      </c>
      <c r="DD26" s="31">
        <v>0</v>
      </c>
      <c r="DE26" s="31">
        <f t="shared" si="6"/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2" t="s">
        <v>39</v>
      </c>
      <c r="DS26" s="32" t="s">
        <v>39</v>
      </c>
      <c r="DT26" s="31">
        <v>0</v>
      </c>
      <c r="DU26" s="32" t="s">
        <v>39</v>
      </c>
      <c r="DV26" s="32" t="s">
        <v>39</v>
      </c>
      <c r="DW26" s="32" t="s">
        <v>39</v>
      </c>
      <c r="DX26" s="32" t="s">
        <v>39</v>
      </c>
      <c r="DY26" s="31">
        <v>0</v>
      </c>
      <c r="DZ26" s="31">
        <f t="shared" si="7"/>
        <v>0</v>
      </c>
      <c r="EA26" s="31">
        <v>0</v>
      </c>
      <c r="EB26" s="31">
        <v>0</v>
      </c>
      <c r="EC26" s="31">
        <v>0</v>
      </c>
      <c r="ED26" s="31">
        <v>0</v>
      </c>
      <c r="EE26" s="31">
        <v>0</v>
      </c>
      <c r="EF26" s="31">
        <v>0</v>
      </c>
      <c r="EG26" s="31">
        <v>0</v>
      </c>
      <c r="EH26" s="31">
        <v>0</v>
      </c>
      <c r="EI26" s="31">
        <v>0</v>
      </c>
      <c r="EJ26" s="31">
        <v>0</v>
      </c>
      <c r="EK26" s="32" t="s">
        <v>39</v>
      </c>
      <c r="EL26" s="32" t="s">
        <v>39</v>
      </c>
      <c r="EM26" s="32" t="s">
        <v>39</v>
      </c>
      <c r="EN26" s="31">
        <v>0</v>
      </c>
      <c r="EO26" s="31">
        <v>0</v>
      </c>
      <c r="EP26" s="32" t="s">
        <v>39</v>
      </c>
      <c r="EQ26" s="32" t="s">
        <v>39</v>
      </c>
      <c r="ER26" s="32" t="s">
        <v>39</v>
      </c>
      <c r="ES26" s="31">
        <v>0</v>
      </c>
      <c r="ET26" s="31">
        <v>0</v>
      </c>
      <c r="EU26" s="31">
        <f t="shared" si="8"/>
        <v>1528</v>
      </c>
      <c r="EV26" s="31">
        <v>533</v>
      </c>
      <c r="EW26" s="31">
        <v>4</v>
      </c>
      <c r="EX26" s="31">
        <v>21</v>
      </c>
      <c r="EY26" s="31">
        <v>270</v>
      </c>
      <c r="EZ26" s="31">
        <v>400</v>
      </c>
      <c r="FA26" s="31">
        <v>59</v>
      </c>
      <c r="FB26" s="31">
        <v>11</v>
      </c>
      <c r="FC26" s="31">
        <v>83</v>
      </c>
      <c r="FD26" s="31">
        <v>0</v>
      </c>
      <c r="FE26" s="31">
        <v>110</v>
      </c>
      <c r="FF26" s="31">
        <v>0</v>
      </c>
      <c r="FG26" s="31">
        <v>0</v>
      </c>
      <c r="FH26" s="32" t="s">
        <v>39</v>
      </c>
      <c r="FI26" s="32" t="s">
        <v>39</v>
      </c>
      <c r="FJ26" s="32" t="s">
        <v>39</v>
      </c>
      <c r="FK26" s="31">
        <v>0</v>
      </c>
      <c r="FL26" s="31">
        <v>0</v>
      </c>
      <c r="FM26" s="31">
        <v>0</v>
      </c>
      <c r="FN26" s="31">
        <v>0</v>
      </c>
      <c r="FO26" s="31">
        <v>37</v>
      </c>
    </row>
    <row r="27" spans="1:171" s="4" customFormat="1" ht="13.5" customHeight="1" x14ac:dyDescent="0.2">
      <c r="A27" s="29" t="s">
        <v>36</v>
      </c>
      <c r="B27" s="30" t="s">
        <v>76</v>
      </c>
      <c r="C27" s="29" t="s">
        <v>77</v>
      </c>
      <c r="D27" s="31">
        <f t="shared" si="10"/>
        <v>420</v>
      </c>
      <c r="E27" s="31">
        <f t="shared" si="10"/>
        <v>0</v>
      </c>
      <c r="F27" s="31">
        <f t="shared" si="10"/>
        <v>0</v>
      </c>
      <c r="G27" s="31">
        <f t="shared" si="9"/>
        <v>0</v>
      </c>
      <c r="H27" s="31">
        <f t="shared" si="9"/>
        <v>145</v>
      </c>
      <c r="I27" s="31">
        <f t="shared" si="9"/>
        <v>216</v>
      </c>
      <c r="J27" s="31">
        <f t="shared" si="9"/>
        <v>59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 t="shared" si="9"/>
        <v>0</v>
      </c>
      <c r="P27" s="31">
        <f t="shared" si="9"/>
        <v>0</v>
      </c>
      <c r="Q27" s="31">
        <f t="shared" si="9"/>
        <v>0</v>
      </c>
      <c r="R27" s="31">
        <f t="shared" si="9"/>
        <v>0</v>
      </c>
      <c r="S27" s="31">
        <f t="shared" si="9"/>
        <v>0</v>
      </c>
      <c r="T27" s="31">
        <f t="shared" si="9"/>
        <v>0</v>
      </c>
      <c r="U27" s="31">
        <f t="shared" si="9"/>
        <v>0</v>
      </c>
      <c r="V27" s="31">
        <f t="shared" si="9"/>
        <v>0</v>
      </c>
      <c r="W27" s="31">
        <f t="shared" si="11"/>
        <v>0</v>
      </c>
      <c r="X27" s="31">
        <f t="shared" si="11"/>
        <v>0</v>
      </c>
      <c r="Y27" s="31">
        <f t="shared" si="2"/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2" t="s">
        <v>39</v>
      </c>
      <c r="AK27" s="32" t="s">
        <v>39</v>
      </c>
      <c r="AL27" s="31">
        <v>0</v>
      </c>
      <c r="AM27" s="32" t="s">
        <v>39</v>
      </c>
      <c r="AN27" s="32" t="s">
        <v>39</v>
      </c>
      <c r="AO27" s="31">
        <v>0</v>
      </c>
      <c r="AP27" s="32" t="s">
        <v>39</v>
      </c>
      <c r="AQ27" s="31">
        <v>0</v>
      </c>
      <c r="AR27" s="32" t="s">
        <v>39</v>
      </c>
      <c r="AS27" s="31">
        <v>0</v>
      </c>
      <c r="AT27" s="31">
        <f t="shared" si="3"/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2" t="s">
        <v>39</v>
      </c>
      <c r="BF27" s="32" t="s">
        <v>39</v>
      </c>
      <c r="BG27" s="32" t="s">
        <v>39</v>
      </c>
      <c r="BH27" s="32" t="s">
        <v>39</v>
      </c>
      <c r="BI27" s="32" t="s">
        <v>39</v>
      </c>
      <c r="BJ27" s="32" t="s">
        <v>39</v>
      </c>
      <c r="BK27" s="32" t="s">
        <v>39</v>
      </c>
      <c r="BL27" s="32" t="s">
        <v>39</v>
      </c>
      <c r="BM27" s="32" t="s">
        <v>39</v>
      </c>
      <c r="BN27" s="31">
        <v>0</v>
      </c>
      <c r="BO27" s="31">
        <f t="shared" si="4"/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2" t="s">
        <v>39</v>
      </c>
      <c r="CC27" s="32" t="s">
        <v>39</v>
      </c>
      <c r="CD27" s="32" t="s">
        <v>39</v>
      </c>
      <c r="CE27" s="32" t="s">
        <v>39</v>
      </c>
      <c r="CF27" s="32" t="s">
        <v>39</v>
      </c>
      <c r="CG27" s="32" t="s">
        <v>39</v>
      </c>
      <c r="CH27" s="32" t="s">
        <v>39</v>
      </c>
      <c r="CI27" s="31">
        <v>0</v>
      </c>
      <c r="CJ27" s="31">
        <f t="shared" si="5"/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2" t="s">
        <v>39</v>
      </c>
      <c r="CX27" s="32" t="s">
        <v>39</v>
      </c>
      <c r="CY27" s="32" t="s">
        <v>39</v>
      </c>
      <c r="CZ27" s="32" t="s">
        <v>39</v>
      </c>
      <c r="DA27" s="32" t="s">
        <v>39</v>
      </c>
      <c r="DB27" s="32" t="s">
        <v>39</v>
      </c>
      <c r="DC27" s="32" t="s">
        <v>39</v>
      </c>
      <c r="DD27" s="31">
        <v>0</v>
      </c>
      <c r="DE27" s="31">
        <f t="shared" si="6"/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2" t="s">
        <v>39</v>
      </c>
      <c r="DS27" s="32" t="s">
        <v>39</v>
      </c>
      <c r="DT27" s="31">
        <v>0</v>
      </c>
      <c r="DU27" s="32" t="s">
        <v>39</v>
      </c>
      <c r="DV27" s="32" t="s">
        <v>39</v>
      </c>
      <c r="DW27" s="32" t="s">
        <v>39</v>
      </c>
      <c r="DX27" s="32" t="s">
        <v>39</v>
      </c>
      <c r="DY27" s="31">
        <v>0</v>
      </c>
      <c r="DZ27" s="31">
        <f t="shared" si="7"/>
        <v>0</v>
      </c>
      <c r="EA27" s="31">
        <v>0</v>
      </c>
      <c r="EB27" s="31">
        <v>0</v>
      </c>
      <c r="EC27" s="31">
        <v>0</v>
      </c>
      <c r="ED27" s="31">
        <v>0</v>
      </c>
      <c r="EE27" s="31">
        <v>0</v>
      </c>
      <c r="EF27" s="31">
        <v>0</v>
      </c>
      <c r="EG27" s="31">
        <v>0</v>
      </c>
      <c r="EH27" s="31">
        <v>0</v>
      </c>
      <c r="EI27" s="31">
        <v>0</v>
      </c>
      <c r="EJ27" s="31">
        <v>0</v>
      </c>
      <c r="EK27" s="32" t="s">
        <v>39</v>
      </c>
      <c r="EL27" s="32" t="s">
        <v>39</v>
      </c>
      <c r="EM27" s="32" t="s">
        <v>39</v>
      </c>
      <c r="EN27" s="31">
        <v>0</v>
      </c>
      <c r="EO27" s="31">
        <v>0</v>
      </c>
      <c r="EP27" s="32" t="s">
        <v>39</v>
      </c>
      <c r="EQ27" s="32" t="s">
        <v>39</v>
      </c>
      <c r="ER27" s="32" t="s">
        <v>39</v>
      </c>
      <c r="ES27" s="31">
        <v>0</v>
      </c>
      <c r="ET27" s="31">
        <v>0</v>
      </c>
      <c r="EU27" s="31">
        <f t="shared" si="8"/>
        <v>420</v>
      </c>
      <c r="EV27" s="31">
        <v>0</v>
      </c>
      <c r="EW27" s="31">
        <v>0</v>
      </c>
      <c r="EX27" s="31">
        <v>0</v>
      </c>
      <c r="EY27" s="31">
        <v>145</v>
      </c>
      <c r="EZ27" s="31">
        <v>216</v>
      </c>
      <c r="FA27" s="31">
        <v>59</v>
      </c>
      <c r="FB27" s="31">
        <v>0</v>
      </c>
      <c r="FC27" s="31">
        <v>0</v>
      </c>
      <c r="FD27" s="31">
        <v>0</v>
      </c>
      <c r="FE27" s="31">
        <v>0</v>
      </c>
      <c r="FF27" s="31">
        <v>0</v>
      </c>
      <c r="FG27" s="31">
        <v>0</v>
      </c>
      <c r="FH27" s="32" t="s">
        <v>39</v>
      </c>
      <c r="FI27" s="32" t="s">
        <v>39</v>
      </c>
      <c r="FJ27" s="32" t="s">
        <v>39</v>
      </c>
      <c r="FK27" s="31">
        <v>0</v>
      </c>
      <c r="FL27" s="31">
        <v>0</v>
      </c>
      <c r="FM27" s="31">
        <v>0</v>
      </c>
      <c r="FN27" s="31">
        <v>0</v>
      </c>
      <c r="FO27" s="31">
        <v>0</v>
      </c>
    </row>
    <row r="28" spans="1:171" s="4" customFormat="1" ht="13.5" customHeight="1" x14ac:dyDescent="0.2">
      <c r="A28" s="29" t="s">
        <v>36</v>
      </c>
      <c r="B28" s="30" t="s">
        <v>78</v>
      </c>
      <c r="C28" s="29" t="s">
        <v>79</v>
      </c>
      <c r="D28" s="31">
        <f t="shared" si="10"/>
        <v>970</v>
      </c>
      <c r="E28" s="31">
        <f t="shared" si="10"/>
        <v>179</v>
      </c>
      <c r="F28" s="31">
        <f t="shared" si="10"/>
        <v>0</v>
      </c>
      <c r="G28" s="31">
        <f t="shared" si="9"/>
        <v>0</v>
      </c>
      <c r="H28" s="31">
        <f t="shared" si="9"/>
        <v>176</v>
      </c>
      <c r="I28" s="31">
        <f t="shared" si="9"/>
        <v>235</v>
      </c>
      <c r="J28" s="31">
        <f t="shared" si="9"/>
        <v>65</v>
      </c>
      <c r="K28" s="31">
        <f t="shared" si="9"/>
        <v>7</v>
      </c>
      <c r="L28" s="31">
        <f t="shared" si="9"/>
        <v>146</v>
      </c>
      <c r="M28" s="31">
        <f t="shared" si="9"/>
        <v>0</v>
      </c>
      <c r="N28" s="31">
        <f t="shared" si="9"/>
        <v>21</v>
      </c>
      <c r="O28" s="31">
        <f t="shared" si="9"/>
        <v>0</v>
      </c>
      <c r="P28" s="31">
        <f t="shared" si="9"/>
        <v>0</v>
      </c>
      <c r="Q28" s="31">
        <f t="shared" si="9"/>
        <v>119</v>
      </c>
      <c r="R28" s="31">
        <f t="shared" si="9"/>
        <v>0</v>
      </c>
      <c r="S28" s="31">
        <f t="shared" si="9"/>
        <v>0</v>
      </c>
      <c r="T28" s="31">
        <f t="shared" si="9"/>
        <v>0</v>
      </c>
      <c r="U28" s="31">
        <f t="shared" si="9"/>
        <v>0</v>
      </c>
      <c r="V28" s="31">
        <f t="shared" si="9"/>
        <v>0</v>
      </c>
      <c r="W28" s="31">
        <f t="shared" si="11"/>
        <v>0</v>
      </c>
      <c r="X28" s="31">
        <f t="shared" si="11"/>
        <v>22</v>
      </c>
      <c r="Y28" s="31">
        <f t="shared" si="2"/>
        <v>119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2" t="s">
        <v>39</v>
      </c>
      <c r="AK28" s="32" t="s">
        <v>39</v>
      </c>
      <c r="AL28" s="31">
        <v>119</v>
      </c>
      <c r="AM28" s="32" t="s">
        <v>39</v>
      </c>
      <c r="AN28" s="32" t="s">
        <v>39</v>
      </c>
      <c r="AO28" s="31">
        <v>0</v>
      </c>
      <c r="AP28" s="32" t="s">
        <v>39</v>
      </c>
      <c r="AQ28" s="31">
        <v>0</v>
      </c>
      <c r="AR28" s="32" t="s">
        <v>39</v>
      </c>
      <c r="AS28" s="31">
        <v>0</v>
      </c>
      <c r="AT28" s="31">
        <f t="shared" si="3"/>
        <v>122</v>
      </c>
      <c r="AU28" s="31">
        <v>0</v>
      </c>
      <c r="AV28" s="31">
        <v>0</v>
      </c>
      <c r="AW28" s="31">
        <v>0</v>
      </c>
      <c r="AX28" s="31">
        <v>122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2" t="s">
        <v>39</v>
      </c>
      <c r="BF28" s="32" t="s">
        <v>39</v>
      </c>
      <c r="BG28" s="32" t="s">
        <v>39</v>
      </c>
      <c r="BH28" s="32" t="s">
        <v>39</v>
      </c>
      <c r="BI28" s="32" t="s">
        <v>39</v>
      </c>
      <c r="BJ28" s="32" t="s">
        <v>39</v>
      </c>
      <c r="BK28" s="32" t="s">
        <v>39</v>
      </c>
      <c r="BL28" s="32" t="s">
        <v>39</v>
      </c>
      <c r="BM28" s="32" t="s">
        <v>39</v>
      </c>
      <c r="BN28" s="31">
        <v>0</v>
      </c>
      <c r="BO28" s="31">
        <f t="shared" si="4"/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2" t="s">
        <v>39</v>
      </c>
      <c r="CC28" s="32" t="s">
        <v>39</v>
      </c>
      <c r="CD28" s="32" t="s">
        <v>39</v>
      </c>
      <c r="CE28" s="32" t="s">
        <v>39</v>
      </c>
      <c r="CF28" s="32" t="s">
        <v>39</v>
      </c>
      <c r="CG28" s="32" t="s">
        <v>39</v>
      </c>
      <c r="CH28" s="32" t="s">
        <v>39</v>
      </c>
      <c r="CI28" s="31">
        <v>0</v>
      </c>
      <c r="CJ28" s="31">
        <f t="shared" si="5"/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2" t="s">
        <v>39</v>
      </c>
      <c r="CX28" s="32" t="s">
        <v>39</v>
      </c>
      <c r="CY28" s="32" t="s">
        <v>39</v>
      </c>
      <c r="CZ28" s="32" t="s">
        <v>39</v>
      </c>
      <c r="DA28" s="32" t="s">
        <v>39</v>
      </c>
      <c r="DB28" s="32" t="s">
        <v>39</v>
      </c>
      <c r="DC28" s="32" t="s">
        <v>39</v>
      </c>
      <c r="DD28" s="31">
        <v>0</v>
      </c>
      <c r="DE28" s="31">
        <f t="shared" si="6"/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2" t="s">
        <v>39</v>
      </c>
      <c r="DS28" s="32" t="s">
        <v>39</v>
      </c>
      <c r="DT28" s="31">
        <v>0</v>
      </c>
      <c r="DU28" s="32" t="s">
        <v>39</v>
      </c>
      <c r="DV28" s="32" t="s">
        <v>39</v>
      </c>
      <c r="DW28" s="32" t="s">
        <v>39</v>
      </c>
      <c r="DX28" s="32" t="s">
        <v>39</v>
      </c>
      <c r="DY28" s="31">
        <v>0</v>
      </c>
      <c r="DZ28" s="31">
        <f t="shared" si="7"/>
        <v>0</v>
      </c>
      <c r="EA28" s="31">
        <v>0</v>
      </c>
      <c r="EB28" s="31">
        <v>0</v>
      </c>
      <c r="EC28" s="31">
        <v>0</v>
      </c>
      <c r="ED28" s="31">
        <v>0</v>
      </c>
      <c r="EE28" s="31">
        <v>0</v>
      </c>
      <c r="EF28" s="31">
        <v>0</v>
      </c>
      <c r="EG28" s="31">
        <v>0</v>
      </c>
      <c r="EH28" s="31">
        <v>0</v>
      </c>
      <c r="EI28" s="31">
        <v>0</v>
      </c>
      <c r="EJ28" s="31">
        <v>0</v>
      </c>
      <c r="EK28" s="32" t="s">
        <v>39</v>
      </c>
      <c r="EL28" s="32" t="s">
        <v>39</v>
      </c>
      <c r="EM28" s="32" t="s">
        <v>39</v>
      </c>
      <c r="EN28" s="31">
        <v>0</v>
      </c>
      <c r="EO28" s="31">
        <v>0</v>
      </c>
      <c r="EP28" s="32" t="s">
        <v>39</v>
      </c>
      <c r="EQ28" s="32" t="s">
        <v>39</v>
      </c>
      <c r="ER28" s="32" t="s">
        <v>39</v>
      </c>
      <c r="ES28" s="31">
        <v>0</v>
      </c>
      <c r="ET28" s="31">
        <v>0</v>
      </c>
      <c r="EU28" s="31">
        <f t="shared" si="8"/>
        <v>729</v>
      </c>
      <c r="EV28" s="31">
        <v>179</v>
      </c>
      <c r="EW28" s="31">
        <v>0</v>
      </c>
      <c r="EX28" s="31">
        <v>0</v>
      </c>
      <c r="EY28" s="31">
        <v>54</v>
      </c>
      <c r="EZ28" s="31">
        <v>235</v>
      </c>
      <c r="FA28" s="31">
        <v>65</v>
      </c>
      <c r="FB28" s="31">
        <v>7</v>
      </c>
      <c r="FC28" s="31">
        <v>146</v>
      </c>
      <c r="FD28" s="31">
        <v>0</v>
      </c>
      <c r="FE28" s="31">
        <v>21</v>
      </c>
      <c r="FF28" s="31">
        <v>0</v>
      </c>
      <c r="FG28" s="31">
        <v>0</v>
      </c>
      <c r="FH28" s="32" t="s">
        <v>39</v>
      </c>
      <c r="FI28" s="32" t="s">
        <v>39</v>
      </c>
      <c r="FJ28" s="32" t="s">
        <v>39</v>
      </c>
      <c r="FK28" s="31">
        <v>0</v>
      </c>
      <c r="FL28" s="31">
        <v>0</v>
      </c>
      <c r="FM28" s="31">
        <v>0</v>
      </c>
      <c r="FN28" s="31">
        <v>0</v>
      </c>
      <c r="FO28" s="31">
        <v>22</v>
      </c>
    </row>
    <row r="29" spans="1:171" s="4" customFormat="1" ht="13.5" customHeight="1" x14ac:dyDescent="0.2">
      <c r="A29" s="29" t="s">
        <v>36</v>
      </c>
      <c r="B29" s="30" t="s">
        <v>80</v>
      </c>
      <c r="C29" s="29" t="s">
        <v>81</v>
      </c>
      <c r="D29" s="31">
        <f t="shared" si="10"/>
        <v>2022</v>
      </c>
      <c r="E29" s="31">
        <f t="shared" si="10"/>
        <v>193</v>
      </c>
      <c r="F29" s="31">
        <f t="shared" si="10"/>
        <v>4</v>
      </c>
      <c r="G29" s="31">
        <f t="shared" si="9"/>
        <v>21</v>
      </c>
      <c r="H29" s="31">
        <f t="shared" si="9"/>
        <v>112</v>
      </c>
      <c r="I29" s="31">
        <f t="shared" si="9"/>
        <v>146</v>
      </c>
      <c r="J29" s="31">
        <f t="shared" si="9"/>
        <v>25</v>
      </c>
      <c r="K29" s="31">
        <f t="shared" si="9"/>
        <v>4</v>
      </c>
      <c r="L29" s="31">
        <f t="shared" si="9"/>
        <v>55</v>
      </c>
      <c r="M29" s="31">
        <f t="shared" si="9"/>
        <v>0</v>
      </c>
      <c r="N29" s="31">
        <f t="shared" si="9"/>
        <v>24</v>
      </c>
      <c r="O29" s="31">
        <f t="shared" si="9"/>
        <v>0</v>
      </c>
      <c r="P29" s="31">
        <f t="shared" si="9"/>
        <v>0</v>
      </c>
      <c r="Q29" s="31">
        <f t="shared" si="9"/>
        <v>899</v>
      </c>
      <c r="R29" s="31">
        <f t="shared" si="9"/>
        <v>0</v>
      </c>
      <c r="S29" s="31">
        <f t="shared" si="9"/>
        <v>0</v>
      </c>
      <c r="T29" s="31">
        <f t="shared" si="9"/>
        <v>0</v>
      </c>
      <c r="U29" s="31">
        <f t="shared" si="9"/>
        <v>0</v>
      </c>
      <c r="V29" s="31">
        <f t="shared" si="9"/>
        <v>0</v>
      </c>
      <c r="W29" s="31">
        <f t="shared" si="11"/>
        <v>1</v>
      </c>
      <c r="X29" s="31">
        <f t="shared" si="11"/>
        <v>538</v>
      </c>
      <c r="Y29" s="31">
        <f t="shared" si="2"/>
        <v>1234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2" t="s">
        <v>39</v>
      </c>
      <c r="AK29" s="32" t="s">
        <v>39</v>
      </c>
      <c r="AL29" s="31">
        <v>899</v>
      </c>
      <c r="AM29" s="32" t="s">
        <v>39</v>
      </c>
      <c r="AN29" s="32" t="s">
        <v>39</v>
      </c>
      <c r="AO29" s="31">
        <v>0</v>
      </c>
      <c r="AP29" s="32" t="s">
        <v>39</v>
      </c>
      <c r="AQ29" s="31">
        <v>0</v>
      </c>
      <c r="AR29" s="32" t="s">
        <v>39</v>
      </c>
      <c r="AS29" s="31">
        <v>335</v>
      </c>
      <c r="AT29" s="31">
        <f t="shared" si="3"/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2" t="s">
        <v>39</v>
      </c>
      <c r="BF29" s="32" t="s">
        <v>39</v>
      </c>
      <c r="BG29" s="32" t="s">
        <v>39</v>
      </c>
      <c r="BH29" s="32" t="s">
        <v>39</v>
      </c>
      <c r="BI29" s="32" t="s">
        <v>39</v>
      </c>
      <c r="BJ29" s="32" t="s">
        <v>39</v>
      </c>
      <c r="BK29" s="32" t="s">
        <v>39</v>
      </c>
      <c r="BL29" s="32" t="s">
        <v>39</v>
      </c>
      <c r="BM29" s="32" t="s">
        <v>39</v>
      </c>
      <c r="BN29" s="31">
        <v>0</v>
      </c>
      <c r="BO29" s="31">
        <f t="shared" si="4"/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2" t="s">
        <v>39</v>
      </c>
      <c r="CC29" s="32" t="s">
        <v>39</v>
      </c>
      <c r="CD29" s="32" t="s">
        <v>39</v>
      </c>
      <c r="CE29" s="32" t="s">
        <v>39</v>
      </c>
      <c r="CF29" s="32" t="s">
        <v>39</v>
      </c>
      <c r="CG29" s="32" t="s">
        <v>39</v>
      </c>
      <c r="CH29" s="32" t="s">
        <v>39</v>
      </c>
      <c r="CI29" s="31">
        <v>0</v>
      </c>
      <c r="CJ29" s="31">
        <f t="shared" si="5"/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2" t="s">
        <v>39</v>
      </c>
      <c r="CX29" s="32" t="s">
        <v>39</v>
      </c>
      <c r="CY29" s="32" t="s">
        <v>39</v>
      </c>
      <c r="CZ29" s="32" t="s">
        <v>39</v>
      </c>
      <c r="DA29" s="32" t="s">
        <v>39</v>
      </c>
      <c r="DB29" s="32" t="s">
        <v>39</v>
      </c>
      <c r="DC29" s="32" t="s">
        <v>39</v>
      </c>
      <c r="DD29" s="31">
        <v>0</v>
      </c>
      <c r="DE29" s="31">
        <f t="shared" si="6"/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2" t="s">
        <v>39</v>
      </c>
      <c r="DS29" s="32" t="s">
        <v>39</v>
      </c>
      <c r="DT29" s="31">
        <v>0</v>
      </c>
      <c r="DU29" s="32" t="s">
        <v>39</v>
      </c>
      <c r="DV29" s="32" t="s">
        <v>39</v>
      </c>
      <c r="DW29" s="32" t="s">
        <v>39</v>
      </c>
      <c r="DX29" s="32" t="s">
        <v>39</v>
      </c>
      <c r="DY29" s="31">
        <v>0</v>
      </c>
      <c r="DZ29" s="31">
        <f t="shared" si="7"/>
        <v>0</v>
      </c>
      <c r="EA29" s="31">
        <v>0</v>
      </c>
      <c r="EB29" s="31">
        <v>0</v>
      </c>
      <c r="EC29" s="31">
        <v>0</v>
      </c>
      <c r="ED29" s="31">
        <v>0</v>
      </c>
      <c r="EE29" s="31">
        <v>0</v>
      </c>
      <c r="EF29" s="31">
        <v>0</v>
      </c>
      <c r="EG29" s="31">
        <v>0</v>
      </c>
      <c r="EH29" s="31">
        <v>0</v>
      </c>
      <c r="EI29" s="31">
        <v>0</v>
      </c>
      <c r="EJ29" s="31">
        <v>0</v>
      </c>
      <c r="EK29" s="32" t="s">
        <v>39</v>
      </c>
      <c r="EL29" s="32" t="s">
        <v>39</v>
      </c>
      <c r="EM29" s="32" t="s">
        <v>39</v>
      </c>
      <c r="EN29" s="31">
        <v>0</v>
      </c>
      <c r="EO29" s="31">
        <v>0</v>
      </c>
      <c r="EP29" s="32" t="s">
        <v>39</v>
      </c>
      <c r="EQ29" s="32" t="s">
        <v>39</v>
      </c>
      <c r="ER29" s="32" t="s">
        <v>39</v>
      </c>
      <c r="ES29" s="31">
        <v>0</v>
      </c>
      <c r="ET29" s="31">
        <v>0</v>
      </c>
      <c r="EU29" s="31">
        <f t="shared" si="8"/>
        <v>788</v>
      </c>
      <c r="EV29" s="31">
        <v>193</v>
      </c>
      <c r="EW29" s="31">
        <v>4</v>
      </c>
      <c r="EX29" s="31">
        <v>21</v>
      </c>
      <c r="EY29" s="31">
        <v>112</v>
      </c>
      <c r="EZ29" s="31">
        <v>146</v>
      </c>
      <c r="FA29" s="31">
        <v>25</v>
      </c>
      <c r="FB29" s="31">
        <v>4</v>
      </c>
      <c r="FC29" s="31">
        <v>55</v>
      </c>
      <c r="FD29" s="31">
        <v>0</v>
      </c>
      <c r="FE29" s="31">
        <v>24</v>
      </c>
      <c r="FF29" s="31">
        <v>0</v>
      </c>
      <c r="FG29" s="31">
        <v>0</v>
      </c>
      <c r="FH29" s="32" t="s">
        <v>39</v>
      </c>
      <c r="FI29" s="32" t="s">
        <v>39</v>
      </c>
      <c r="FJ29" s="32" t="s">
        <v>39</v>
      </c>
      <c r="FK29" s="31">
        <v>0</v>
      </c>
      <c r="FL29" s="31">
        <v>0</v>
      </c>
      <c r="FM29" s="31">
        <v>0</v>
      </c>
      <c r="FN29" s="31">
        <v>1</v>
      </c>
      <c r="FO29" s="31">
        <v>203</v>
      </c>
    </row>
    <row r="30" spans="1:171" s="4" customFormat="1" ht="13.5" customHeight="1" x14ac:dyDescent="0.2">
      <c r="A30" s="29" t="s">
        <v>36</v>
      </c>
      <c r="B30" s="30" t="s">
        <v>82</v>
      </c>
      <c r="C30" s="29" t="s">
        <v>83</v>
      </c>
      <c r="D30" s="31">
        <f t="shared" si="10"/>
        <v>1486</v>
      </c>
      <c r="E30" s="31">
        <f t="shared" si="10"/>
        <v>160</v>
      </c>
      <c r="F30" s="31">
        <f t="shared" si="10"/>
        <v>3</v>
      </c>
      <c r="G30" s="31">
        <f t="shared" si="9"/>
        <v>31</v>
      </c>
      <c r="H30" s="31">
        <f t="shared" si="9"/>
        <v>133</v>
      </c>
      <c r="I30" s="31">
        <f t="shared" si="9"/>
        <v>80</v>
      </c>
      <c r="J30" s="31">
        <f t="shared" si="9"/>
        <v>16</v>
      </c>
      <c r="K30" s="31">
        <f t="shared" si="9"/>
        <v>0</v>
      </c>
      <c r="L30" s="31">
        <f t="shared" si="9"/>
        <v>41</v>
      </c>
      <c r="M30" s="31">
        <f t="shared" si="9"/>
        <v>0</v>
      </c>
      <c r="N30" s="31">
        <f t="shared" si="9"/>
        <v>6</v>
      </c>
      <c r="O30" s="31">
        <f t="shared" si="9"/>
        <v>0</v>
      </c>
      <c r="P30" s="31">
        <f t="shared" si="9"/>
        <v>0</v>
      </c>
      <c r="Q30" s="31">
        <f t="shared" si="9"/>
        <v>700</v>
      </c>
      <c r="R30" s="31">
        <f t="shared" si="9"/>
        <v>0</v>
      </c>
      <c r="S30" s="31">
        <f t="shared" si="9"/>
        <v>0</v>
      </c>
      <c r="T30" s="31">
        <f t="shared" si="9"/>
        <v>0</v>
      </c>
      <c r="U30" s="31">
        <f t="shared" si="9"/>
        <v>0</v>
      </c>
      <c r="V30" s="31">
        <f t="shared" si="9"/>
        <v>0</v>
      </c>
      <c r="W30" s="31">
        <f t="shared" si="11"/>
        <v>0</v>
      </c>
      <c r="X30" s="31">
        <f t="shared" si="11"/>
        <v>316</v>
      </c>
      <c r="Y30" s="31">
        <f t="shared" si="2"/>
        <v>990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2" t="s">
        <v>39</v>
      </c>
      <c r="AK30" s="32" t="s">
        <v>39</v>
      </c>
      <c r="AL30" s="31">
        <v>700</v>
      </c>
      <c r="AM30" s="32" t="s">
        <v>39</v>
      </c>
      <c r="AN30" s="32" t="s">
        <v>39</v>
      </c>
      <c r="AO30" s="31">
        <v>0</v>
      </c>
      <c r="AP30" s="32" t="s">
        <v>39</v>
      </c>
      <c r="AQ30" s="31">
        <v>0</v>
      </c>
      <c r="AR30" s="32" t="s">
        <v>39</v>
      </c>
      <c r="AS30" s="31">
        <v>290</v>
      </c>
      <c r="AT30" s="31">
        <f t="shared" si="3"/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2" t="s">
        <v>39</v>
      </c>
      <c r="BF30" s="32" t="s">
        <v>39</v>
      </c>
      <c r="BG30" s="32" t="s">
        <v>39</v>
      </c>
      <c r="BH30" s="32" t="s">
        <v>39</v>
      </c>
      <c r="BI30" s="32" t="s">
        <v>39</v>
      </c>
      <c r="BJ30" s="32" t="s">
        <v>39</v>
      </c>
      <c r="BK30" s="32" t="s">
        <v>39</v>
      </c>
      <c r="BL30" s="32" t="s">
        <v>39</v>
      </c>
      <c r="BM30" s="32" t="s">
        <v>39</v>
      </c>
      <c r="BN30" s="31">
        <v>0</v>
      </c>
      <c r="BO30" s="31">
        <f t="shared" si="4"/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2" t="s">
        <v>39</v>
      </c>
      <c r="CC30" s="32" t="s">
        <v>39</v>
      </c>
      <c r="CD30" s="32" t="s">
        <v>39</v>
      </c>
      <c r="CE30" s="32" t="s">
        <v>39</v>
      </c>
      <c r="CF30" s="32" t="s">
        <v>39</v>
      </c>
      <c r="CG30" s="32" t="s">
        <v>39</v>
      </c>
      <c r="CH30" s="32" t="s">
        <v>39</v>
      </c>
      <c r="CI30" s="31">
        <v>0</v>
      </c>
      <c r="CJ30" s="31">
        <f t="shared" si="5"/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2" t="s">
        <v>39</v>
      </c>
      <c r="CX30" s="32" t="s">
        <v>39</v>
      </c>
      <c r="CY30" s="32" t="s">
        <v>39</v>
      </c>
      <c r="CZ30" s="32" t="s">
        <v>39</v>
      </c>
      <c r="DA30" s="32" t="s">
        <v>39</v>
      </c>
      <c r="DB30" s="32" t="s">
        <v>39</v>
      </c>
      <c r="DC30" s="32" t="s">
        <v>39</v>
      </c>
      <c r="DD30" s="31">
        <v>0</v>
      </c>
      <c r="DE30" s="31">
        <f t="shared" si="6"/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2" t="s">
        <v>39</v>
      </c>
      <c r="DS30" s="32" t="s">
        <v>39</v>
      </c>
      <c r="DT30" s="31">
        <v>0</v>
      </c>
      <c r="DU30" s="32" t="s">
        <v>39</v>
      </c>
      <c r="DV30" s="32" t="s">
        <v>39</v>
      </c>
      <c r="DW30" s="32" t="s">
        <v>39</v>
      </c>
      <c r="DX30" s="32" t="s">
        <v>39</v>
      </c>
      <c r="DY30" s="31">
        <v>0</v>
      </c>
      <c r="DZ30" s="31">
        <f t="shared" si="7"/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2" t="s">
        <v>39</v>
      </c>
      <c r="EL30" s="32" t="s">
        <v>39</v>
      </c>
      <c r="EM30" s="32" t="s">
        <v>39</v>
      </c>
      <c r="EN30" s="31">
        <v>0</v>
      </c>
      <c r="EO30" s="31">
        <v>0</v>
      </c>
      <c r="EP30" s="32" t="s">
        <v>39</v>
      </c>
      <c r="EQ30" s="32" t="s">
        <v>39</v>
      </c>
      <c r="ER30" s="32" t="s">
        <v>39</v>
      </c>
      <c r="ES30" s="31">
        <v>0</v>
      </c>
      <c r="ET30" s="31">
        <v>0</v>
      </c>
      <c r="EU30" s="31">
        <f t="shared" si="8"/>
        <v>496</v>
      </c>
      <c r="EV30" s="31">
        <v>160</v>
      </c>
      <c r="EW30" s="31">
        <v>3</v>
      </c>
      <c r="EX30" s="31">
        <v>31</v>
      </c>
      <c r="EY30" s="31">
        <v>133</v>
      </c>
      <c r="EZ30" s="31">
        <v>80</v>
      </c>
      <c r="FA30" s="31">
        <v>16</v>
      </c>
      <c r="FB30" s="31">
        <v>0</v>
      </c>
      <c r="FC30" s="31">
        <v>41</v>
      </c>
      <c r="FD30" s="31">
        <v>0</v>
      </c>
      <c r="FE30" s="31">
        <v>6</v>
      </c>
      <c r="FF30" s="31">
        <v>0</v>
      </c>
      <c r="FG30" s="31">
        <v>0</v>
      </c>
      <c r="FH30" s="32" t="s">
        <v>39</v>
      </c>
      <c r="FI30" s="32" t="s">
        <v>39</v>
      </c>
      <c r="FJ30" s="32" t="s">
        <v>39</v>
      </c>
      <c r="FK30" s="31">
        <v>0</v>
      </c>
      <c r="FL30" s="31">
        <v>0</v>
      </c>
      <c r="FM30" s="31">
        <v>0</v>
      </c>
      <c r="FN30" s="31">
        <v>0</v>
      </c>
      <c r="FO30" s="31">
        <v>26</v>
      </c>
    </row>
    <row r="31" spans="1:171" s="4" customFormat="1" ht="13.5" customHeight="1" x14ac:dyDescent="0.2">
      <c r="A31" s="29" t="s">
        <v>36</v>
      </c>
      <c r="B31" s="30" t="s">
        <v>84</v>
      </c>
      <c r="C31" s="29" t="s">
        <v>85</v>
      </c>
      <c r="D31" s="31">
        <f t="shared" si="10"/>
        <v>329</v>
      </c>
      <c r="E31" s="31">
        <f t="shared" si="10"/>
        <v>0</v>
      </c>
      <c r="F31" s="31">
        <f t="shared" si="10"/>
        <v>0</v>
      </c>
      <c r="G31" s="31">
        <f t="shared" si="9"/>
        <v>0</v>
      </c>
      <c r="H31" s="31">
        <f t="shared" si="9"/>
        <v>165</v>
      </c>
      <c r="I31" s="31">
        <f t="shared" si="9"/>
        <v>0</v>
      </c>
      <c r="J31" s="31">
        <f t="shared" si="9"/>
        <v>0</v>
      </c>
      <c r="K31" s="31">
        <f t="shared" si="9"/>
        <v>14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9"/>
        <v>0</v>
      </c>
      <c r="P31" s="31">
        <f t="shared" si="9"/>
        <v>0</v>
      </c>
      <c r="Q31" s="31">
        <f t="shared" si="9"/>
        <v>126</v>
      </c>
      <c r="R31" s="31">
        <f t="shared" si="9"/>
        <v>0</v>
      </c>
      <c r="S31" s="31">
        <f t="shared" si="9"/>
        <v>0</v>
      </c>
      <c r="T31" s="31">
        <f t="shared" si="9"/>
        <v>0</v>
      </c>
      <c r="U31" s="31">
        <f t="shared" si="9"/>
        <v>0</v>
      </c>
      <c r="V31" s="31">
        <f t="shared" si="9"/>
        <v>0</v>
      </c>
      <c r="W31" s="31">
        <f t="shared" si="11"/>
        <v>0</v>
      </c>
      <c r="X31" s="31">
        <f t="shared" si="11"/>
        <v>24</v>
      </c>
      <c r="Y31" s="31">
        <f t="shared" si="2"/>
        <v>132</v>
      </c>
      <c r="Z31" s="31">
        <v>0</v>
      </c>
      <c r="AA31" s="31">
        <v>0</v>
      </c>
      <c r="AB31" s="31">
        <v>0</v>
      </c>
      <c r="AC31" s="31">
        <v>6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2" t="s">
        <v>39</v>
      </c>
      <c r="AK31" s="32" t="s">
        <v>39</v>
      </c>
      <c r="AL31" s="31">
        <v>126</v>
      </c>
      <c r="AM31" s="32" t="s">
        <v>39</v>
      </c>
      <c r="AN31" s="32" t="s">
        <v>39</v>
      </c>
      <c r="AO31" s="31">
        <v>0</v>
      </c>
      <c r="AP31" s="32" t="s">
        <v>39</v>
      </c>
      <c r="AQ31" s="31">
        <v>0</v>
      </c>
      <c r="AR31" s="32" t="s">
        <v>39</v>
      </c>
      <c r="AS31" s="31">
        <v>0</v>
      </c>
      <c r="AT31" s="31">
        <f t="shared" si="3"/>
        <v>159</v>
      </c>
      <c r="AU31" s="31">
        <v>0</v>
      </c>
      <c r="AV31" s="31">
        <v>0</v>
      </c>
      <c r="AW31" s="31">
        <v>0</v>
      </c>
      <c r="AX31" s="31">
        <v>159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2" t="s">
        <v>39</v>
      </c>
      <c r="BF31" s="32" t="s">
        <v>39</v>
      </c>
      <c r="BG31" s="32" t="s">
        <v>39</v>
      </c>
      <c r="BH31" s="32" t="s">
        <v>39</v>
      </c>
      <c r="BI31" s="32" t="s">
        <v>39</v>
      </c>
      <c r="BJ31" s="32" t="s">
        <v>39</v>
      </c>
      <c r="BK31" s="32" t="s">
        <v>39</v>
      </c>
      <c r="BL31" s="32" t="s">
        <v>39</v>
      </c>
      <c r="BM31" s="32" t="s">
        <v>39</v>
      </c>
      <c r="BN31" s="31">
        <v>0</v>
      </c>
      <c r="BO31" s="31">
        <f t="shared" si="4"/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2" t="s">
        <v>39</v>
      </c>
      <c r="CC31" s="32" t="s">
        <v>39</v>
      </c>
      <c r="CD31" s="32" t="s">
        <v>39</v>
      </c>
      <c r="CE31" s="32" t="s">
        <v>39</v>
      </c>
      <c r="CF31" s="32" t="s">
        <v>39</v>
      </c>
      <c r="CG31" s="32" t="s">
        <v>39</v>
      </c>
      <c r="CH31" s="32" t="s">
        <v>39</v>
      </c>
      <c r="CI31" s="31">
        <v>0</v>
      </c>
      <c r="CJ31" s="31">
        <f t="shared" si="5"/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2" t="s">
        <v>39</v>
      </c>
      <c r="CX31" s="32" t="s">
        <v>39</v>
      </c>
      <c r="CY31" s="32" t="s">
        <v>39</v>
      </c>
      <c r="CZ31" s="32" t="s">
        <v>39</v>
      </c>
      <c r="DA31" s="32" t="s">
        <v>39</v>
      </c>
      <c r="DB31" s="32" t="s">
        <v>39</v>
      </c>
      <c r="DC31" s="32" t="s">
        <v>39</v>
      </c>
      <c r="DD31" s="31">
        <v>0</v>
      </c>
      <c r="DE31" s="31">
        <f t="shared" si="6"/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2" t="s">
        <v>39</v>
      </c>
      <c r="DS31" s="32" t="s">
        <v>39</v>
      </c>
      <c r="DT31" s="31">
        <v>0</v>
      </c>
      <c r="DU31" s="32" t="s">
        <v>39</v>
      </c>
      <c r="DV31" s="32" t="s">
        <v>39</v>
      </c>
      <c r="DW31" s="32" t="s">
        <v>39</v>
      </c>
      <c r="DX31" s="32" t="s">
        <v>39</v>
      </c>
      <c r="DY31" s="31">
        <v>0</v>
      </c>
      <c r="DZ31" s="31">
        <f t="shared" si="7"/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2" t="s">
        <v>39</v>
      </c>
      <c r="EL31" s="32" t="s">
        <v>39</v>
      </c>
      <c r="EM31" s="32" t="s">
        <v>39</v>
      </c>
      <c r="EN31" s="31">
        <v>0</v>
      </c>
      <c r="EO31" s="31">
        <v>0</v>
      </c>
      <c r="EP31" s="32" t="s">
        <v>39</v>
      </c>
      <c r="EQ31" s="32" t="s">
        <v>39</v>
      </c>
      <c r="ER31" s="32" t="s">
        <v>39</v>
      </c>
      <c r="ES31" s="31">
        <v>0</v>
      </c>
      <c r="ET31" s="31">
        <v>0</v>
      </c>
      <c r="EU31" s="31">
        <f t="shared" si="8"/>
        <v>38</v>
      </c>
      <c r="EV31" s="31">
        <v>0</v>
      </c>
      <c r="EW31" s="31">
        <v>0</v>
      </c>
      <c r="EX31" s="31">
        <v>0</v>
      </c>
      <c r="EY31" s="31">
        <v>0</v>
      </c>
      <c r="EZ31" s="31">
        <v>0</v>
      </c>
      <c r="FA31" s="31">
        <v>0</v>
      </c>
      <c r="FB31" s="31">
        <v>14</v>
      </c>
      <c r="FC31" s="31">
        <v>0</v>
      </c>
      <c r="FD31" s="31">
        <v>0</v>
      </c>
      <c r="FE31" s="31">
        <v>0</v>
      </c>
      <c r="FF31" s="31">
        <v>0</v>
      </c>
      <c r="FG31" s="31">
        <v>0</v>
      </c>
      <c r="FH31" s="32" t="s">
        <v>39</v>
      </c>
      <c r="FI31" s="32" t="s">
        <v>39</v>
      </c>
      <c r="FJ31" s="32" t="s">
        <v>39</v>
      </c>
      <c r="FK31" s="31">
        <v>0</v>
      </c>
      <c r="FL31" s="31">
        <v>0</v>
      </c>
      <c r="FM31" s="31">
        <v>0</v>
      </c>
      <c r="FN31" s="31">
        <v>0</v>
      </c>
      <c r="FO31" s="31">
        <v>24</v>
      </c>
    </row>
    <row r="32" spans="1:171" s="4" customFormat="1" ht="13.5" customHeight="1" x14ac:dyDescent="0.2">
      <c r="A32" s="29" t="s">
        <v>36</v>
      </c>
      <c r="B32" s="30" t="s">
        <v>86</v>
      </c>
      <c r="C32" s="29" t="s">
        <v>87</v>
      </c>
      <c r="D32" s="31">
        <f t="shared" si="10"/>
        <v>508</v>
      </c>
      <c r="E32" s="31">
        <f t="shared" si="10"/>
        <v>171</v>
      </c>
      <c r="F32" s="31">
        <f t="shared" si="10"/>
        <v>2</v>
      </c>
      <c r="G32" s="31">
        <f t="shared" si="9"/>
        <v>0</v>
      </c>
      <c r="H32" s="31">
        <f t="shared" si="9"/>
        <v>207</v>
      </c>
      <c r="I32" s="31">
        <f t="shared" si="9"/>
        <v>22</v>
      </c>
      <c r="J32" s="31">
        <f t="shared" si="9"/>
        <v>8</v>
      </c>
      <c r="K32" s="31">
        <f t="shared" si="9"/>
        <v>1</v>
      </c>
      <c r="L32" s="31">
        <f t="shared" si="9"/>
        <v>6</v>
      </c>
      <c r="M32" s="31">
        <f t="shared" si="9"/>
        <v>8</v>
      </c>
      <c r="N32" s="31">
        <f t="shared" si="9"/>
        <v>21</v>
      </c>
      <c r="O32" s="31">
        <f t="shared" si="9"/>
        <v>28</v>
      </c>
      <c r="P32" s="31">
        <f t="shared" si="9"/>
        <v>0</v>
      </c>
      <c r="Q32" s="31">
        <f t="shared" si="9"/>
        <v>0</v>
      </c>
      <c r="R32" s="31">
        <f t="shared" si="9"/>
        <v>0</v>
      </c>
      <c r="S32" s="31">
        <f t="shared" si="9"/>
        <v>0</v>
      </c>
      <c r="T32" s="31">
        <f t="shared" si="9"/>
        <v>0</v>
      </c>
      <c r="U32" s="31">
        <f t="shared" si="9"/>
        <v>0</v>
      </c>
      <c r="V32" s="31">
        <f t="shared" si="9"/>
        <v>0</v>
      </c>
      <c r="W32" s="31">
        <f t="shared" si="11"/>
        <v>3</v>
      </c>
      <c r="X32" s="31">
        <f t="shared" si="11"/>
        <v>31</v>
      </c>
      <c r="Y32" s="31">
        <f t="shared" si="2"/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2" t="s">
        <v>39</v>
      </c>
      <c r="AK32" s="32" t="s">
        <v>39</v>
      </c>
      <c r="AL32" s="31">
        <v>0</v>
      </c>
      <c r="AM32" s="32" t="s">
        <v>39</v>
      </c>
      <c r="AN32" s="32" t="s">
        <v>39</v>
      </c>
      <c r="AO32" s="31">
        <v>0</v>
      </c>
      <c r="AP32" s="32" t="s">
        <v>39</v>
      </c>
      <c r="AQ32" s="31">
        <v>0</v>
      </c>
      <c r="AR32" s="32" t="s">
        <v>39</v>
      </c>
      <c r="AS32" s="31">
        <v>0</v>
      </c>
      <c r="AT32" s="31">
        <f t="shared" si="3"/>
        <v>149</v>
      </c>
      <c r="AU32" s="31">
        <v>0</v>
      </c>
      <c r="AV32" s="31">
        <v>0</v>
      </c>
      <c r="AW32" s="31">
        <v>0</v>
      </c>
      <c r="AX32" s="31">
        <v>149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2" t="s">
        <v>39</v>
      </c>
      <c r="BF32" s="32" t="s">
        <v>39</v>
      </c>
      <c r="BG32" s="32" t="s">
        <v>39</v>
      </c>
      <c r="BH32" s="32" t="s">
        <v>39</v>
      </c>
      <c r="BI32" s="32" t="s">
        <v>39</v>
      </c>
      <c r="BJ32" s="32" t="s">
        <v>39</v>
      </c>
      <c r="BK32" s="32" t="s">
        <v>39</v>
      </c>
      <c r="BL32" s="32" t="s">
        <v>39</v>
      </c>
      <c r="BM32" s="32" t="s">
        <v>39</v>
      </c>
      <c r="BN32" s="31">
        <v>0</v>
      </c>
      <c r="BO32" s="31">
        <f t="shared" si="4"/>
        <v>28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28</v>
      </c>
      <c r="CA32" s="31">
        <v>0</v>
      </c>
      <c r="CB32" s="32" t="s">
        <v>39</v>
      </c>
      <c r="CC32" s="32" t="s">
        <v>39</v>
      </c>
      <c r="CD32" s="32" t="s">
        <v>39</v>
      </c>
      <c r="CE32" s="32" t="s">
        <v>39</v>
      </c>
      <c r="CF32" s="32" t="s">
        <v>39</v>
      </c>
      <c r="CG32" s="32" t="s">
        <v>39</v>
      </c>
      <c r="CH32" s="32" t="s">
        <v>39</v>
      </c>
      <c r="CI32" s="31">
        <v>0</v>
      </c>
      <c r="CJ32" s="31">
        <f t="shared" si="5"/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2" t="s">
        <v>39</v>
      </c>
      <c r="CX32" s="32" t="s">
        <v>39</v>
      </c>
      <c r="CY32" s="32" t="s">
        <v>39</v>
      </c>
      <c r="CZ32" s="32" t="s">
        <v>39</v>
      </c>
      <c r="DA32" s="32" t="s">
        <v>39</v>
      </c>
      <c r="DB32" s="32" t="s">
        <v>39</v>
      </c>
      <c r="DC32" s="32" t="s">
        <v>39</v>
      </c>
      <c r="DD32" s="31">
        <v>0</v>
      </c>
      <c r="DE32" s="31">
        <f t="shared" si="6"/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2" t="s">
        <v>39</v>
      </c>
      <c r="DS32" s="32" t="s">
        <v>39</v>
      </c>
      <c r="DT32" s="31">
        <v>0</v>
      </c>
      <c r="DU32" s="32" t="s">
        <v>39</v>
      </c>
      <c r="DV32" s="32" t="s">
        <v>39</v>
      </c>
      <c r="DW32" s="32" t="s">
        <v>39</v>
      </c>
      <c r="DX32" s="32" t="s">
        <v>39</v>
      </c>
      <c r="DY32" s="31">
        <v>0</v>
      </c>
      <c r="DZ32" s="31">
        <f t="shared" si="7"/>
        <v>0</v>
      </c>
      <c r="EA32" s="31">
        <v>0</v>
      </c>
      <c r="EB32" s="31">
        <v>0</v>
      </c>
      <c r="EC32" s="31">
        <v>0</v>
      </c>
      <c r="ED32" s="31">
        <v>0</v>
      </c>
      <c r="EE32" s="31">
        <v>0</v>
      </c>
      <c r="EF32" s="31">
        <v>0</v>
      </c>
      <c r="EG32" s="31">
        <v>0</v>
      </c>
      <c r="EH32" s="31">
        <v>0</v>
      </c>
      <c r="EI32" s="31">
        <v>0</v>
      </c>
      <c r="EJ32" s="31">
        <v>0</v>
      </c>
      <c r="EK32" s="32" t="s">
        <v>39</v>
      </c>
      <c r="EL32" s="32" t="s">
        <v>39</v>
      </c>
      <c r="EM32" s="32" t="s">
        <v>39</v>
      </c>
      <c r="EN32" s="31">
        <v>0</v>
      </c>
      <c r="EO32" s="31">
        <v>0</v>
      </c>
      <c r="EP32" s="32" t="s">
        <v>39</v>
      </c>
      <c r="EQ32" s="32" t="s">
        <v>39</v>
      </c>
      <c r="ER32" s="32" t="s">
        <v>39</v>
      </c>
      <c r="ES32" s="31">
        <v>0</v>
      </c>
      <c r="ET32" s="31">
        <v>0</v>
      </c>
      <c r="EU32" s="31">
        <f t="shared" si="8"/>
        <v>331</v>
      </c>
      <c r="EV32" s="31">
        <v>171</v>
      </c>
      <c r="EW32" s="31">
        <v>2</v>
      </c>
      <c r="EX32" s="31">
        <v>0</v>
      </c>
      <c r="EY32" s="31">
        <v>58</v>
      </c>
      <c r="EZ32" s="31">
        <v>22</v>
      </c>
      <c r="FA32" s="31">
        <v>8</v>
      </c>
      <c r="FB32" s="31">
        <v>1</v>
      </c>
      <c r="FC32" s="31">
        <v>6</v>
      </c>
      <c r="FD32" s="31">
        <v>8</v>
      </c>
      <c r="FE32" s="31">
        <v>21</v>
      </c>
      <c r="FF32" s="31">
        <v>0</v>
      </c>
      <c r="FG32" s="31">
        <v>0</v>
      </c>
      <c r="FH32" s="32" t="s">
        <v>39</v>
      </c>
      <c r="FI32" s="32" t="s">
        <v>39</v>
      </c>
      <c r="FJ32" s="32" t="s">
        <v>39</v>
      </c>
      <c r="FK32" s="31">
        <v>0</v>
      </c>
      <c r="FL32" s="31">
        <v>0</v>
      </c>
      <c r="FM32" s="31">
        <v>0</v>
      </c>
      <c r="FN32" s="31">
        <v>3</v>
      </c>
      <c r="FO32" s="31">
        <v>31</v>
      </c>
    </row>
    <row r="33" spans="1:171" s="4" customFormat="1" ht="13.5" customHeight="1" x14ac:dyDescent="0.2">
      <c r="A33" s="29" t="s">
        <v>36</v>
      </c>
      <c r="B33" s="30" t="s">
        <v>88</v>
      </c>
      <c r="C33" s="29" t="s">
        <v>89</v>
      </c>
      <c r="D33" s="31">
        <f t="shared" si="10"/>
        <v>67</v>
      </c>
      <c r="E33" s="31">
        <f t="shared" si="10"/>
        <v>0</v>
      </c>
      <c r="F33" s="31">
        <f t="shared" si="10"/>
        <v>0</v>
      </c>
      <c r="G33" s="31">
        <f t="shared" si="9"/>
        <v>0</v>
      </c>
      <c r="H33" s="31">
        <f t="shared" si="9"/>
        <v>41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9"/>
        <v>0</v>
      </c>
      <c r="P33" s="31">
        <f t="shared" si="9"/>
        <v>0</v>
      </c>
      <c r="Q33" s="31">
        <f t="shared" si="9"/>
        <v>26</v>
      </c>
      <c r="R33" s="31">
        <f t="shared" si="9"/>
        <v>0</v>
      </c>
      <c r="S33" s="31">
        <f t="shared" si="9"/>
        <v>0</v>
      </c>
      <c r="T33" s="31">
        <f t="shared" si="9"/>
        <v>0</v>
      </c>
      <c r="U33" s="31">
        <f t="shared" si="9"/>
        <v>0</v>
      </c>
      <c r="V33" s="31">
        <f t="shared" si="9"/>
        <v>0</v>
      </c>
      <c r="W33" s="31">
        <f t="shared" si="11"/>
        <v>0</v>
      </c>
      <c r="X33" s="31">
        <f t="shared" si="11"/>
        <v>0</v>
      </c>
      <c r="Y33" s="31">
        <f t="shared" si="2"/>
        <v>28</v>
      </c>
      <c r="Z33" s="31">
        <v>0</v>
      </c>
      <c r="AA33" s="31">
        <v>0</v>
      </c>
      <c r="AB33" s="31">
        <v>0</v>
      </c>
      <c r="AC33" s="31">
        <v>2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2" t="s">
        <v>39</v>
      </c>
      <c r="AK33" s="32" t="s">
        <v>39</v>
      </c>
      <c r="AL33" s="31">
        <v>26</v>
      </c>
      <c r="AM33" s="32" t="s">
        <v>39</v>
      </c>
      <c r="AN33" s="32" t="s">
        <v>39</v>
      </c>
      <c r="AO33" s="31">
        <v>0</v>
      </c>
      <c r="AP33" s="32" t="s">
        <v>39</v>
      </c>
      <c r="AQ33" s="31">
        <v>0</v>
      </c>
      <c r="AR33" s="32" t="s">
        <v>39</v>
      </c>
      <c r="AS33" s="31">
        <v>0</v>
      </c>
      <c r="AT33" s="31">
        <f t="shared" si="3"/>
        <v>39</v>
      </c>
      <c r="AU33" s="31">
        <v>0</v>
      </c>
      <c r="AV33" s="31">
        <v>0</v>
      </c>
      <c r="AW33" s="31">
        <v>0</v>
      </c>
      <c r="AX33" s="31">
        <v>39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2" t="s">
        <v>39</v>
      </c>
      <c r="BF33" s="32" t="s">
        <v>39</v>
      </c>
      <c r="BG33" s="32" t="s">
        <v>39</v>
      </c>
      <c r="BH33" s="32" t="s">
        <v>39</v>
      </c>
      <c r="BI33" s="32" t="s">
        <v>39</v>
      </c>
      <c r="BJ33" s="32" t="s">
        <v>39</v>
      </c>
      <c r="BK33" s="32" t="s">
        <v>39</v>
      </c>
      <c r="BL33" s="32" t="s">
        <v>39</v>
      </c>
      <c r="BM33" s="32" t="s">
        <v>39</v>
      </c>
      <c r="BN33" s="31">
        <v>0</v>
      </c>
      <c r="BO33" s="31">
        <f t="shared" si="4"/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2" t="s">
        <v>39</v>
      </c>
      <c r="CC33" s="32" t="s">
        <v>39</v>
      </c>
      <c r="CD33" s="32" t="s">
        <v>39</v>
      </c>
      <c r="CE33" s="32" t="s">
        <v>39</v>
      </c>
      <c r="CF33" s="32" t="s">
        <v>39</v>
      </c>
      <c r="CG33" s="32" t="s">
        <v>39</v>
      </c>
      <c r="CH33" s="32" t="s">
        <v>39</v>
      </c>
      <c r="CI33" s="31">
        <v>0</v>
      </c>
      <c r="CJ33" s="31">
        <f t="shared" si="5"/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2" t="s">
        <v>39</v>
      </c>
      <c r="CX33" s="32" t="s">
        <v>39</v>
      </c>
      <c r="CY33" s="32" t="s">
        <v>39</v>
      </c>
      <c r="CZ33" s="32" t="s">
        <v>39</v>
      </c>
      <c r="DA33" s="32" t="s">
        <v>39</v>
      </c>
      <c r="DB33" s="32" t="s">
        <v>39</v>
      </c>
      <c r="DC33" s="32" t="s">
        <v>39</v>
      </c>
      <c r="DD33" s="31">
        <v>0</v>
      </c>
      <c r="DE33" s="31">
        <f t="shared" si="6"/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2" t="s">
        <v>39</v>
      </c>
      <c r="DS33" s="32" t="s">
        <v>39</v>
      </c>
      <c r="DT33" s="31">
        <v>0</v>
      </c>
      <c r="DU33" s="32" t="s">
        <v>39</v>
      </c>
      <c r="DV33" s="32" t="s">
        <v>39</v>
      </c>
      <c r="DW33" s="32" t="s">
        <v>39</v>
      </c>
      <c r="DX33" s="32" t="s">
        <v>39</v>
      </c>
      <c r="DY33" s="31">
        <v>0</v>
      </c>
      <c r="DZ33" s="31">
        <f t="shared" si="7"/>
        <v>0</v>
      </c>
      <c r="EA33" s="31">
        <v>0</v>
      </c>
      <c r="EB33" s="31">
        <v>0</v>
      </c>
      <c r="EC33" s="31">
        <v>0</v>
      </c>
      <c r="ED33" s="31">
        <v>0</v>
      </c>
      <c r="EE33" s="31">
        <v>0</v>
      </c>
      <c r="EF33" s="31">
        <v>0</v>
      </c>
      <c r="EG33" s="31">
        <v>0</v>
      </c>
      <c r="EH33" s="31">
        <v>0</v>
      </c>
      <c r="EI33" s="31">
        <v>0</v>
      </c>
      <c r="EJ33" s="31">
        <v>0</v>
      </c>
      <c r="EK33" s="32" t="s">
        <v>39</v>
      </c>
      <c r="EL33" s="32" t="s">
        <v>39</v>
      </c>
      <c r="EM33" s="32" t="s">
        <v>39</v>
      </c>
      <c r="EN33" s="31">
        <v>0</v>
      </c>
      <c r="EO33" s="31">
        <v>0</v>
      </c>
      <c r="EP33" s="32" t="s">
        <v>39</v>
      </c>
      <c r="EQ33" s="32" t="s">
        <v>39</v>
      </c>
      <c r="ER33" s="32" t="s">
        <v>39</v>
      </c>
      <c r="ES33" s="31">
        <v>0</v>
      </c>
      <c r="ET33" s="31">
        <v>0</v>
      </c>
      <c r="EU33" s="31">
        <f t="shared" si="8"/>
        <v>0</v>
      </c>
      <c r="EV33" s="31">
        <v>0</v>
      </c>
      <c r="EW33" s="31">
        <v>0</v>
      </c>
      <c r="EX33" s="31">
        <v>0</v>
      </c>
      <c r="EY33" s="31">
        <v>0</v>
      </c>
      <c r="EZ33" s="31">
        <v>0</v>
      </c>
      <c r="FA33" s="31">
        <v>0</v>
      </c>
      <c r="FB33" s="31">
        <v>0</v>
      </c>
      <c r="FC33" s="31">
        <v>0</v>
      </c>
      <c r="FD33" s="31">
        <v>0</v>
      </c>
      <c r="FE33" s="31">
        <v>0</v>
      </c>
      <c r="FF33" s="31">
        <v>0</v>
      </c>
      <c r="FG33" s="31">
        <v>0</v>
      </c>
      <c r="FH33" s="32" t="s">
        <v>39</v>
      </c>
      <c r="FI33" s="32" t="s">
        <v>39</v>
      </c>
      <c r="FJ33" s="32" t="s">
        <v>39</v>
      </c>
      <c r="FK33" s="31">
        <v>0</v>
      </c>
      <c r="FL33" s="31">
        <v>0</v>
      </c>
      <c r="FM33" s="31">
        <v>0</v>
      </c>
      <c r="FN33" s="31">
        <v>0</v>
      </c>
      <c r="FO33" s="31">
        <v>0</v>
      </c>
    </row>
    <row r="34" spans="1:171" s="4" customFormat="1" ht="13.5" customHeight="1" x14ac:dyDescent="0.2">
      <c r="A34" s="29" t="s">
        <v>36</v>
      </c>
      <c r="B34" s="30" t="s">
        <v>90</v>
      </c>
      <c r="C34" s="29" t="s">
        <v>91</v>
      </c>
      <c r="D34" s="31">
        <f t="shared" si="10"/>
        <v>665</v>
      </c>
      <c r="E34" s="31">
        <f t="shared" si="10"/>
        <v>0</v>
      </c>
      <c r="F34" s="31">
        <f t="shared" si="10"/>
        <v>0</v>
      </c>
      <c r="G34" s="31">
        <f t="shared" si="9"/>
        <v>0</v>
      </c>
      <c r="H34" s="31">
        <f t="shared" si="9"/>
        <v>128</v>
      </c>
      <c r="I34" s="31">
        <f t="shared" si="9"/>
        <v>120</v>
      </c>
      <c r="J34" s="31">
        <f t="shared" si="9"/>
        <v>33</v>
      </c>
      <c r="K34" s="31">
        <f t="shared" si="9"/>
        <v>0</v>
      </c>
      <c r="L34" s="31">
        <f t="shared" si="9"/>
        <v>10</v>
      </c>
      <c r="M34" s="31">
        <f t="shared" si="9"/>
        <v>0</v>
      </c>
      <c r="N34" s="31">
        <f t="shared" si="9"/>
        <v>8</v>
      </c>
      <c r="O34" s="31">
        <f t="shared" si="9"/>
        <v>0</v>
      </c>
      <c r="P34" s="31">
        <f t="shared" si="9"/>
        <v>0</v>
      </c>
      <c r="Q34" s="31">
        <f t="shared" si="9"/>
        <v>289</v>
      </c>
      <c r="R34" s="31">
        <f t="shared" si="9"/>
        <v>0</v>
      </c>
      <c r="S34" s="31">
        <f t="shared" si="9"/>
        <v>0</v>
      </c>
      <c r="T34" s="31">
        <f t="shared" si="9"/>
        <v>0</v>
      </c>
      <c r="U34" s="31">
        <f t="shared" si="9"/>
        <v>0</v>
      </c>
      <c r="V34" s="31">
        <f t="shared" si="9"/>
        <v>0</v>
      </c>
      <c r="W34" s="31">
        <f t="shared" si="11"/>
        <v>0</v>
      </c>
      <c r="X34" s="31">
        <f t="shared" si="11"/>
        <v>77</v>
      </c>
      <c r="Y34" s="31">
        <f t="shared" si="2"/>
        <v>324</v>
      </c>
      <c r="Z34" s="31">
        <v>0</v>
      </c>
      <c r="AA34" s="31">
        <v>0</v>
      </c>
      <c r="AB34" s="31">
        <v>0</v>
      </c>
      <c r="AC34" s="31">
        <v>35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2" t="s">
        <v>39</v>
      </c>
      <c r="AK34" s="32" t="s">
        <v>39</v>
      </c>
      <c r="AL34" s="31">
        <v>289</v>
      </c>
      <c r="AM34" s="32" t="s">
        <v>39</v>
      </c>
      <c r="AN34" s="32" t="s">
        <v>39</v>
      </c>
      <c r="AO34" s="31">
        <v>0</v>
      </c>
      <c r="AP34" s="32" t="s">
        <v>39</v>
      </c>
      <c r="AQ34" s="31">
        <v>0</v>
      </c>
      <c r="AR34" s="32" t="s">
        <v>39</v>
      </c>
      <c r="AS34" s="31">
        <v>0</v>
      </c>
      <c r="AT34" s="31">
        <f t="shared" si="3"/>
        <v>77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2" t="s">
        <v>39</v>
      </c>
      <c r="BF34" s="32" t="s">
        <v>39</v>
      </c>
      <c r="BG34" s="32" t="s">
        <v>39</v>
      </c>
      <c r="BH34" s="32" t="s">
        <v>39</v>
      </c>
      <c r="BI34" s="32" t="s">
        <v>39</v>
      </c>
      <c r="BJ34" s="32" t="s">
        <v>39</v>
      </c>
      <c r="BK34" s="32" t="s">
        <v>39</v>
      </c>
      <c r="BL34" s="32" t="s">
        <v>39</v>
      </c>
      <c r="BM34" s="32" t="s">
        <v>39</v>
      </c>
      <c r="BN34" s="31">
        <v>77</v>
      </c>
      <c r="BO34" s="31">
        <f t="shared" si="4"/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2" t="s">
        <v>39</v>
      </c>
      <c r="CC34" s="32" t="s">
        <v>39</v>
      </c>
      <c r="CD34" s="32" t="s">
        <v>39</v>
      </c>
      <c r="CE34" s="32" t="s">
        <v>39</v>
      </c>
      <c r="CF34" s="32" t="s">
        <v>39</v>
      </c>
      <c r="CG34" s="32" t="s">
        <v>39</v>
      </c>
      <c r="CH34" s="32" t="s">
        <v>39</v>
      </c>
      <c r="CI34" s="31">
        <v>0</v>
      </c>
      <c r="CJ34" s="31">
        <f t="shared" si="5"/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2" t="s">
        <v>39</v>
      </c>
      <c r="CX34" s="32" t="s">
        <v>39</v>
      </c>
      <c r="CY34" s="32" t="s">
        <v>39</v>
      </c>
      <c r="CZ34" s="32" t="s">
        <v>39</v>
      </c>
      <c r="DA34" s="32" t="s">
        <v>39</v>
      </c>
      <c r="DB34" s="32" t="s">
        <v>39</v>
      </c>
      <c r="DC34" s="32" t="s">
        <v>39</v>
      </c>
      <c r="DD34" s="31">
        <v>0</v>
      </c>
      <c r="DE34" s="31">
        <f t="shared" si="6"/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2" t="s">
        <v>39</v>
      </c>
      <c r="DS34" s="32" t="s">
        <v>39</v>
      </c>
      <c r="DT34" s="31">
        <v>0</v>
      </c>
      <c r="DU34" s="32" t="s">
        <v>39</v>
      </c>
      <c r="DV34" s="32" t="s">
        <v>39</v>
      </c>
      <c r="DW34" s="32" t="s">
        <v>39</v>
      </c>
      <c r="DX34" s="32" t="s">
        <v>39</v>
      </c>
      <c r="DY34" s="31">
        <v>0</v>
      </c>
      <c r="DZ34" s="31">
        <f t="shared" si="7"/>
        <v>0</v>
      </c>
      <c r="EA34" s="31">
        <v>0</v>
      </c>
      <c r="EB34" s="31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1">
        <v>0</v>
      </c>
      <c r="EJ34" s="31">
        <v>0</v>
      </c>
      <c r="EK34" s="32" t="s">
        <v>39</v>
      </c>
      <c r="EL34" s="32" t="s">
        <v>39</v>
      </c>
      <c r="EM34" s="32" t="s">
        <v>39</v>
      </c>
      <c r="EN34" s="31">
        <v>0</v>
      </c>
      <c r="EO34" s="31">
        <v>0</v>
      </c>
      <c r="EP34" s="32" t="s">
        <v>39</v>
      </c>
      <c r="EQ34" s="32" t="s">
        <v>39</v>
      </c>
      <c r="ER34" s="32" t="s">
        <v>39</v>
      </c>
      <c r="ES34" s="31">
        <v>0</v>
      </c>
      <c r="ET34" s="31">
        <v>0</v>
      </c>
      <c r="EU34" s="31">
        <f t="shared" si="8"/>
        <v>264</v>
      </c>
      <c r="EV34" s="31">
        <v>0</v>
      </c>
      <c r="EW34" s="31">
        <v>0</v>
      </c>
      <c r="EX34" s="31">
        <v>0</v>
      </c>
      <c r="EY34" s="31">
        <v>93</v>
      </c>
      <c r="EZ34" s="31">
        <v>120</v>
      </c>
      <c r="FA34" s="31">
        <v>33</v>
      </c>
      <c r="FB34" s="31">
        <v>0</v>
      </c>
      <c r="FC34" s="31">
        <v>10</v>
      </c>
      <c r="FD34" s="31">
        <v>0</v>
      </c>
      <c r="FE34" s="31">
        <v>8</v>
      </c>
      <c r="FF34" s="31">
        <v>0</v>
      </c>
      <c r="FG34" s="31">
        <v>0</v>
      </c>
      <c r="FH34" s="32" t="s">
        <v>39</v>
      </c>
      <c r="FI34" s="32" t="s">
        <v>39</v>
      </c>
      <c r="FJ34" s="32" t="s">
        <v>39</v>
      </c>
      <c r="FK34" s="31">
        <v>0</v>
      </c>
      <c r="FL34" s="31">
        <v>0</v>
      </c>
      <c r="FM34" s="31">
        <v>0</v>
      </c>
      <c r="FN34" s="31">
        <v>0</v>
      </c>
      <c r="FO34" s="31">
        <v>0</v>
      </c>
    </row>
    <row r="35" spans="1:171" s="4" customFormat="1" ht="13.5" customHeight="1" x14ac:dyDescent="0.2">
      <c r="A35" s="29" t="s">
        <v>36</v>
      </c>
      <c r="B35" s="30" t="s">
        <v>92</v>
      </c>
      <c r="C35" s="29" t="s">
        <v>93</v>
      </c>
      <c r="D35" s="31">
        <f t="shared" si="10"/>
        <v>264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15</v>
      </c>
      <c r="I35" s="31">
        <f t="shared" si="10"/>
        <v>0</v>
      </c>
      <c r="J35" s="31">
        <f t="shared" si="10"/>
        <v>9</v>
      </c>
      <c r="K35" s="31">
        <f t="shared" si="10"/>
        <v>0</v>
      </c>
      <c r="L35" s="31">
        <f t="shared" si="10"/>
        <v>18</v>
      </c>
      <c r="M35" s="31">
        <f t="shared" si="10"/>
        <v>0</v>
      </c>
      <c r="N35" s="31">
        <f t="shared" si="10"/>
        <v>0</v>
      </c>
      <c r="O35" s="31">
        <f t="shared" si="10"/>
        <v>48</v>
      </c>
      <c r="P35" s="31">
        <f t="shared" si="10"/>
        <v>0</v>
      </c>
      <c r="Q35" s="31">
        <f t="shared" si="10"/>
        <v>123</v>
      </c>
      <c r="R35" s="31">
        <f t="shared" si="10"/>
        <v>0</v>
      </c>
      <c r="S35" s="31">
        <f t="shared" si="10"/>
        <v>0</v>
      </c>
      <c r="T35" s="31">
        <f t="shared" si="9"/>
        <v>0</v>
      </c>
      <c r="U35" s="31">
        <f t="shared" si="9"/>
        <v>0</v>
      </c>
      <c r="V35" s="31">
        <f t="shared" si="9"/>
        <v>0</v>
      </c>
      <c r="W35" s="31">
        <f t="shared" si="11"/>
        <v>0</v>
      </c>
      <c r="X35" s="31">
        <f t="shared" si="11"/>
        <v>51</v>
      </c>
      <c r="Y35" s="31">
        <f t="shared" si="2"/>
        <v>138</v>
      </c>
      <c r="Z35" s="31">
        <v>0</v>
      </c>
      <c r="AA35" s="31">
        <v>0</v>
      </c>
      <c r="AB35" s="31">
        <v>0</v>
      </c>
      <c r="AC35" s="31">
        <v>15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2" t="s">
        <v>39</v>
      </c>
      <c r="AK35" s="32" t="s">
        <v>39</v>
      </c>
      <c r="AL35" s="31">
        <v>123</v>
      </c>
      <c r="AM35" s="32" t="s">
        <v>39</v>
      </c>
      <c r="AN35" s="32" t="s">
        <v>39</v>
      </c>
      <c r="AO35" s="31">
        <v>0</v>
      </c>
      <c r="AP35" s="32" t="s">
        <v>39</v>
      </c>
      <c r="AQ35" s="31">
        <v>0</v>
      </c>
      <c r="AR35" s="32" t="s">
        <v>39</v>
      </c>
      <c r="AS35" s="31">
        <v>0</v>
      </c>
      <c r="AT35" s="31">
        <f t="shared" si="3"/>
        <v>51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2" t="s">
        <v>39</v>
      </c>
      <c r="BF35" s="32" t="s">
        <v>39</v>
      </c>
      <c r="BG35" s="32" t="s">
        <v>39</v>
      </c>
      <c r="BH35" s="32" t="s">
        <v>39</v>
      </c>
      <c r="BI35" s="32" t="s">
        <v>39</v>
      </c>
      <c r="BJ35" s="32" t="s">
        <v>39</v>
      </c>
      <c r="BK35" s="32" t="s">
        <v>39</v>
      </c>
      <c r="BL35" s="32" t="s">
        <v>39</v>
      </c>
      <c r="BM35" s="32" t="s">
        <v>39</v>
      </c>
      <c r="BN35" s="31">
        <v>51</v>
      </c>
      <c r="BO35" s="31">
        <f t="shared" si="4"/>
        <v>48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48</v>
      </c>
      <c r="CA35" s="31">
        <v>0</v>
      </c>
      <c r="CB35" s="32" t="s">
        <v>39</v>
      </c>
      <c r="CC35" s="32" t="s">
        <v>39</v>
      </c>
      <c r="CD35" s="32" t="s">
        <v>39</v>
      </c>
      <c r="CE35" s="32" t="s">
        <v>39</v>
      </c>
      <c r="CF35" s="32" t="s">
        <v>39</v>
      </c>
      <c r="CG35" s="32" t="s">
        <v>39</v>
      </c>
      <c r="CH35" s="32" t="s">
        <v>39</v>
      </c>
      <c r="CI35" s="31">
        <v>0</v>
      </c>
      <c r="CJ35" s="31">
        <f t="shared" si="5"/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2" t="s">
        <v>39</v>
      </c>
      <c r="CX35" s="32" t="s">
        <v>39</v>
      </c>
      <c r="CY35" s="32" t="s">
        <v>39</v>
      </c>
      <c r="CZ35" s="32" t="s">
        <v>39</v>
      </c>
      <c r="DA35" s="32" t="s">
        <v>39</v>
      </c>
      <c r="DB35" s="32" t="s">
        <v>39</v>
      </c>
      <c r="DC35" s="32" t="s">
        <v>39</v>
      </c>
      <c r="DD35" s="31">
        <v>0</v>
      </c>
      <c r="DE35" s="31">
        <f t="shared" si="6"/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2" t="s">
        <v>39</v>
      </c>
      <c r="DS35" s="32" t="s">
        <v>39</v>
      </c>
      <c r="DT35" s="31">
        <v>0</v>
      </c>
      <c r="DU35" s="32" t="s">
        <v>39</v>
      </c>
      <c r="DV35" s="32" t="s">
        <v>39</v>
      </c>
      <c r="DW35" s="32" t="s">
        <v>39</v>
      </c>
      <c r="DX35" s="32" t="s">
        <v>39</v>
      </c>
      <c r="DY35" s="31">
        <v>0</v>
      </c>
      <c r="DZ35" s="31">
        <f t="shared" si="7"/>
        <v>0</v>
      </c>
      <c r="EA35" s="31">
        <v>0</v>
      </c>
      <c r="EB35" s="31">
        <v>0</v>
      </c>
      <c r="EC35" s="31">
        <v>0</v>
      </c>
      <c r="ED35" s="31">
        <v>0</v>
      </c>
      <c r="EE35" s="31">
        <v>0</v>
      </c>
      <c r="EF35" s="31">
        <v>0</v>
      </c>
      <c r="EG35" s="31">
        <v>0</v>
      </c>
      <c r="EH35" s="31">
        <v>0</v>
      </c>
      <c r="EI35" s="31">
        <v>0</v>
      </c>
      <c r="EJ35" s="31">
        <v>0</v>
      </c>
      <c r="EK35" s="32" t="s">
        <v>39</v>
      </c>
      <c r="EL35" s="32" t="s">
        <v>39</v>
      </c>
      <c r="EM35" s="32" t="s">
        <v>39</v>
      </c>
      <c r="EN35" s="31">
        <v>0</v>
      </c>
      <c r="EO35" s="31">
        <v>0</v>
      </c>
      <c r="EP35" s="32" t="s">
        <v>39</v>
      </c>
      <c r="EQ35" s="32" t="s">
        <v>39</v>
      </c>
      <c r="ER35" s="32" t="s">
        <v>39</v>
      </c>
      <c r="ES35" s="31">
        <v>0</v>
      </c>
      <c r="ET35" s="31">
        <v>0</v>
      </c>
      <c r="EU35" s="31">
        <f t="shared" si="8"/>
        <v>27</v>
      </c>
      <c r="EV35" s="31">
        <v>0</v>
      </c>
      <c r="EW35" s="31">
        <v>0</v>
      </c>
      <c r="EX35" s="31">
        <v>0</v>
      </c>
      <c r="EY35" s="31">
        <v>0</v>
      </c>
      <c r="EZ35" s="31">
        <v>0</v>
      </c>
      <c r="FA35" s="31">
        <v>9</v>
      </c>
      <c r="FB35" s="31">
        <v>0</v>
      </c>
      <c r="FC35" s="31">
        <v>18</v>
      </c>
      <c r="FD35" s="31">
        <v>0</v>
      </c>
      <c r="FE35" s="31">
        <v>0</v>
      </c>
      <c r="FF35" s="31">
        <v>0</v>
      </c>
      <c r="FG35" s="31">
        <v>0</v>
      </c>
      <c r="FH35" s="32" t="s">
        <v>39</v>
      </c>
      <c r="FI35" s="32" t="s">
        <v>39</v>
      </c>
      <c r="FJ35" s="32" t="s">
        <v>39</v>
      </c>
      <c r="FK35" s="31">
        <v>0</v>
      </c>
      <c r="FL35" s="31">
        <v>0</v>
      </c>
      <c r="FM35" s="31">
        <v>0</v>
      </c>
      <c r="FN35" s="31">
        <v>0</v>
      </c>
      <c r="FO35" s="31">
        <v>0</v>
      </c>
    </row>
    <row r="36" spans="1:171" s="4" customFormat="1" ht="13.5" customHeight="1" x14ac:dyDescent="0.2">
      <c r="A36" s="29" t="s">
        <v>36</v>
      </c>
      <c r="B36" s="30" t="s">
        <v>94</v>
      </c>
      <c r="C36" s="29" t="s">
        <v>95</v>
      </c>
      <c r="D36" s="31">
        <f t="shared" si="10"/>
        <v>235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25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10"/>
        <v>0</v>
      </c>
      <c r="P36" s="31">
        <f t="shared" si="10"/>
        <v>0</v>
      </c>
      <c r="Q36" s="31">
        <f t="shared" si="10"/>
        <v>210</v>
      </c>
      <c r="R36" s="31">
        <f t="shared" si="10"/>
        <v>0</v>
      </c>
      <c r="S36" s="31">
        <f t="shared" si="10"/>
        <v>0</v>
      </c>
      <c r="T36" s="31">
        <f t="shared" si="9"/>
        <v>0</v>
      </c>
      <c r="U36" s="31">
        <f t="shared" si="9"/>
        <v>0</v>
      </c>
      <c r="V36" s="31">
        <f t="shared" si="9"/>
        <v>0</v>
      </c>
      <c r="W36" s="31">
        <f t="shared" si="11"/>
        <v>0</v>
      </c>
      <c r="X36" s="31">
        <f t="shared" si="11"/>
        <v>0</v>
      </c>
      <c r="Y36" s="31">
        <f t="shared" si="2"/>
        <v>235</v>
      </c>
      <c r="Z36" s="31">
        <v>0</v>
      </c>
      <c r="AA36" s="31">
        <v>0</v>
      </c>
      <c r="AB36" s="31">
        <v>0</v>
      </c>
      <c r="AC36" s="31">
        <v>25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2" t="s">
        <v>39</v>
      </c>
      <c r="AK36" s="32" t="s">
        <v>39</v>
      </c>
      <c r="AL36" s="31">
        <v>210</v>
      </c>
      <c r="AM36" s="32" t="s">
        <v>39</v>
      </c>
      <c r="AN36" s="32" t="s">
        <v>39</v>
      </c>
      <c r="AO36" s="31">
        <v>0</v>
      </c>
      <c r="AP36" s="32" t="s">
        <v>39</v>
      </c>
      <c r="AQ36" s="31">
        <v>0</v>
      </c>
      <c r="AR36" s="32" t="s">
        <v>39</v>
      </c>
      <c r="AS36" s="31">
        <v>0</v>
      </c>
      <c r="AT36" s="31">
        <f t="shared" si="3"/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2" t="s">
        <v>39</v>
      </c>
      <c r="BF36" s="32" t="s">
        <v>39</v>
      </c>
      <c r="BG36" s="32" t="s">
        <v>39</v>
      </c>
      <c r="BH36" s="32" t="s">
        <v>39</v>
      </c>
      <c r="BI36" s="32" t="s">
        <v>39</v>
      </c>
      <c r="BJ36" s="32" t="s">
        <v>39</v>
      </c>
      <c r="BK36" s="32" t="s">
        <v>39</v>
      </c>
      <c r="BL36" s="32" t="s">
        <v>39</v>
      </c>
      <c r="BM36" s="32" t="s">
        <v>39</v>
      </c>
      <c r="BN36" s="31">
        <v>0</v>
      </c>
      <c r="BO36" s="31">
        <f t="shared" si="4"/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2" t="s">
        <v>39</v>
      </c>
      <c r="CC36" s="32" t="s">
        <v>39</v>
      </c>
      <c r="CD36" s="32" t="s">
        <v>39</v>
      </c>
      <c r="CE36" s="32" t="s">
        <v>39</v>
      </c>
      <c r="CF36" s="32" t="s">
        <v>39</v>
      </c>
      <c r="CG36" s="32" t="s">
        <v>39</v>
      </c>
      <c r="CH36" s="32" t="s">
        <v>39</v>
      </c>
      <c r="CI36" s="31">
        <v>0</v>
      </c>
      <c r="CJ36" s="31">
        <f t="shared" si="5"/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2" t="s">
        <v>39</v>
      </c>
      <c r="CX36" s="32" t="s">
        <v>39</v>
      </c>
      <c r="CY36" s="32" t="s">
        <v>39</v>
      </c>
      <c r="CZ36" s="32" t="s">
        <v>39</v>
      </c>
      <c r="DA36" s="32" t="s">
        <v>39</v>
      </c>
      <c r="DB36" s="32" t="s">
        <v>39</v>
      </c>
      <c r="DC36" s="32" t="s">
        <v>39</v>
      </c>
      <c r="DD36" s="31">
        <v>0</v>
      </c>
      <c r="DE36" s="31">
        <f t="shared" si="6"/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2" t="s">
        <v>39</v>
      </c>
      <c r="DS36" s="32" t="s">
        <v>39</v>
      </c>
      <c r="DT36" s="31">
        <v>0</v>
      </c>
      <c r="DU36" s="32" t="s">
        <v>39</v>
      </c>
      <c r="DV36" s="32" t="s">
        <v>39</v>
      </c>
      <c r="DW36" s="32" t="s">
        <v>39</v>
      </c>
      <c r="DX36" s="32" t="s">
        <v>39</v>
      </c>
      <c r="DY36" s="31">
        <v>0</v>
      </c>
      <c r="DZ36" s="31">
        <f t="shared" si="7"/>
        <v>0</v>
      </c>
      <c r="EA36" s="31">
        <v>0</v>
      </c>
      <c r="EB36" s="31">
        <v>0</v>
      </c>
      <c r="EC36" s="31">
        <v>0</v>
      </c>
      <c r="ED36" s="31">
        <v>0</v>
      </c>
      <c r="EE36" s="31">
        <v>0</v>
      </c>
      <c r="EF36" s="31">
        <v>0</v>
      </c>
      <c r="EG36" s="31">
        <v>0</v>
      </c>
      <c r="EH36" s="31">
        <v>0</v>
      </c>
      <c r="EI36" s="31">
        <v>0</v>
      </c>
      <c r="EJ36" s="31">
        <v>0</v>
      </c>
      <c r="EK36" s="32" t="s">
        <v>39</v>
      </c>
      <c r="EL36" s="32" t="s">
        <v>39</v>
      </c>
      <c r="EM36" s="32" t="s">
        <v>39</v>
      </c>
      <c r="EN36" s="31">
        <v>0</v>
      </c>
      <c r="EO36" s="31">
        <v>0</v>
      </c>
      <c r="EP36" s="32" t="s">
        <v>39</v>
      </c>
      <c r="EQ36" s="32" t="s">
        <v>39</v>
      </c>
      <c r="ER36" s="32" t="s">
        <v>39</v>
      </c>
      <c r="ES36" s="31">
        <v>0</v>
      </c>
      <c r="ET36" s="31">
        <v>0</v>
      </c>
      <c r="EU36" s="31">
        <f t="shared" si="8"/>
        <v>0</v>
      </c>
      <c r="EV36" s="31">
        <v>0</v>
      </c>
      <c r="EW36" s="31">
        <v>0</v>
      </c>
      <c r="EX36" s="31">
        <v>0</v>
      </c>
      <c r="EY36" s="31">
        <v>0</v>
      </c>
      <c r="EZ36" s="31">
        <v>0</v>
      </c>
      <c r="FA36" s="31">
        <v>0</v>
      </c>
      <c r="FB36" s="31">
        <v>0</v>
      </c>
      <c r="FC36" s="31">
        <v>0</v>
      </c>
      <c r="FD36" s="31">
        <v>0</v>
      </c>
      <c r="FE36" s="31">
        <v>0</v>
      </c>
      <c r="FF36" s="31">
        <v>0</v>
      </c>
      <c r="FG36" s="31">
        <v>0</v>
      </c>
      <c r="FH36" s="32" t="s">
        <v>39</v>
      </c>
      <c r="FI36" s="32" t="s">
        <v>39</v>
      </c>
      <c r="FJ36" s="32" t="s">
        <v>39</v>
      </c>
      <c r="FK36" s="31">
        <v>0</v>
      </c>
      <c r="FL36" s="31">
        <v>0</v>
      </c>
      <c r="FM36" s="31">
        <v>0</v>
      </c>
      <c r="FN36" s="31">
        <v>0</v>
      </c>
      <c r="FO36" s="31">
        <v>0</v>
      </c>
    </row>
    <row r="37" spans="1:171" s="4" customFormat="1" ht="13.5" customHeight="1" x14ac:dyDescent="0.2">
      <c r="A37" s="29" t="s">
        <v>36</v>
      </c>
      <c r="B37" s="30" t="s">
        <v>96</v>
      </c>
      <c r="C37" s="29" t="s">
        <v>97</v>
      </c>
      <c r="D37" s="31">
        <f t="shared" si="10"/>
        <v>1021</v>
      </c>
      <c r="E37" s="31">
        <f t="shared" si="10"/>
        <v>263</v>
      </c>
      <c r="F37" s="31">
        <f t="shared" si="10"/>
        <v>1</v>
      </c>
      <c r="G37" s="31">
        <f t="shared" si="10"/>
        <v>48</v>
      </c>
      <c r="H37" s="31">
        <f t="shared" si="10"/>
        <v>125</v>
      </c>
      <c r="I37" s="31">
        <f t="shared" si="10"/>
        <v>127</v>
      </c>
      <c r="J37" s="31">
        <f t="shared" si="10"/>
        <v>45</v>
      </c>
      <c r="K37" s="31">
        <f t="shared" si="10"/>
        <v>2</v>
      </c>
      <c r="L37" s="31">
        <f t="shared" si="10"/>
        <v>51</v>
      </c>
      <c r="M37" s="31">
        <f t="shared" si="10"/>
        <v>44</v>
      </c>
      <c r="N37" s="31">
        <f t="shared" si="10"/>
        <v>20</v>
      </c>
      <c r="O37" s="31">
        <f t="shared" si="10"/>
        <v>0</v>
      </c>
      <c r="P37" s="31">
        <f t="shared" si="10"/>
        <v>0</v>
      </c>
      <c r="Q37" s="31">
        <f t="shared" si="10"/>
        <v>263</v>
      </c>
      <c r="R37" s="31">
        <f t="shared" si="10"/>
        <v>0</v>
      </c>
      <c r="S37" s="31">
        <f t="shared" si="10"/>
        <v>0</v>
      </c>
      <c r="T37" s="31">
        <f t="shared" si="9"/>
        <v>0</v>
      </c>
      <c r="U37" s="31">
        <f t="shared" si="9"/>
        <v>0</v>
      </c>
      <c r="V37" s="31">
        <f t="shared" si="9"/>
        <v>0</v>
      </c>
      <c r="W37" s="31">
        <f t="shared" si="11"/>
        <v>0</v>
      </c>
      <c r="X37" s="31">
        <f t="shared" si="11"/>
        <v>32</v>
      </c>
      <c r="Y37" s="31">
        <f t="shared" si="2"/>
        <v>295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2" t="s">
        <v>39</v>
      </c>
      <c r="AK37" s="32" t="s">
        <v>39</v>
      </c>
      <c r="AL37" s="31">
        <v>263</v>
      </c>
      <c r="AM37" s="32" t="s">
        <v>39</v>
      </c>
      <c r="AN37" s="32" t="s">
        <v>39</v>
      </c>
      <c r="AO37" s="31">
        <v>0</v>
      </c>
      <c r="AP37" s="32" t="s">
        <v>39</v>
      </c>
      <c r="AQ37" s="31">
        <v>0</v>
      </c>
      <c r="AR37" s="32" t="s">
        <v>39</v>
      </c>
      <c r="AS37" s="31">
        <v>32</v>
      </c>
      <c r="AT37" s="31">
        <f t="shared" si="3"/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2" t="s">
        <v>39</v>
      </c>
      <c r="BF37" s="32" t="s">
        <v>39</v>
      </c>
      <c r="BG37" s="32" t="s">
        <v>39</v>
      </c>
      <c r="BH37" s="32" t="s">
        <v>39</v>
      </c>
      <c r="BI37" s="32" t="s">
        <v>39</v>
      </c>
      <c r="BJ37" s="32" t="s">
        <v>39</v>
      </c>
      <c r="BK37" s="32" t="s">
        <v>39</v>
      </c>
      <c r="BL37" s="32" t="s">
        <v>39</v>
      </c>
      <c r="BM37" s="32" t="s">
        <v>39</v>
      </c>
      <c r="BN37" s="31">
        <v>0</v>
      </c>
      <c r="BO37" s="31">
        <f t="shared" si="4"/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2" t="s">
        <v>39</v>
      </c>
      <c r="CC37" s="32" t="s">
        <v>39</v>
      </c>
      <c r="CD37" s="32" t="s">
        <v>39</v>
      </c>
      <c r="CE37" s="32" t="s">
        <v>39</v>
      </c>
      <c r="CF37" s="32" t="s">
        <v>39</v>
      </c>
      <c r="CG37" s="32" t="s">
        <v>39</v>
      </c>
      <c r="CH37" s="32" t="s">
        <v>39</v>
      </c>
      <c r="CI37" s="31">
        <v>0</v>
      </c>
      <c r="CJ37" s="31">
        <f t="shared" si="5"/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2" t="s">
        <v>39</v>
      </c>
      <c r="CX37" s="32" t="s">
        <v>39</v>
      </c>
      <c r="CY37" s="32" t="s">
        <v>39</v>
      </c>
      <c r="CZ37" s="32" t="s">
        <v>39</v>
      </c>
      <c r="DA37" s="32" t="s">
        <v>39</v>
      </c>
      <c r="DB37" s="32" t="s">
        <v>39</v>
      </c>
      <c r="DC37" s="32" t="s">
        <v>39</v>
      </c>
      <c r="DD37" s="31">
        <v>0</v>
      </c>
      <c r="DE37" s="31">
        <f t="shared" si="6"/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2" t="s">
        <v>39</v>
      </c>
      <c r="DS37" s="32" t="s">
        <v>39</v>
      </c>
      <c r="DT37" s="31">
        <v>0</v>
      </c>
      <c r="DU37" s="32" t="s">
        <v>39</v>
      </c>
      <c r="DV37" s="32" t="s">
        <v>39</v>
      </c>
      <c r="DW37" s="32" t="s">
        <v>39</v>
      </c>
      <c r="DX37" s="32" t="s">
        <v>39</v>
      </c>
      <c r="DY37" s="31">
        <v>0</v>
      </c>
      <c r="DZ37" s="31">
        <f t="shared" si="7"/>
        <v>0</v>
      </c>
      <c r="EA37" s="31">
        <v>0</v>
      </c>
      <c r="EB37" s="31">
        <v>0</v>
      </c>
      <c r="EC37" s="31">
        <v>0</v>
      </c>
      <c r="ED37" s="31">
        <v>0</v>
      </c>
      <c r="EE37" s="31">
        <v>0</v>
      </c>
      <c r="EF37" s="31">
        <v>0</v>
      </c>
      <c r="EG37" s="31">
        <v>0</v>
      </c>
      <c r="EH37" s="31">
        <v>0</v>
      </c>
      <c r="EI37" s="31">
        <v>0</v>
      </c>
      <c r="EJ37" s="31">
        <v>0</v>
      </c>
      <c r="EK37" s="32" t="s">
        <v>39</v>
      </c>
      <c r="EL37" s="32" t="s">
        <v>39</v>
      </c>
      <c r="EM37" s="32" t="s">
        <v>39</v>
      </c>
      <c r="EN37" s="31">
        <v>0</v>
      </c>
      <c r="EO37" s="31">
        <v>0</v>
      </c>
      <c r="EP37" s="32" t="s">
        <v>39</v>
      </c>
      <c r="EQ37" s="32" t="s">
        <v>39</v>
      </c>
      <c r="ER37" s="32" t="s">
        <v>39</v>
      </c>
      <c r="ES37" s="31">
        <v>0</v>
      </c>
      <c r="ET37" s="31">
        <v>0</v>
      </c>
      <c r="EU37" s="31">
        <f t="shared" si="8"/>
        <v>726</v>
      </c>
      <c r="EV37" s="31">
        <v>263</v>
      </c>
      <c r="EW37" s="31">
        <v>1</v>
      </c>
      <c r="EX37" s="31">
        <v>48</v>
      </c>
      <c r="EY37" s="31">
        <v>125</v>
      </c>
      <c r="EZ37" s="31">
        <v>127</v>
      </c>
      <c r="FA37" s="31">
        <v>45</v>
      </c>
      <c r="FB37" s="31">
        <v>2</v>
      </c>
      <c r="FC37" s="31">
        <v>51</v>
      </c>
      <c r="FD37" s="31">
        <v>44</v>
      </c>
      <c r="FE37" s="31">
        <v>20</v>
      </c>
      <c r="FF37" s="31">
        <v>0</v>
      </c>
      <c r="FG37" s="31">
        <v>0</v>
      </c>
      <c r="FH37" s="32" t="s">
        <v>39</v>
      </c>
      <c r="FI37" s="32" t="s">
        <v>39</v>
      </c>
      <c r="FJ37" s="32" t="s">
        <v>39</v>
      </c>
      <c r="FK37" s="31">
        <v>0</v>
      </c>
      <c r="FL37" s="31">
        <v>0</v>
      </c>
      <c r="FM37" s="31">
        <v>0</v>
      </c>
      <c r="FN37" s="31">
        <v>0</v>
      </c>
      <c r="FO37" s="31">
        <v>0</v>
      </c>
    </row>
    <row r="38" spans="1:171" s="4" customFormat="1" ht="13.5" customHeight="1" x14ac:dyDescent="0.2">
      <c r="A38" s="29" t="s">
        <v>36</v>
      </c>
      <c r="B38" s="30" t="s">
        <v>98</v>
      </c>
      <c r="C38" s="29" t="s">
        <v>99</v>
      </c>
      <c r="D38" s="31">
        <f t="shared" si="10"/>
        <v>0</v>
      </c>
      <c r="E38" s="31">
        <f t="shared" si="10"/>
        <v>0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 t="shared" si="10"/>
        <v>0</v>
      </c>
      <c r="P38" s="31">
        <f t="shared" si="10"/>
        <v>0</v>
      </c>
      <c r="Q38" s="31">
        <f t="shared" si="10"/>
        <v>0</v>
      </c>
      <c r="R38" s="31">
        <f t="shared" si="10"/>
        <v>0</v>
      </c>
      <c r="S38" s="31">
        <f t="shared" si="10"/>
        <v>0</v>
      </c>
      <c r="T38" s="31">
        <f t="shared" ref="T38:V49" si="12">SUM(AO38,BJ38,CE38,CZ38,DU38,EP38,FK38)</f>
        <v>0</v>
      </c>
      <c r="U38" s="31">
        <f t="shared" si="12"/>
        <v>0</v>
      </c>
      <c r="V38" s="31">
        <f t="shared" si="12"/>
        <v>0</v>
      </c>
      <c r="W38" s="31">
        <f t="shared" si="11"/>
        <v>0</v>
      </c>
      <c r="X38" s="31">
        <f t="shared" si="11"/>
        <v>0</v>
      </c>
      <c r="Y38" s="31">
        <f t="shared" si="2"/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2" t="s">
        <v>39</v>
      </c>
      <c r="AK38" s="32" t="s">
        <v>39</v>
      </c>
      <c r="AL38" s="31">
        <v>0</v>
      </c>
      <c r="AM38" s="32" t="s">
        <v>39</v>
      </c>
      <c r="AN38" s="32" t="s">
        <v>39</v>
      </c>
      <c r="AO38" s="31">
        <v>0</v>
      </c>
      <c r="AP38" s="32" t="s">
        <v>39</v>
      </c>
      <c r="AQ38" s="31">
        <v>0</v>
      </c>
      <c r="AR38" s="32" t="s">
        <v>39</v>
      </c>
      <c r="AS38" s="31">
        <v>0</v>
      </c>
      <c r="AT38" s="31">
        <f t="shared" si="3"/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2" t="s">
        <v>39</v>
      </c>
      <c r="BF38" s="32" t="s">
        <v>39</v>
      </c>
      <c r="BG38" s="32" t="s">
        <v>39</v>
      </c>
      <c r="BH38" s="32" t="s">
        <v>39</v>
      </c>
      <c r="BI38" s="32" t="s">
        <v>39</v>
      </c>
      <c r="BJ38" s="32" t="s">
        <v>39</v>
      </c>
      <c r="BK38" s="32" t="s">
        <v>39</v>
      </c>
      <c r="BL38" s="32" t="s">
        <v>39</v>
      </c>
      <c r="BM38" s="32" t="s">
        <v>39</v>
      </c>
      <c r="BN38" s="31">
        <v>0</v>
      </c>
      <c r="BO38" s="31">
        <f t="shared" si="4"/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2" t="s">
        <v>39</v>
      </c>
      <c r="CC38" s="32" t="s">
        <v>39</v>
      </c>
      <c r="CD38" s="32" t="s">
        <v>39</v>
      </c>
      <c r="CE38" s="32" t="s">
        <v>39</v>
      </c>
      <c r="CF38" s="32" t="s">
        <v>39</v>
      </c>
      <c r="CG38" s="32" t="s">
        <v>39</v>
      </c>
      <c r="CH38" s="32" t="s">
        <v>39</v>
      </c>
      <c r="CI38" s="31">
        <v>0</v>
      </c>
      <c r="CJ38" s="31">
        <f t="shared" si="5"/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2" t="s">
        <v>39</v>
      </c>
      <c r="CX38" s="32" t="s">
        <v>39</v>
      </c>
      <c r="CY38" s="32" t="s">
        <v>39</v>
      </c>
      <c r="CZ38" s="32" t="s">
        <v>39</v>
      </c>
      <c r="DA38" s="32" t="s">
        <v>39</v>
      </c>
      <c r="DB38" s="32" t="s">
        <v>39</v>
      </c>
      <c r="DC38" s="32" t="s">
        <v>39</v>
      </c>
      <c r="DD38" s="31">
        <v>0</v>
      </c>
      <c r="DE38" s="31">
        <f t="shared" si="6"/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2" t="s">
        <v>39</v>
      </c>
      <c r="DS38" s="32" t="s">
        <v>39</v>
      </c>
      <c r="DT38" s="31">
        <v>0</v>
      </c>
      <c r="DU38" s="32" t="s">
        <v>39</v>
      </c>
      <c r="DV38" s="32" t="s">
        <v>39</v>
      </c>
      <c r="DW38" s="32" t="s">
        <v>39</v>
      </c>
      <c r="DX38" s="32" t="s">
        <v>39</v>
      </c>
      <c r="DY38" s="31">
        <v>0</v>
      </c>
      <c r="DZ38" s="31">
        <f t="shared" si="7"/>
        <v>0</v>
      </c>
      <c r="EA38" s="31">
        <v>0</v>
      </c>
      <c r="EB38" s="31">
        <v>0</v>
      </c>
      <c r="EC38" s="31">
        <v>0</v>
      </c>
      <c r="ED38" s="31">
        <v>0</v>
      </c>
      <c r="EE38" s="31">
        <v>0</v>
      </c>
      <c r="EF38" s="31">
        <v>0</v>
      </c>
      <c r="EG38" s="31">
        <v>0</v>
      </c>
      <c r="EH38" s="31">
        <v>0</v>
      </c>
      <c r="EI38" s="31">
        <v>0</v>
      </c>
      <c r="EJ38" s="31">
        <v>0</v>
      </c>
      <c r="EK38" s="32" t="s">
        <v>39</v>
      </c>
      <c r="EL38" s="32" t="s">
        <v>39</v>
      </c>
      <c r="EM38" s="32" t="s">
        <v>39</v>
      </c>
      <c r="EN38" s="31">
        <v>0</v>
      </c>
      <c r="EO38" s="31">
        <v>0</v>
      </c>
      <c r="EP38" s="32" t="s">
        <v>39</v>
      </c>
      <c r="EQ38" s="32" t="s">
        <v>39</v>
      </c>
      <c r="ER38" s="32" t="s">
        <v>39</v>
      </c>
      <c r="ES38" s="31">
        <v>0</v>
      </c>
      <c r="ET38" s="31">
        <v>0</v>
      </c>
      <c r="EU38" s="31">
        <f t="shared" si="8"/>
        <v>0</v>
      </c>
      <c r="EV38" s="31">
        <v>0</v>
      </c>
      <c r="EW38" s="31">
        <v>0</v>
      </c>
      <c r="EX38" s="31">
        <v>0</v>
      </c>
      <c r="EY38" s="31">
        <v>0</v>
      </c>
      <c r="EZ38" s="31">
        <v>0</v>
      </c>
      <c r="FA38" s="31">
        <v>0</v>
      </c>
      <c r="FB38" s="31">
        <v>0</v>
      </c>
      <c r="FC38" s="31">
        <v>0</v>
      </c>
      <c r="FD38" s="31">
        <v>0</v>
      </c>
      <c r="FE38" s="31">
        <v>0</v>
      </c>
      <c r="FF38" s="31">
        <v>0</v>
      </c>
      <c r="FG38" s="31">
        <v>0</v>
      </c>
      <c r="FH38" s="32" t="s">
        <v>39</v>
      </c>
      <c r="FI38" s="32" t="s">
        <v>39</v>
      </c>
      <c r="FJ38" s="32" t="s">
        <v>39</v>
      </c>
      <c r="FK38" s="31">
        <v>0</v>
      </c>
      <c r="FL38" s="31">
        <v>0</v>
      </c>
      <c r="FM38" s="31">
        <v>0</v>
      </c>
      <c r="FN38" s="31">
        <v>0</v>
      </c>
      <c r="FO38" s="31">
        <v>0</v>
      </c>
    </row>
    <row r="39" spans="1:171" s="4" customFormat="1" ht="13.5" customHeight="1" x14ac:dyDescent="0.2">
      <c r="A39" s="29" t="s">
        <v>36</v>
      </c>
      <c r="B39" s="30" t="s">
        <v>100</v>
      </c>
      <c r="C39" s="29" t="s">
        <v>101</v>
      </c>
      <c r="D39" s="31">
        <f t="shared" si="10"/>
        <v>0</v>
      </c>
      <c r="E39" s="31">
        <f t="shared" si="10"/>
        <v>0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10"/>
        <v>0</v>
      </c>
      <c r="P39" s="31">
        <f t="shared" si="10"/>
        <v>0</v>
      </c>
      <c r="Q39" s="31">
        <f t="shared" si="10"/>
        <v>0</v>
      </c>
      <c r="R39" s="31">
        <f t="shared" si="10"/>
        <v>0</v>
      </c>
      <c r="S39" s="31">
        <f t="shared" si="10"/>
        <v>0</v>
      </c>
      <c r="T39" s="31">
        <f t="shared" si="12"/>
        <v>0</v>
      </c>
      <c r="U39" s="31">
        <f t="shared" si="12"/>
        <v>0</v>
      </c>
      <c r="V39" s="31">
        <f t="shared" si="12"/>
        <v>0</v>
      </c>
      <c r="W39" s="31">
        <f t="shared" si="11"/>
        <v>0</v>
      </c>
      <c r="X39" s="31">
        <f t="shared" si="11"/>
        <v>0</v>
      </c>
      <c r="Y39" s="31">
        <f t="shared" si="2"/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2" t="s">
        <v>39</v>
      </c>
      <c r="AK39" s="32" t="s">
        <v>39</v>
      </c>
      <c r="AL39" s="31">
        <v>0</v>
      </c>
      <c r="AM39" s="32" t="s">
        <v>39</v>
      </c>
      <c r="AN39" s="32" t="s">
        <v>39</v>
      </c>
      <c r="AO39" s="31">
        <v>0</v>
      </c>
      <c r="AP39" s="32" t="s">
        <v>39</v>
      </c>
      <c r="AQ39" s="31">
        <v>0</v>
      </c>
      <c r="AR39" s="32" t="s">
        <v>39</v>
      </c>
      <c r="AS39" s="31">
        <v>0</v>
      </c>
      <c r="AT39" s="31">
        <f t="shared" si="3"/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2" t="s">
        <v>39</v>
      </c>
      <c r="BF39" s="32" t="s">
        <v>39</v>
      </c>
      <c r="BG39" s="32" t="s">
        <v>39</v>
      </c>
      <c r="BH39" s="32" t="s">
        <v>39</v>
      </c>
      <c r="BI39" s="32" t="s">
        <v>39</v>
      </c>
      <c r="BJ39" s="32" t="s">
        <v>39</v>
      </c>
      <c r="BK39" s="32" t="s">
        <v>39</v>
      </c>
      <c r="BL39" s="32" t="s">
        <v>39</v>
      </c>
      <c r="BM39" s="32" t="s">
        <v>39</v>
      </c>
      <c r="BN39" s="31">
        <v>0</v>
      </c>
      <c r="BO39" s="31">
        <f t="shared" si="4"/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2" t="s">
        <v>39</v>
      </c>
      <c r="CC39" s="32" t="s">
        <v>39</v>
      </c>
      <c r="CD39" s="32" t="s">
        <v>39</v>
      </c>
      <c r="CE39" s="32" t="s">
        <v>39</v>
      </c>
      <c r="CF39" s="32" t="s">
        <v>39</v>
      </c>
      <c r="CG39" s="32" t="s">
        <v>39</v>
      </c>
      <c r="CH39" s="32" t="s">
        <v>39</v>
      </c>
      <c r="CI39" s="31">
        <v>0</v>
      </c>
      <c r="CJ39" s="31">
        <f t="shared" si="5"/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2" t="s">
        <v>39</v>
      </c>
      <c r="CX39" s="32" t="s">
        <v>39</v>
      </c>
      <c r="CY39" s="32" t="s">
        <v>39</v>
      </c>
      <c r="CZ39" s="32" t="s">
        <v>39</v>
      </c>
      <c r="DA39" s="32" t="s">
        <v>39</v>
      </c>
      <c r="DB39" s="32" t="s">
        <v>39</v>
      </c>
      <c r="DC39" s="32" t="s">
        <v>39</v>
      </c>
      <c r="DD39" s="31">
        <v>0</v>
      </c>
      <c r="DE39" s="31">
        <f t="shared" si="6"/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0</v>
      </c>
      <c r="DP39" s="31">
        <v>0</v>
      </c>
      <c r="DQ39" s="31">
        <v>0</v>
      </c>
      <c r="DR39" s="32" t="s">
        <v>39</v>
      </c>
      <c r="DS39" s="32" t="s">
        <v>39</v>
      </c>
      <c r="DT39" s="31">
        <v>0</v>
      </c>
      <c r="DU39" s="32" t="s">
        <v>39</v>
      </c>
      <c r="DV39" s="32" t="s">
        <v>39</v>
      </c>
      <c r="DW39" s="32" t="s">
        <v>39</v>
      </c>
      <c r="DX39" s="32" t="s">
        <v>39</v>
      </c>
      <c r="DY39" s="31">
        <v>0</v>
      </c>
      <c r="DZ39" s="31">
        <f t="shared" si="7"/>
        <v>0</v>
      </c>
      <c r="EA39" s="31">
        <v>0</v>
      </c>
      <c r="EB39" s="31">
        <v>0</v>
      </c>
      <c r="EC39" s="31">
        <v>0</v>
      </c>
      <c r="ED39" s="31">
        <v>0</v>
      </c>
      <c r="EE39" s="31">
        <v>0</v>
      </c>
      <c r="EF39" s="31">
        <v>0</v>
      </c>
      <c r="EG39" s="31">
        <v>0</v>
      </c>
      <c r="EH39" s="31">
        <v>0</v>
      </c>
      <c r="EI39" s="31">
        <v>0</v>
      </c>
      <c r="EJ39" s="31">
        <v>0</v>
      </c>
      <c r="EK39" s="32" t="s">
        <v>39</v>
      </c>
      <c r="EL39" s="32" t="s">
        <v>39</v>
      </c>
      <c r="EM39" s="32" t="s">
        <v>39</v>
      </c>
      <c r="EN39" s="31">
        <v>0</v>
      </c>
      <c r="EO39" s="31">
        <v>0</v>
      </c>
      <c r="EP39" s="32" t="s">
        <v>39</v>
      </c>
      <c r="EQ39" s="32" t="s">
        <v>39</v>
      </c>
      <c r="ER39" s="32" t="s">
        <v>39</v>
      </c>
      <c r="ES39" s="31">
        <v>0</v>
      </c>
      <c r="ET39" s="31">
        <v>0</v>
      </c>
      <c r="EU39" s="31">
        <f t="shared" si="8"/>
        <v>0</v>
      </c>
      <c r="EV39" s="31">
        <v>0</v>
      </c>
      <c r="EW39" s="31">
        <v>0</v>
      </c>
      <c r="EX39" s="31">
        <v>0</v>
      </c>
      <c r="EY39" s="31">
        <v>0</v>
      </c>
      <c r="EZ39" s="31">
        <v>0</v>
      </c>
      <c r="FA39" s="31">
        <v>0</v>
      </c>
      <c r="FB39" s="31">
        <v>0</v>
      </c>
      <c r="FC39" s="31">
        <v>0</v>
      </c>
      <c r="FD39" s="31">
        <v>0</v>
      </c>
      <c r="FE39" s="31">
        <v>0</v>
      </c>
      <c r="FF39" s="31">
        <v>0</v>
      </c>
      <c r="FG39" s="31">
        <v>0</v>
      </c>
      <c r="FH39" s="32" t="s">
        <v>39</v>
      </c>
      <c r="FI39" s="32" t="s">
        <v>39</v>
      </c>
      <c r="FJ39" s="32" t="s">
        <v>39</v>
      </c>
      <c r="FK39" s="31">
        <v>0</v>
      </c>
      <c r="FL39" s="31">
        <v>0</v>
      </c>
      <c r="FM39" s="31">
        <v>0</v>
      </c>
      <c r="FN39" s="31">
        <v>0</v>
      </c>
      <c r="FO39" s="31">
        <v>0</v>
      </c>
    </row>
    <row r="40" spans="1:171" s="4" customFormat="1" ht="13.5" customHeight="1" x14ac:dyDescent="0.2">
      <c r="A40" s="29" t="s">
        <v>36</v>
      </c>
      <c r="B40" s="30" t="s">
        <v>102</v>
      </c>
      <c r="C40" s="29" t="s">
        <v>103</v>
      </c>
      <c r="D40" s="31">
        <f t="shared" si="10"/>
        <v>807</v>
      </c>
      <c r="E40" s="31">
        <f t="shared" si="10"/>
        <v>148</v>
      </c>
      <c r="F40" s="31">
        <f t="shared" si="10"/>
        <v>2</v>
      </c>
      <c r="G40" s="31">
        <f t="shared" si="10"/>
        <v>0</v>
      </c>
      <c r="H40" s="31">
        <f t="shared" si="10"/>
        <v>100</v>
      </c>
      <c r="I40" s="31">
        <f t="shared" si="10"/>
        <v>86</v>
      </c>
      <c r="J40" s="31">
        <f t="shared" si="10"/>
        <v>36</v>
      </c>
      <c r="K40" s="31">
        <f t="shared" si="10"/>
        <v>3</v>
      </c>
      <c r="L40" s="31">
        <f t="shared" si="10"/>
        <v>47</v>
      </c>
      <c r="M40" s="31">
        <f t="shared" si="10"/>
        <v>0</v>
      </c>
      <c r="N40" s="31">
        <f t="shared" si="10"/>
        <v>26</v>
      </c>
      <c r="O40" s="31">
        <f t="shared" si="10"/>
        <v>0</v>
      </c>
      <c r="P40" s="31">
        <f t="shared" si="10"/>
        <v>0</v>
      </c>
      <c r="Q40" s="31">
        <f t="shared" si="10"/>
        <v>285</v>
      </c>
      <c r="R40" s="31">
        <f t="shared" si="10"/>
        <v>0</v>
      </c>
      <c r="S40" s="31">
        <f t="shared" si="10"/>
        <v>0</v>
      </c>
      <c r="T40" s="31">
        <f t="shared" si="12"/>
        <v>0</v>
      </c>
      <c r="U40" s="31">
        <f t="shared" si="12"/>
        <v>0</v>
      </c>
      <c r="V40" s="31">
        <f t="shared" si="12"/>
        <v>0</v>
      </c>
      <c r="W40" s="31">
        <f t="shared" si="11"/>
        <v>0</v>
      </c>
      <c r="X40" s="31">
        <f t="shared" si="11"/>
        <v>74</v>
      </c>
      <c r="Y40" s="31">
        <f t="shared" si="2"/>
        <v>320</v>
      </c>
      <c r="Z40" s="31">
        <v>0</v>
      </c>
      <c r="AA40" s="31">
        <v>0</v>
      </c>
      <c r="AB40" s="31">
        <v>0</v>
      </c>
      <c r="AC40" s="31">
        <v>35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2" t="s">
        <v>39</v>
      </c>
      <c r="AK40" s="32" t="s">
        <v>39</v>
      </c>
      <c r="AL40" s="31">
        <v>285</v>
      </c>
      <c r="AM40" s="32" t="s">
        <v>39</v>
      </c>
      <c r="AN40" s="32" t="s">
        <v>39</v>
      </c>
      <c r="AO40" s="31">
        <v>0</v>
      </c>
      <c r="AP40" s="32" t="s">
        <v>39</v>
      </c>
      <c r="AQ40" s="31">
        <v>0</v>
      </c>
      <c r="AR40" s="32" t="s">
        <v>39</v>
      </c>
      <c r="AS40" s="31">
        <v>0</v>
      </c>
      <c r="AT40" s="31">
        <f t="shared" si="3"/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2" t="s">
        <v>39</v>
      </c>
      <c r="BF40" s="32" t="s">
        <v>39</v>
      </c>
      <c r="BG40" s="32" t="s">
        <v>39</v>
      </c>
      <c r="BH40" s="32" t="s">
        <v>39</v>
      </c>
      <c r="BI40" s="32" t="s">
        <v>39</v>
      </c>
      <c r="BJ40" s="32" t="s">
        <v>39</v>
      </c>
      <c r="BK40" s="32" t="s">
        <v>39</v>
      </c>
      <c r="BL40" s="32" t="s">
        <v>39</v>
      </c>
      <c r="BM40" s="32" t="s">
        <v>39</v>
      </c>
      <c r="BN40" s="31">
        <v>0</v>
      </c>
      <c r="BO40" s="31">
        <f t="shared" si="4"/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2" t="s">
        <v>39</v>
      </c>
      <c r="CC40" s="32" t="s">
        <v>39</v>
      </c>
      <c r="CD40" s="32" t="s">
        <v>39</v>
      </c>
      <c r="CE40" s="32" t="s">
        <v>39</v>
      </c>
      <c r="CF40" s="32" t="s">
        <v>39</v>
      </c>
      <c r="CG40" s="32" t="s">
        <v>39</v>
      </c>
      <c r="CH40" s="32" t="s">
        <v>39</v>
      </c>
      <c r="CI40" s="31">
        <v>0</v>
      </c>
      <c r="CJ40" s="31">
        <f t="shared" si="5"/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1">
        <v>0</v>
      </c>
      <c r="CV40" s="31">
        <v>0</v>
      </c>
      <c r="CW40" s="32" t="s">
        <v>39</v>
      </c>
      <c r="CX40" s="32" t="s">
        <v>39</v>
      </c>
      <c r="CY40" s="32" t="s">
        <v>39</v>
      </c>
      <c r="CZ40" s="32" t="s">
        <v>39</v>
      </c>
      <c r="DA40" s="32" t="s">
        <v>39</v>
      </c>
      <c r="DB40" s="32" t="s">
        <v>39</v>
      </c>
      <c r="DC40" s="32" t="s">
        <v>39</v>
      </c>
      <c r="DD40" s="31">
        <v>0</v>
      </c>
      <c r="DE40" s="31">
        <f t="shared" si="6"/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2" t="s">
        <v>39</v>
      </c>
      <c r="DS40" s="32" t="s">
        <v>39</v>
      </c>
      <c r="DT40" s="31">
        <v>0</v>
      </c>
      <c r="DU40" s="32" t="s">
        <v>39</v>
      </c>
      <c r="DV40" s="32" t="s">
        <v>39</v>
      </c>
      <c r="DW40" s="32" t="s">
        <v>39</v>
      </c>
      <c r="DX40" s="32" t="s">
        <v>39</v>
      </c>
      <c r="DY40" s="31">
        <v>0</v>
      </c>
      <c r="DZ40" s="31">
        <f t="shared" si="7"/>
        <v>32</v>
      </c>
      <c r="EA40" s="31">
        <v>0</v>
      </c>
      <c r="EB40" s="31">
        <v>0</v>
      </c>
      <c r="EC40" s="31">
        <v>0</v>
      </c>
      <c r="ED40" s="31">
        <v>0</v>
      </c>
      <c r="EE40" s="31">
        <v>0</v>
      </c>
      <c r="EF40" s="31">
        <v>0</v>
      </c>
      <c r="EG40" s="31">
        <v>0</v>
      </c>
      <c r="EH40" s="31">
        <v>0</v>
      </c>
      <c r="EI40" s="31">
        <v>0</v>
      </c>
      <c r="EJ40" s="31">
        <v>0</v>
      </c>
      <c r="EK40" s="32" t="s">
        <v>39</v>
      </c>
      <c r="EL40" s="32" t="s">
        <v>39</v>
      </c>
      <c r="EM40" s="32" t="s">
        <v>39</v>
      </c>
      <c r="EN40" s="31">
        <v>0</v>
      </c>
      <c r="EO40" s="31">
        <v>0</v>
      </c>
      <c r="EP40" s="32" t="s">
        <v>39</v>
      </c>
      <c r="EQ40" s="32" t="s">
        <v>39</v>
      </c>
      <c r="ER40" s="32" t="s">
        <v>39</v>
      </c>
      <c r="ES40" s="31">
        <v>0</v>
      </c>
      <c r="ET40" s="31">
        <v>32</v>
      </c>
      <c r="EU40" s="31">
        <f t="shared" si="8"/>
        <v>455</v>
      </c>
      <c r="EV40" s="31">
        <v>148</v>
      </c>
      <c r="EW40" s="31">
        <v>2</v>
      </c>
      <c r="EX40" s="31">
        <v>0</v>
      </c>
      <c r="EY40" s="31">
        <v>65</v>
      </c>
      <c r="EZ40" s="31">
        <v>86</v>
      </c>
      <c r="FA40" s="31">
        <v>36</v>
      </c>
      <c r="FB40" s="31">
        <v>3</v>
      </c>
      <c r="FC40" s="31">
        <v>47</v>
      </c>
      <c r="FD40" s="31">
        <v>0</v>
      </c>
      <c r="FE40" s="31">
        <v>26</v>
      </c>
      <c r="FF40" s="31">
        <v>0</v>
      </c>
      <c r="FG40" s="31">
        <v>0</v>
      </c>
      <c r="FH40" s="32" t="s">
        <v>39</v>
      </c>
      <c r="FI40" s="32" t="s">
        <v>39</v>
      </c>
      <c r="FJ40" s="32" t="s">
        <v>39</v>
      </c>
      <c r="FK40" s="31">
        <v>0</v>
      </c>
      <c r="FL40" s="31">
        <v>0</v>
      </c>
      <c r="FM40" s="31">
        <v>0</v>
      </c>
      <c r="FN40" s="31">
        <v>0</v>
      </c>
      <c r="FO40" s="31">
        <v>42</v>
      </c>
    </row>
    <row r="41" spans="1:171" s="4" customFormat="1" ht="13.5" customHeight="1" x14ac:dyDescent="0.2">
      <c r="A41" s="29" t="s">
        <v>36</v>
      </c>
      <c r="B41" s="30" t="s">
        <v>104</v>
      </c>
      <c r="C41" s="29" t="s">
        <v>105</v>
      </c>
      <c r="D41" s="31">
        <f t="shared" si="10"/>
        <v>243</v>
      </c>
      <c r="E41" s="31">
        <f t="shared" si="10"/>
        <v>0</v>
      </c>
      <c r="F41" s="31">
        <f t="shared" si="10"/>
        <v>0</v>
      </c>
      <c r="G41" s="31">
        <f t="shared" si="10"/>
        <v>0</v>
      </c>
      <c r="H41" s="31">
        <f t="shared" si="10"/>
        <v>33</v>
      </c>
      <c r="I41" s="31">
        <f t="shared" si="10"/>
        <v>27</v>
      </c>
      <c r="J41" s="31">
        <f t="shared" si="10"/>
        <v>2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10"/>
        <v>0</v>
      </c>
      <c r="O41" s="31">
        <f t="shared" si="10"/>
        <v>0</v>
      </c>
      <c r="P41" s="31">
        <f t="shared" si="10"/>
        <v>0</v>
      </c>
      <c r="Q41" s="31">
        <f t="shared" si="10"/>
        <v>157</v>
      </c>
      <c r="R41" s="31">
        <f t="shared" si="10"/>
        <v>0</v>
      </c>
      <c r="S41" s="31">
        <f t="shared" si="10"/>
        <v>0</v>
      </c>
      <c r="T41" s="31">
        <f t="shared" si="12"/>
        <v>0</v>
      </c>
      <c r="U41" s="31">
        <f t="shared" si="12"/>
        <v>0</v>
      </c>
      <c r="V41" s="31">
        <f t="shared" si="12"/>
        <v>19</v>
      </c>
      <c r="W41" s="31">
        <f t="shared" si="11"/>
        <v>1</v>
      </c>
      <c r="X41" s="31">
        <f t="shared" si="11"/>
        <v>4</v>
      </c>
      <c r="Y41" s="31">
        <f t="shared" si="2"/>
        <v>188</v>
      </c>
      <c r="Z41" s="31">
        <v>0</v>
      </c>
      <c r="AA41" s="31">
        <v>0</v>
      </c>
      <c r="AB41" s="31">
        <v>0</v>
      </c>
      <c r="AC41" s="31">
        <v>12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2" t="s">
        <v>39</v>
      </c>
      <c r="AK41" s="32" t="s">
        <v>39</v>
      </c>
      <c r="AL41" s="31">
        <v>157</v>
      </c>
      <c r="AM41" s="32" t="s">
        <v>39</v>
      </c>
      <c r="AN41" s="32" t="s">
        <v>39</v>
      </c>
      <c r="AO41" s="31">
        <v>0</v>
      </c>
      <c r="AP41" s="32" t="s">
        <v>39</v>
      </c>
      <c r="AQ41" s="31">
        <v>19</v>
      </c>
      <c r="AR41" s="32" t="s">
        <v>39</v>
      </c>
      <c r="AS41" s="31">
        <v>0</v>
      </c>
      <c r="AT41" s="31">
        <f t="shared" si="3"/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2" t="s">
        <v>39</v>
      </c>
      <c r="BF41" s="32" t="s">
        <v>39</v>
      </c>
      <c r="BG41" s="32" t="s">
        <v>39</v>
      </c>
      <c r="BH41" s="32" t="s">
        <v>39</v>
      </c>
      <c r="BI41" s="32" t="s">
        <v>39</v>
      </c>
      <c r="BJ41" s="32" t="s">
        <v>39</v>
      </c>
      <c r="BK41" s="32" t="s">
        <v>39</v>
      </c>
      <c r="BL41" s="32" t="s">
        <v>39</v>
      </c>
      <c r="BM41" s="32" t="s">
        <v>39</v>
      </c>
      <c r="BN41" s="31">
        <v>0</v>
      </c>
      <c r="BO41" s="31">
        <f t="shared" si="4"/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2" t="s">
        <v>39</v>
      </c>
      <c r="CC41" s="32" t="s">
        <v>39</v>
      </c>
      <c r="CD41" s="32" t="s">
        <v>39</v>
      </c>
      <c r="CE41" s="32" t="s">
        <v>39</v>
      </c>
      <c r="CF41" s="32" t="s">
        <v>39</v>
      </c>
      <c r="CG41" s="32" t="s">
        <v>39</v>
      </c>
      <c r="CH41" s="32" t="s">
        <v>39</v>
      </c>
      <c r="CI41" s="31">
        <v>0</v>
      </c>
      <c r="CJ41" s="31">
        <f t="shared" si="5"/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2" t="s">
        <v>39</v>
      </c>
      <c r="CX41" s="32" t="s">
        <v>39</v>
      </c>
      <c r="CY41" s="32" t="s">
        <v>39</v>
      </c>
      <c r="CZ41" s="32" t="s">
        <v>39</v>
      </c>
      <c r="DA41" s="32" t="s">
        <v>39</v>
      </c>
      <c r="DB41" s="32" t="s">
        <v>39</v>
      </c>
      <c r="DC41" s="32" t="s">
        <v>39</v>
      </c>
      <c r="DD41" s="31">
        <v>0</v>
      </c>
      <c r="DE41" s="31">
        <f t="shared" si="6"/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2" t="s">
        <v>39</v>
      </c>
      <c r="DS41" s="32" t="s">
        <v>39</v>
      </c>
      <c r="DT41" s="31">
        <v>0</v>
      </c>
      <c r="DU41" s="32" t="s">
        <v>39</v>
      </c>
      <c r="DV41" s="32" t="s">
        <v>39</v>
      </c>
      <c r="DW41" s="32" t="s">
        <v>39</v>
      </c>
      <c r="DX41" s="32" t="s">
        <v>39</v>
      </c>
      <c r="DY41" s="31">
        <v>0</v>
      </c>
      <c r="DZ41" s="31">
        <f t="shared" si="7"/>
        <v>0</v>
      </c>
      <c r="EA41" s="31">
        <v>0</v>
      </c>
      <c r="EB41" s="31">
        <v>0</v>
      </c>
      <c r="EC41" s="31">
        <v>0</v>
      </c>
      <c r="ED41" s="31">
        <v>0</v>
      </c>
      <c r="EE41" s="31">
        <v>0</v>
      </c>
      <c r="EF41" s="31">
        <v>0</v>
      </c>
      <c r="EG41" s="31">
        <v>0</v>
      </c>
      <c r="EH41" s="31">
        <v>0</v>
      </c>
      <c r="EI41" s="31">
        <v>0</v>
      </c>
      <c r="EJ41" s="31">
        <v>0</v>
      </c>
      <c r="EK41" s="32" t="s">
        <v>39</v>
      </c>
      <c r="EL41" s="32" t="s">
        <v>39</v>
      </c>
      <c r="EM41" s="32" t="s">
        <v>39</v>
      </c>
      <c r="EN41" s="31">
        <v>0</v>
      </c>
      <c r="EO41" s="31">
        <v>0</v>
      </c>
      <c r="EP41" s="32" t="s">
        <v>39</v>
      </c>
      <c r="EQ41" s="32" t="s">
        <v>39</v>
      </c>
      <c r="ER41" s="32" t="s">
        <v>39</v>
      </c>
      <c r="ES41" s="31">
        <v>0</v>
      </c>
      <c r="ET41" s="31">
        <v>0</v>
      </c>
      <c r="EU41" s="31">
        <f t="shared" si="8"/>
        <v>55</v>
      </c>
      <c r="EV41" s="31">
        <v>0</v>
      </c>
      <c r="EW41" s="31">
        <v>0</v>
      </c>
      <c r="EX41" s="31">
        <v>0</v>
      </c>
      <c r="EY41" s="31">
        <v>21</v>
      </c>
      <c r="EZ41" s="31">
        <v>27</v>
      </c>
      <c r="FA41" s="31">
        <v>2</v>
      </c>
      <c r="FB41" s="31">
        <v>0</v>
      </c>
      <c r="FC41" s="31">
        <v>0</v>
      </c>
      <c r="FD41" s="31">
        <v>0</v>
      </c>
      <c r="FE41" s="31">
        <v>0</v>
      </c>
      <c r="FF41" s="31">
        <v>0</v>
      </c>
      <c r="FG41" s="31">
        <v>0</v>
      </c>
      <c r="FH41" s="32" t="s">
        <v>39</v>
      </c>
      <c r="FI41" s="32" t="s">
        <v>39</v>
      </c>
      <c r="FJ41" s="32" t="s">
        <v>39</v>
      </c>
      <c r="FK41" s="31">
        <v>0</v>
      </c>
      <c r="FL41" s="31">
        <v>0</v>
      </c>
      <c r="FM41" s="31">
        <v>0</v>
      </c>
      <c r="FN41" s="31">
        <v>1</v>
      </c>
      <c r="FO41" s="31">
        <v>4</v>
      </c>
    </row>
    <row r="42" spans="1:171" s="4" customFormat="1" ht="13.5" customHeight="1" x14ac:dyDescent="0.2">
      <c r="A42" s="29" t="s">
        <v>36</v>
      </c>
      <c r="B42" s="30" t="s">
        <v>106</v>
      </c>
      <c r="C42" s="29" t="s">
        <v>107</v>
      </c>
      <c r="D42" s="31">
        <f t="shared" si="10"/>
        <v>86</v>
      </c>
      <c r="E42" s="31">
        <f t="shared" si="10"/>
        <v>0</v>
      </c>
      <c r="F42" s="31">
        <f t="shared" si="10"/>
        <v>1</v>
      </c>
      <c r="G42" s="31">
        <f t="shared" si="10"/>
        <v>4</v>
      </c>
      <c r="H42" s="31">
        <f t="shared" si="10"/>
        <v>20</v>
      </c>
      <c r="I42" s="31">
        <f t="shared" si="10"/>
        <v>19</v>
      </c>
      <c r="J42" s="31">
        <f t="shared" si="10"/>
        <v>2</v>
      </c>
      <c r="K42" s="31">
        <f t="shared" si="10"/>
        <v>1</v>
      </c>
      <c r="L42" s="31">
        <f t="shared" si="10"/>
        <v>0</v>
      </c>
      <c r="M42" s="31">
        <f t="shared" si="10"/>
        <v>6</v>
      </c>
      <c r="N42" s="31">
        <f t="shared" si="10"/>
        <v>0</v>
      </c>
      <c r="O42" s="31">
        <f t="shared" si="10"/>
        <v>0</v>
      </c>
      <c r="P42" s="31">
        <f t="shared" si="10"/>
        <v>0</v>
      </c>
      <c r="Q42" s="31">
        <f t="shared" si="10"/>
        <v>21</v>
      </c>
      <c r="R42" s="31">
        <f t="shared" si="10"/>
        <v>0</v>
      </c>
      <c r="S42" s="31">
        <f t="shared" si="10"/>
        <v>0</v>
      </c>
      <c r="T42" s="31">
        <f t="shared" si="12"/>
        <v>0</v>
      </c>
      <c r="U42" s="31">
        <f t="shared" si="12"/>
        <v>0</v>
      </c>
      <c r="V42" s="31">
        <f t="shared" si="12"/>
        <v>12</v>
      </c>
      <c r="W42" s="31">
        <f t="shared" si="11"/>
        <v>0</v>
      </c>
      <c r="X42" s="31">
        <f t="shared" si="11"/>
        <v>0</v>
      </c>
      <c r="Y42" s="31">
        <f t="shared" si="2"/>
        <v>40</v>
      </c>
      <c r="Z42" s="31">
        <v>0</v>
      </c>
      <c r="AA42" s="31">
        <v>0</v>
      </c>
      <c r="AB42" s="31">
        <v>0</v>
      </c>
      <c r="AC42" s="31">
        <v>7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2" t="s">
        <v>39</v>
      </c>
      <c r="AK42" s="32" t="s">
        <v>39</v>
      </c>
      <c r="AL42" s="31">
        <v>21</v>
      </c>
      <c r="AM42" s="32" t="s">
        <v>39</v>
      </c>
      <c r="AN42" s="32" t="s">
        <v>39</v>
      </c>
      <c r="AO42" s="31">
        <v>0</v>
      </c>
      <c r="AP42" s="32" t="s">
        <v>39</v>
      </c>
      <c r="AQ42" s="31">
        <v>12</v>
      </c>
      <c r="AR42" s="32" t="s">
        <v>39</v>
      </c>
      <c r="AS42" s="31">
        <v>0</v>
      </c>
      <c r="AT42" s="31">
        <f t="shared" si="3"/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2" t="s">
        <v>39</v>
      </c>
      <c r="BF42" s="32" t="s">
        <v>39</v>
      </c>
      <c r="BG42" s="32" t="s">
        <v>39</v>
      </c>
      <c r="BH42" s="32" t="s">
        <v>39</v>
      </c>
      <c r="BI42" s="32" t="s">
        <v>39</v>
      </c>
      <c r="BJ42" s="32" t="s">
        <v>39</v>
      </c>
      <c r="BK42" s="32" t="s">
        <v>39</v>
      </c>
      <c r="BL42" s="32" t="s">
        <v>39</v>
      </c>
      <c r="BM42" s="32" t="s">
        <v>39</v>
      </c>
      <c r="BN42" s="31">
        <v>0</v>
      </c>
      <c r="BO42" s="31">
        <f t="shared" si="4"/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2" t="s">
        <v>39</v>
      </c>
      <c r="CC42" s="32" t="s">
        <v>39</v>
      </c>
      <c r="CD42" s="32" t="s">
        <v>39</v>
      </c>
      <c r="CE42" s="32" t="s">
        <v>39</v>
      </c>
      <c r="CF42" s="32" t="s">
        <v>39</v>
      </c>
      <c r="CG42" s="32" t="s">
        <v>39</v>
      </c>
      <c r="CH42" s="32" t="s">
        <v>39</v>
      </c>
      <c r="CI42" s="31">
        <v>0</v>
      </c>
      <c r="CJ42" s="31">
        <f t="shared" si="5"/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2" t="s">
        <v>39</v>
      </c>
      <c r="CX42" s="32" t="s">
        <v>39</v>
      </c>
      <c r="CY42" s="32" t="s">
        <v>39</v>
      </c>
      <c r="CZ42" s="32" t="s">
        <v>39</v>
      </c>
      <c r="DA42" s="32" t="s">
        <v>39</v>
      </c>
      <c r="DB42" s="32" t="s">
        <v>39</v>
      </c>
      <c r="DC42" s="32" t="s">
        <v>39</v>
      </c>
      <c r="DD42" s="31">
        <v>0</v>
      </c>
      <c r="DE42" s="31">
        <f t="shared" si="6"/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0</v>
      </c>
      <c r="DO42" s="31">
        <v>0</v>
      </c>
      <c r="DP42" s="31">
        <v>0</v>
      </c>
      <c r="DQ42" s="31">
        <v>0</v>
      </c>
      <c r="DR42" s="32" t="s">
        <v>39</v>
      </c>
      <c r="DS42" s="32" t="s">
        <v>39</v>
      </c>
      <c r="DT42" s="31">
        <v>0</v>
      </c>
      <c r="DU42" s="32" t="s">
        <v>39</v>
      </c>
      <c r="DV42" s="32" t="s">
        <v>39</v>
      </c>
      <c r="DW42" s="32" t="s">
        <v>39</v>
      </c>
      <c r="DX42" s="32" t="s">
        <v>39</v>
      </c>
      <c r="DY42" s="31">
        <v>0</v>
      </c>
      <c r="DZ42" s="31">
        <f t="shared" si="7"/>
        <v>0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0</v>
      </c>
      <c r="EK42" s="32" t="s">
        <v>39</v>
      </c>
      <c r="EL42" s="32" t="s">
        <v>39</v>
      </c>
      <c r="EM42" s="32" t="s">
        <v>39</v>
      </c>
      <c r="EN42" s="31">
        <v>0</v>
      </c>
      <c r="EO42" s="31">
        <v>0</v>
      </c>
      <c r="EP42" s="32" t="s">
        <v>39</v>
      </c>
      <c r="EQ42" s="32" t="s">
        <v>39</v>
      </c>
      <c r="ER42" s="32" t="s">
        <v>39</v>
      </c>
      <c r="ES42" s="31">
        <v>0</v>
      </c>
      <c r="ET42" s="31">
        <v>0</v>
      </c>
      <c r="EU42" s="31">
        <f t="shared" si="8"/>
        <v>46</v>
      </c>
      <c r="EV42" s="31">
        <v>0</v>
      </c>
      <c r="EW42" s="31">
        <v>1</v>
      </c>
      <c r="EX42" s="31">
        <v>4</v>
      </c>
      <c r="EY42" s="31">
        <v>13</v>
      </c>
      <c r="EZ42" s="31">
        <v>19</v>
      </c>
      <c r="FA42" s="31">
        <v>2</v>
      </c>
      <c r="FB42" s="31">
        <v>1</v>
      </c>
      <c r="FC42" s="31">
        <v>0</v>
      </c>
      <c r="FD42" s="31">
        <v>6</v>
      </c>
      <c r="FE42" s="31">
        <v>0</v>
      </c>
      <c r="FF42" s="31">
        <v>0</v>
      </c>
      <c r="FG42" s="31">
        <v>0</v>
      </c>
      <c r="FH42" s="32" t="s">
        <v>39</v>
      </c>
      <c r="FI42" s="32" t="s">
        <v>39</v>
      </c>
      <c r="FJ42" s="32" t="s">
        <v>39</v>
      </c>
      <c r="FK42" s="31">
        <v>0</v>
      </c>
      <c r="FL42" s="31">
        <v>0</v>
      </c>
      <c r="FM42" s="31">
        <v>0</v>
      </c>
      <c r="FN42" s="31">
        <v>0</v>
      </c>
      <c r="FO42" s="31">
        <v>0</v>
      </c>
    </row>
    <row r="43" spans="1:171" s="4" customFormat="1" ht="13.5" customHeight="1" x14ac:dyDescent="0.2">
      <c r="A43" s="29" t="s">
        <v>36</v>
      </c>
      <c r="B43" s="30" t="s">
        <v>108</v>
      </c>
      <c r="C43" s="29" t="s">
        <v>109</v>
      </c>
      <c r="D43" s="31">
        <f t="shared" si="10"/>
        <v>153</v>
      </c>
      <c r="E43" s="31">
        <f t="shared" si="10"/>
        <v>0</v>
      </c>
      <c r="F43" s="31">
        <f t="shared" si="10"/>
        <v>0</v>
      </c>
      <c r="G43" s="31">
        <f t="shared" si="10"/>
        <v>0</v>
      </c>
      <c r="H43" s="31">
        <f t="shared" si="10"/>
        <v>45</v>
      </c>
      <c r="I43" s="31">
        <f t="shared" si="10"/>
        <v>36</v>
      </c>
      <c r="J43" s="31">
        <f t="shared" si="10"/>
        <v>14</v>
      </c>
      <c r="K43" s="31">
        <f t="shared" si="10"/>
        <v>2</v>
      </c>
      <c r="L43" s="31">
        <f t="shared" si="10"/>
        <v>0</v>
      </c>
      <c r="M43" s="31">
        <f t="shared" si="10"/>
        <v>24</v>
      </c>
      <c r="N43" s="31">
        <f t="shared" si="10"/>
        <v>0</v>
      </c>
      <c r="O43" s="31">
        <f t="shared" si="10"/>
        <v>0</v>
      </c>
      <c r="P43" s="31">
        <f t="shared" si="10"/>
        <v>0</v>
      </c>
      <c r="Q43" s="31">
        <f t="shared" si="10"/>
        <v>12</v>
      </c>
      <c r="R43" s="31">
        <f t="shared" si="10"/>
        <v>0</v>
      </c>
      <c r="S43" s="31">
        <f t="shared" si="10"/>
        <v>0</v>
      </c>
      <c r="T43" s="31">
        <f t="shared" si="12"/>
        <v>0</v>
      </c>
      <c r="U43" s="31">
        <f t="shared" si="12"/>
        <v>0</v>
      </c>
      <c r="V43" s="31">
        <f t="shared" si="12"/>
        <v>18</v>
      </c>
      <c r="W43" s="31">
        <f t="shared" si="11"/>
        <v>0</v>
      </c>
      <c r="X43" s="31">
        <f t="shared" si="11"/>
        <v>2</v>
      </c>
      <c r="Y43" s="31">
        <f t="shared" si="2"/>
        <v>41</v>
      </c>
      <c r="Z43" s="31">
        <v>0</v>
      </c>
      <c r="AA43" s="31">
        <v>0</v>
      </c>
      <c r="AB43" s="31">
        <v>0</v>
      </c>
      <c r="AC43" s="31">
        <v>11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2" t="s">
        <v>39</v>
      </c>
      <c r="AK43" s="32" t="s">
        <v>39</v>
      </c>
      <c r="AL43" s="31">
        <v>12</v>
      </c>
      <c r="AM43" s="32" t="s">
        <v>39</v>
      </c>
      <c r="AN43" s="32" t="s">
        <v>39</v>
      </c>
      <c r="AO43" s="31">
        <v>0</v>
      </c>
      <c r="AP43" s="32" t="s">
        <v>39</v>
      </c>
      <c r="AQ43" s="31">
        <v>18</v>
      </c>
      <c r="AR43" s="32" t="s">
        <v>39</v>
      </c>
      <c r="AS43" s="31">
        <v>0</v>
      </c>
      <c r="AT43" s="31">
        <f t="shared" si="3"/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2" t="s">
        <v>39</v>
      </c>
      <c r="BF43" s="32" t="s">
        <v>39</v>
      </c>
      <c r="BG43" s="32" t="s">
        <v>39</v>
      </c>
      <c r="BH43" s="32" t="s">
        <v>39</v>
      </c>
      <c r="BI43" s="32" t="s">
        <v>39</v>
      </c>
      <c r="BJ43" s="32" t="s">
        <v>39</v>
      </c>
      <c r="BK43" s="32" t="s">
        <v>39</v>
      </c>
      <c r="BL43" s="32" t="s">
        <v>39</v>
      </c>
      <c r="BM43" s="32" t="s">
        <v>39</v>
      </c>
      <c r="BN43" s="31">
        <v>0</v>
      </c>
      <c r="BO43" s="31">
        <f t="shared" si="4"/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2" t="s">
        <v>39</v>
      </c>
      <c r="CC43" s="32" t="s">
        <v>39</v>
      </c>
      <c r="CD43" s="32" t="s">
        <v>39</v>
      </c>
      <c r="CE43" s="32" t="s">
        <v>39</v>
      </c>
      <c r="CF43" s="32" t="s">
        <v>39</v>
      </c>
      <c r="CG43" s="32" t="s">
        <v>39</v>
      </c>
      <c r="CH43" s="32" t="s">
        <v>39</v>
      </c>
      <c r="CI43" s="31">
        <v>0</v>
      </c>
      <c r="CJ43" s="31">
        <f t="shared" si="5"/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2" t="s">
        <v>39</v>
      </c>
      <c r="CX43" s="32" t="s">
        <v>39</v>
      </c>
      <c r="CY43" s="32" t="s">
        <v>39</v>
      </c>
      <c r="CZ43" s="32" t="s">
        <v>39</v>
      </c>
      <c r="DA43" s="32" t="s">
        <v>39</v>
      </c>
      <c r="DB43" s="32" t="s">
        <v>39</v>
      </c>
      <c r="DC43" s="32" t="s">
        <v>39</v>
      </c>
      <c r="DD43" s="31">
        <v>0</v>
      </c>
      <c r="DE43" s="31">
        <f t="shared" si="6"/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2" t="s">
        <v>39</v>
      </c>
      <c r="DS43" s="32" t="s">
        <v>39</v>
      </c>
      <c r="DT43" s="31">
        <v>0</v>
      </c>
      <c r="DU43" s="32" t="s">
        <v>39</v>
      </c>
      <c r="DV43" s="32" t="s">
        <v>39</v>
      </c>
      <c r="DW43" s="32" t="s">
        <v>39</v>
      </c>
      <c r="DX43" s="32" t="s">
        <v>39</v>
      </c>
      <c r="DY43" s="31">
        <v>0</v>
      </c>
      <c r="DZ43" s="31">
        <f t="shared" si="7"/>
        <v>0</v>
      </c>
      <c r="EA43" s="31">
        <v>0</v>
      </c>
      <c r="EB43" s="31">
        <v>0</v>
      </c>
      <c r="EC43" s="31">
        <v>0</v>
      </c>
      <c r="ED43" s="31">
        <v>0</v>
      </c>
      <c r="EE43" s="31">
        <v>0</v>
      </c>
      <c r="EF43" s="31">
        <v>0</v>
      </c>
      <c r="EG43" s="31">
        <v>0</v>
      </c>
      <c r="EH43" s="31">
        <v>0</v>
      </c>
      <c r="EI43" s="31">
        <v>0</v>
      </c>
      <c r="EJ43" s="31">
        <v>0</v>
      </c>
      <c r="EK43" s="32" t="s">
        <v>39</v>
      </c>
      <c r="EL43" s="32" t="s">
        <v>39</v>
      </c>
      <c r="EM43" s="32" t="s">
        <v>39</v>
      </c>
      <c r="EN43" s="31">
        <v>0</v>
      </c>
      <c r="EO43" s="31">
        <v>0</v>
      </c>
      <c r="EP43" s="32" t="s">
        <v>39</v>
      </c>
      <c r="EQ43" s="32" t="s">
        <v>39</v>
      </c>
      <c r="ER43" s="32" t="s">
        <v>39</v>
      </c>
      <c r="ES43" s="31">
        <v>0</v>
      </c>
      <c r="ET43" s="31">
        <v>0</v>
      </c>
      <c r="EU43" s="31">
        <f t="shared" si="8"/>
        <v>112</v>
      </c>
      <c r="EV43" s="31">
        <v>0</v>
      </c>
      <c r="EW43" s="31">
        <v>0</v>
      </c>
      <c r="EX43" s="31">
        <v>0</v>
      </c>
      <c r="EY43" s="31">
        <v>34</v>
      </c>
      <c r="EZ43" s="31">
        <v>36</v>
      </c>
      <c r="FA43" s="31">
        <v>14</v>
      </c>
      <c r="FB43" s="31">
        <v>2</v>
      </c>
      <c r="FC43" s="31">
        <v>0</v>
      </c>
      <c r="FD43" s="31">
        <v>24</v>
      </c>
      <c r="FE43" s="31">
        <v>0</v>
      </c>
      <c r="FF43" s="31">
        <v>0</v>
      </c>
      <c r="FG43" s="31">
        <v>0</v>
      </c>
      <c r="FH43" s="32" t="s">
        <v>39</v>
      </c>
      <c r="FI43" s="32" t="s">
        <v>39</v>
      </c>
      <c r="FJ43" s="32" t="s">
        <v>39</v>
      </c>
      <c r="FK43" s="31">
        <v>0</v>
      </c>
      <c r="FL43" s="31">
        <v>0</v>
      </c>
      <c r="FM43" s="31">
        <v>0</v>
      </c>
      <c r="FN43" s="31">
        <v>0</v>
      </c>
      <c r="FO43" s="31">
        <v>2</v>
      </c>
    </row>
    <row r="44" spans="1:171" s="4" customFormat="1" ht="13.5" customHeight="1" x14ac:dyDescent="0.2">
      <c r="A44" s="29" t="s">
        <v>36</v>
      </c>
      <c r="B44" s="30" t="s">
        <v>110</v>
      </c>
      <c r="C44" s="29" t="s">
        <v>111</v>
      </c>
      <c r="D44" s="31">
        <f t="shared" si="10"/>
        <v>68</v>
      </c>
      <c r="E44" s="31">
        <f t="shared" si="10"/>
        <v>0</v>
      </c>
      <c r="F44" s="31">
        <f t="shared" si="10"/>
        <v>0</v>
      </c>
      <c r="G44" s="31">
        <f t="shared" si="10"/>
        <v>0</v>
      </c>
      <c r="H44" s="31">
        <f t="shared" si="10"/>
        <v>21</v>
      </c>
      <c r="I44" s="31">
        <f t="shared" si="10"/>
        <v>21</v>
      </c>
      <c r="J44" s="31">
        <f t="shared" si="10"/>
        <v>8</v>
      </c>
      <c r="K44" s="31">
        <f t="shared" si="10"/>
        <v>1</v>
      </c>
      <c r="L44" s="31">
        <f t="shared" si="10"/>
        <v>11</v>
      </c>
      <c r="M44" s="31">
        <f t="shared" si="10"/>
        <v>0</v>
      </c>
      <c r="N44" s="31">
        <f t="shared" si="10"/>
        <v>0</v>
      </c>
      <c r="O44" s="31">
        <f t="shared" si="10"/>
        <v>0</v>
      </c>
      <c r="P44" s="31">
        <f t="shared" si="10"/>
        <v>0</v>
      </c>
      <c r="Q44" s="31">
        <f t="shared" si="10"/>
        <v>0</v>
      </c>
      <c r="R44" s="31">
        <f t="shared" si="10"/>
        <v>0</v>
      </c>
      <c r="S44" s="31">
        <f t="shared" si="10"/>
        <v>0</v>
      </c>
      <c r="T44" s="31">
        <f t="shared" si="12"/>
        <v>0</v>
      </c>
      <c r="U44" s="31">
        <f t="shared" si="12"/>
        <v>0</v>
      </c>
      <c r="V44" s="31">
        <f t="shared" si="12"/>
        <v>6</v>
      </c>
      <c r="W44" s="31">
        <f t="shared" si="11"/>
        <v>0</v>
      </c>
      <c r="X44" s="31">
        <f t="shared" si="11"/>
        <v>0</v>
      </c>
      <c r="Y44" s="31">
        <f t="shared" si="2"/>
        <v>10</v>
      </c>
      <c r="Z44" s="31">
        <v>0</v>
      </c>
      <c r="AA44" s="31">
        <v>0</v>
      </c>
      <c r="AB44" s="31">
        <v>0</v>
      </c>
      <c r="AC44" s="31">
        <v>4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2" t="s">
        <v>39</v>
      </c>
      <c r="AK44" s="32" t="s">
        <v>39</v>
      </c>
      <c r="AL44" s="31">
        <v>0</v>
      </c>
      <c r="AM44" s="32" t="s">
        <v>39</v>
      </c>
      <c r="AN44" s="32" t="s">
        <v>39</v>
      </c>
      <c r="AO44" s="31">
        <v>0</v>
      </c>
      <c r="AP44" s="32" t="s">
        <v>39</v>
      </c>
      <c r="AQ44" s="31">
        <v>6</v>
      </c>
      <c r="AR44" s="32" t="s">
        <v>39</v>
      </c>
      <c r="AS44" s="31">
        <v>0</v>
      </c>
      <c r="AT44" s="31">
        <f t="shared" si="3"/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2" t="s">
        <v>39</v>
      </c>
      <c r="BF44" s="32" t="s">
        <v>39</v>
      </c>
      <c r="BG44" s="32" t="s">
        <v>39</v>
      </c>
      <c r="BH44" s="32" t="s">
        <v>39</v>
      </c>
      <c r="BI44" s="32" t="s">
        <v>39</v>
      </c>
      <c r="BJ44" s="32" t="s">
        <v>39</v>
      </c>
      <c r="BK44" s="32" t="s">
        <v>39</v>
      </c>
      <c r="BL44" s="32" t="s">
        <v>39</v>
      </c>
      <c r="BM44" s="32" t="s">
        <v>39</v>
      </c>
      <c r="BN44" s="31">
        <v>0</v>
      </c>
      <c r="BO44" s="31">
        <f t="shared" si="4"/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2" t="s">
        <v>39</v>
      </c>
      <c r="CC44" s="32" t="s">
        <v>39</v>
      </c>
      <c r="CD44" s="32" t="s">
        <v>39</v>
      </c>
      <c r="CE44" s="32" t="s">
        <v>39</v>
      </c>
      <c r="CF44" s="32" t="s">
        <v>39</v>
      </c>
      <c r="CG44" s="32" t="s">
        <v>39</v>
      </c>
      <c r="CH44" s="32" t="s">
        <v>39</v>
      </c>
      <c r="CI44" s="31">
        <v>0</v>
      </c>
      <c r="CJ44" s="31">
        <f t="shared" si="5"/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2" t="s">
        <v>39</v>
      </c>
      <c r="CX44" s="32" t="s">
        <v>39</v>
      </c>
      <c r="CY44" s="32" t="s">
        <v>39</v>
      </c>
      <c r="CZ44" s="32" t="s">
        <v>39</v>
      </c>
      <c r="DA44" s="32" t="s">
        <v>39</v>
      </c>
      <c r="DB44" s="32" t="s">
        <v>39</v>
      </c>
      <c r="DC44" s="32" t="s">
        <v>39</v>
      </c>
      <c r="DD44" s="31">
        <v>0</v>
      </c>
      <c r="DE44" s="31">
        <f t="shared" si="6"/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0</v>
      </c>
      <c r="DO44" s="31">
        <v>0</v>
      </c>
      <c r="DP44" s="31">
        <v>0</v>
      </c>
      <c r="DQ44" s="31">
        <v>0</v>
      </c>
      <c r="DR44" s="32" t="s">
        <v>39</v>
      </c>
      <c r="DS44" s="32" t="s">
        <v>39</v>
      </c>
      <c r="DT44" s="31">
        <v>0</v>
      </c>
      <c r="DU44" s="32" t="s">
        <v>39</v>
      </c>
      <c r="DV44" s="32" t="s">
        <v>39</v>
      </c>
      <c r="DW44" s="32" t="s">
        <v>39</v>
      </c>
      <c r="DX44" s="32" t="s">
        <v>39</v>
      </c>
      <c r="DY44" s="31">
        <v>0</v>
      </c>
      <c r="DZ44" s="31">
        <f t="shared" si="7"/>
        <v>0</v>
      </c>
      <c r="EA44" s="31">
        <v>0</v>
      </c>
      <c r="EB44" s="31">
        <v>0</v>
      </c>
      <c r="EC44" s="31">
        <v>0</v>
      </c>
      <c r="ED44" s="31">
        <v>0</v>
      </c>
      <c r="EE44" s="31">
        <v>0</v>
      </c>
      <c r="EF44" s="31">
        <v>0</v>
      </c>
      <c r="EG44" s="31">
        <v>0</v>
      </c>
      <c r="EH44" s="31">
        <v>0</v>
      </c>
      <c r="EI44" s="31">
        <v>0</v>
      </c>
      <c r="EJ44" s="31">
        <v>0</v>
      </c>
      <c r="EK44" s="32" t="s">
        <v>39</v>
      </c>
      <c r="EL44" s="32" t="s">
        <v>39</v>
      </c>
      <c r="EM44" s="32" t="s">
        <v>39</v>
      </c>
      <c r="EN44" s="31">
        <v>0</v>
      </c>
      <c r="EO44" s="31">
        <v>0</v>
      </c>
      <c r="EP44" s="32" t="s">
        <v>39</v>
      </c>
      <c r="EQ44" s="32" t="s">
        <v>39</v>
      </c>
      <c r="ER44" s="32" t="s">
        <v>39</v>
      </c>
      <c r="ES44" s="31">
        <v>0</v>
      </c>
      <c r="ET44" s="31">
        <v>0</v>
      </c>
      <c r="EU44" s="31">
        <f t="shared" si="8"/>
        <v>58</v>
      </c>
      <c r="EV44" s="31">
        <v>0</v>
      </c>
      <c r="EW44" s="31">
        <v>0</v>
      </c>
      <c r="EX44" s="31">
        <v>0</v>
      </c>
      <c r="EY44" s="31">
        <v>17</v>
      </c>
      <c r="EZ44" s="31">
        <v>21</v>
      </c>
      <c r="FA44" s="31">
        <v>8</v>
      </c>
      <c r="FB44" s="31">
        <v>1</v>
      </c>
      <c r="FC44" s="31">
        <v>11</v>
      </c>
      <c r="FD44" s="31">
        <v>0</v>
      </c>
      <c r="FE44" s="31">
        <v>0</v>
      </c>
      <c r="FF44" s="31">
        <v>0</v>
      </c>
      <c r="FG44" s="31">
        <v>0</v>
      </c>
      <c r="FH44" s="32" t="s">
        <v>39</v>
      </c>
      <c r="FI44" s="32" t="s">
        <v>39</v>
      </c>
      <c r="FJ44" s="32" t="s">
        <v>39</v>
      </c>
      <c r="FK44" s="31">
        <v>0</v>
      </c>
      <c r="FL44" s="31">
        <v>0</v>
      </c>
      <c r="FM44" s="31">
        <v>0</v>
      </c>
      <c r="FN44" s="31">
        <v>0</v>
      </c>
      <c r="FO44" s="31">
        <v>0</v>
      </c>
    </row>
    <row r="45" spans="1:171" s="4" customFormat="1" ht="13.5" customHeight="1" x14ac:dyDescent="0.2">
      <c r="A45" s="29" t="s">
        <v>36</v>
      </c>
      <c r="B45" s="30" t="s">
        <v>112</v>
      </c>
      <c r="C45" s="29" t="s">
        <v>113</v>
      </c>
      <c r="D45" s="31">
        <f t="shared" si="10"/>
        <v>149</v>
      </c>
      <c r="E45" s="31">
        <f t="shared" si="10"/>
        <v>0</v>
      </c>
      <c r="F45" s="31">
        <f t="shared" si="10"/>
        <v>0</v>
      </c>
      <c r="G45" s="31">
        <f t="shared" si="10"/>
        <v>0</v>
      </c>
      <c r="H45" s="31">
        <f t="shared" si="10"/>
        <v>39</v>
      </c>
      <c r="I45" s="31">
        <f t="shared" si="10"/>
        <v>17</v>
      </c>
      <c r="J45" s="31">
        <f t="shared" si="10"/>
        <v>4</v>
      </c>
      <c r="K45" s="31">
        <f t="shared" si="10"/>
        <v>0</v>
      </c>
      <c r="L45" s="31">
        <f t="shared" si="10"/>
        <v>58</v>
      </c>
      <c r="M45" s="31">
        <f t="shared" si="10"/>
        <v>0</v>
      </c>
      <c r="N45" s="31">
        <f t="shared" si="10"/>
        <v>2</v>
      </c>
      <c r="O45" s="31">
        <f t="shared" si="10"/>
        <v>0</v>
      </c>
      <c r="P45" s="31">
        <f t="shared" si="10"/>
        <v>0</v>
      </c>
      <c r="Q45" s="31">
        <f t="shared" si="10"/>
        <v>10</v>
      </c>
      <c r="R45" s="31">
        <f t="shared" si="10"/>
        <v>0</v>
      </c>
      <c r="S45" s="31">
        <f t="shared" si="10"/>
        <v>0</v>
      </c>
      <c r="T45" s="31">
        <f t="shared" si="12"/>
        <v>0</v>
      </c>
      <c r="U45" s="31">
        <f t="shared" si="12"/>
        <v>0</v>
      </c>
      <c r="V45" s="31">
        <f t="shared" si="12"/>
        <v>18</v>
      </c>
      <c r="W45" s="31">
        <f t="shared" si="11"/>
        <v>0</v>
      </c>
      <c r="X45" s="31">
        <f t="shared" si="11"/>
        <v>1</v>
      </c>
      <c r="Y45" s="31">
        <f t="shared" si="2"/>
        <v>40</v>
      </c>
      <c r="Z45" s="31">
        <v>0</v>
      </c>
      <c r="AA45" s="31">
        <v>0</v>
      </c>
      <c r="AB45" s="31">
        <v>0</v>
      </c>
      <c r="AC45" s="31">
        <v>12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2" t="s">
        <v>39</v>
      </c>
      <c r="AK45" s="32" t="s">
        <v>39</v>
      </c>
      <c r="AL45" s="31">
        <v>10</v>
      </c>
      <c r="AM45" s="32" t="s">
        <v>39</v>
      </c>
      <c r="AN45" s="32" t="s">
        <v>39</v>
      </c>
      <c r="AO45" s="31">
        <v>0</v>
      </c>
      <c r="AP45" s="32" t="s">
        <v>39</v>
      </c>
      <c r="AQ45" s="31">
        <v>18</v>
      </c>
      <c r="AR45" s="32" t="s">
        <v>39</v>
      </c>
      <c r="AS45" s="31">
        <v>0</v>
      </c>
      <c r="AT45" s="31">
        <f t="shared" si="3"/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2" t="s">
        <v>39</v>
      </c>
      <c r="BF45" s="32" t="s">
        <v>39</v>
      </c>
      <c r="BG45" s="32" t="s">
        <v>39</v>
      </c>
      <c r="BH45" s="32" t="s">
        <v>39</v>
      </c>
      <c r="BI45" s="32" t="s">
        <v>39</v>
      </c>
      <c r="BJ45" s="32" t="s">
        <v>39</v>
      </c>
      <c r="BK45" s="32" t="s">
        <v>39</v>
      </c>
      <c r="BL45" s="32" t="s">
        <v>39</v>
      </c>
      <c r="BM45" s="32" t="s">
        <v>39</v>
      </c>
      <c r="BN45" s="31">
        <v>0</v>
      </c>
      <c r="BO45" s="31">
        <f t="shared" si="4"/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2" t="s">
        <v>39</v>
      </c>
      <c r="CC45" s="32" t="s">
        <v>39</v>
      </c>
      <c r="CD45" s="32" t="s">
        <v>39</v>
      </c>
      <c r="CE45" s="32" t="s">
        <v>39</v>
      </c>
      <c r="CF45" s="32" t="s">
        <v>39</v>
      </c>
      <c r="CG45" s="32" t="s">
        <v>39</v>
      </c>
      <c r="CH45" s="32" t="s">
        <v>39</v>
      </c>
      <c r="CI45" s="31">
        <v>0</v>
      </c>
      <c r="CJ45" s="31">
        <f t="shared" si="5"/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0</v>
      </c>
      <c r="CQ45" s="31">
        <v>0</v>
      </c>
      <c r="CR45" s="31">
        <v>0</v>
      </c>
      <c r="CS45" s="31">
        <v>0</v>
      </c>
      <c r="CT45" s="31">
        <v>0</v>
      </c>
      <c r="CU45" s="31">
        <v>0</v>
      </c>
      <c r="CV45" s="31">
        <v>0</v>
      </c>
      <c r="CW45" s="32" t="s">
        <v>39</v>
      </c>
      <c r="CX45" s="32" t="s">
        <v>39</v>
      </c>
      <c r="CY45" s="32" t="s">
        <v>39</v>
      </c>
      <c r="CZ45" s="32" t="s">
        <v>39</v>
      </c>
      <c r="DA45" s="32" t="s">
        <v>39</v>
      </c>
      <c r="DB45" s="32" t="s">
        <v>39</v>
      </c>
      <c r="DC45" s="32" t="s">
        <v>39</v>
      </c>
      <c r="DD45" s="31">
        <v>0</v>
      </c>
      <c r="DE45" s="31">
        <f t="shared" si="6"/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0</v>
      </c>
      <c r="DP45" s="31">
        <v>0</v>
      </c>
      <c r="DQ45" s="31">
        <v>0</v>
      </c>
      <c r="DR45" s="32" t="s">
        <v>39</v>
      </c>
      <c r="DS45" s="32" t="s">
        <v>39</v>
      </c>
      <c r="DT45" s="31">
        <v>0</v>
      </c>
      <c r="DU45" s="32" t="s">
        <v>39</v>
      </c>
      <c r="DV45" s="32" t="s">
        <v>39</v>
      </c>
      <c r="DW45" s="32" t="s">
        <v>39</v>
      </c>
      <c r="DX45" s="32" t="s">
        <v>39</v>
      </c>
      <c r="DY45" s="31">
        <v>0</v>
      </c>
      <c r="DZ45" s="31">
        <f t="shared" si="7"/>
        <v>0</v>
      </c>
      <c r="EA45" s="31">
        <v>0</v>
      </c>
      <c r="EB45" s="31">
        <v>0</v>
      </c>
      <c r="EC45" s="31">
        <v>0</v>
      </c>
      <c r="ED45" s="31">
        <v>0</v>
      </c>
      <c r="EE45" s="31">
        <v>0</v>
      </c>
      <c r="EF45" s="31">
        <v>0</v>
      </c>
      <c r="EG45" s="31">
        <v>0</v>
      </c>
      <c r="EH45" s="31">
        <v>0</v>
      </c>
      <c r="EI45" s="31">
        <v>0</v>
      </c>
      <c r="EJ45" s="31">
        <v>0</v>
      </c>
      <c r="EK45" s="32" t="s">
        <v>39</v>
      </c>
      <c r="EL45" s="32" t="s">
        <v>39</v>
      </c>
      <c r="EM45" s="32" t="s">
        <v>39</v>
      </c>
      <c r="EN45" s="31">
        <v>0</v>
      </c>
      <c r="EO45" s="31">
        <v>0</v>
      </c>
      <c r="EP45" s="32" t="s">
        <v>39</v>
      </c>
      <c r="EQ45" s="32" t="s">
        <v>39</v>
      </c>
      <c r="ER45" s="32" t="s">
        <v>39</v>
      </c>
      <c r="ES45" s="31">
        <v>0</v>
      </c>
      <c r="ET45" s="31">
        <v>0</v>
      </c>
      <c r="EU45" s="31">
        <f t="shared" si="8"/>
        <v>109</v>
      </c>
      <c r="EV45" s="31">
        <v>0</v>
      </c>
      <c r="EW45" s="31">
        <v>0</v>
      </c>
      <c r="EX45" s="31">
        <v>0</v>
      </c>
      <c r="EY45" s="31">
        <v>27</v>
      </c>
      <c r="EZ45" s="31">
        <v>17</v>
      </c>
      <c r="FA45" s="31">
        <v>4</v>
      </c>
      <c r="FB45" s="31">
        <v>0</v>
      </c>
      <c r="FC45" s="31">
        <v>58</v>
      </c>
      <c r="FD45" s="31">
        <v>0</v>
      </c>
      <c r="FE45" s="31">
        <v>2</v>
      </c>
      <c r="FF45" s="31">
        <v>0</v>
      </c>
      <c r="FG45" s="31">
        <v>0</v>
      </c>
      <c r="FH45" s="32" t="s">
        <v>39</v>
      </c>
      <c r="FI45" s="32" t="s">
        <v>39</v>
      </c>
      <c r="FJ45" s="32" t="s">
        <v>39</v>
      </c>
      <c r="FK45" s="31">
        <v>0</v>
      </c>
      <c r="FL45" s="31">
        <v>0</v>
      </c>
      <c r="FM45" s="31">
        <v>0</v>
      </c>
      <c r="FN45" s="31">
        <v>0</v>
      </c>
      <c r="FO45" s="31">
        <v>1</v>
      </c>
    </row>
    <row r="46" spans="1:171" s="4" customFormat="1" ht="13.5" customHeight="1" x14ac:dyDescent="0.2">
      <c r="A46" s="29" t="s">
        <v>36</v>
      </c>
      <c r="B46" s="30" t="s">
        <v>114</v>
      </c>
      <c r="C46" s="29" t="s">
        <v>115</v>
      </c>
      <c r="D46" s="31">
        <f t="shared" si="10"/>
        <v>122</v>
      </c>
      <c r="E46" s="31">
        <f t="shared" si="10"/>
        <v>0</v>
      </c>
      <c r="F46" s="31">
        <f t="shared" si="10"/>
        <v>0</v>
      </c>
      <c r="G46" s="31">
        <f t="shared" si="10"/>
        <v>0</v>
      </c>
      <c r="H46" s="31">
        <f t="shared" si="10"/>
        <v>44</v>
      </c>
      <c r="I46" s="31">
        <f t="shared" si="10"/>
        <v>42</v>
      </c>
      <c r="J46" s="31">
        <f t="shared" si="10"/>
        <v>18</v>
      </c>
      <c r="K46" s="31">
        <f t="shared" si="10"/>
        <v>3</v>
      </c>
      <c r="L46" s="31">
        <f t="shared" si="10"/>
        <v>0</v>
      </c>
      <c r="M46" s="31">
        <f t="shared" si="10"/>
        <v>0</v>
      </c>
      <c r="N46" s="31">
        <f t="shared" si="10"/>
        <v>0</v>
      </c>
      <c r="O46" s="31">
        <f t="shared" si="10"/>
        <v>0</v>
      </c>
      <c r="P46" s="31">
        <f t="shared" si="10"/>
        <v>0</v>
      </c>
      <c r="Q46" s="31">
        <f t="shared" si="10"/>
        <v>0</v>
      </c>
      <c r="R46" s="31">
        <f t="shared" si="10"/>
        <v>0</v>
      </c>
      <c r="S46" s="31">
        <f t="shared" si="10"/>
        <v>0</v>
      </c>
      <c r="T46" s="31">
        <f t="shared" si="12"/>
        <v>0</v>
      </c>
      <c r="U46" s="31">
        <f t="shared" si="12"/>
        <v>0</v>
      </c>
      <c r="V46" s="31">
        <f t="shared" si="12"/>
        <v>13</v>
      </c>
      <c r="W46" s="31">
        <f t="shared" si="11"/>
        <v>1</v>
      </c>
      <c r="X46" s="31">
        <f t="shared" si="11"/>
        <v>1</v>
      </c>
      <c r="Y46" s="31">
        <f t="shared" si="2"/>
        <v>21</v>
      </c>
      <c r="Z46" s="31">
        <v>0</v>
      </c>
      <c r="AA46" s="31">
        <v>0</v>
      </c>
      <c r="AB46" s="31">
        <v>0</v>
      </c>
      <c r="AC46" s="31">
        <v>8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2" t="s">
        <v>39</v>
      </c>
      <c r="AK46" s="32" t="s">
        <v>39</v>
      </c>
      <c r="AL46" s="31">
        <v>0</v>
      </c>
      <c r="AM46" s="32" t="s">
        <v>39</v>
      </c>
      <c r="AN46" s="32" t="s">
        <v>39</v>
      </c>
      <c r="AO46" s="31">
        <v>0</v>
      </c>
      <c r="AP46" s="32" t="s">
        <v>39</v>
      </c>
      <c r="AQ46" s="31">
        <v>13</v>
      </c>
      <c r="AR46" s="32" t="s">
        <v>39</v>
      </c>
      <c r="AS46" s="31">
        <v>0</v>
      </c>
      <c r="AT46" s="31">
        <f t="shared" si="3"/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2" t="s">
        <v>39</v>
      </c>
      <c r="BF46" s="32" t="s">
        <v>39</v>
      </c>
      <c r="BG46" s="32" t="s">
        <v>39</v>
      </c>
      <c r="BH46" s="32" t="s">
        <v>39</v>
      </c>
      <c r="BI46" s="32" t="s">
        <v>39</v>
      </c>
      <c r="BJ46" s="32" t="s">
        <v>39</v>
      </c>
      <c r="BK46" s="32" t="s">
        <v>39</v>
      </c>
      <c r="BL46" s="32" t="s">
        <v>39</v>
      </c>
      <c r="BM46" s="32" t="s">
        <v>39</v>
      </c>
      <c r="BN46" s="31">
        <v>0</v>
      </c>
      <c r="BO46" s="31">
        <f t="shared" si="4"/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2" t="s">
        <v>39</v>
      </c>
      <c r="CC46" s="32" t="s">
        <v>39</v>
      </c>
      <c r="CD46" s="32" t="s">
        <v>39</v>
      </c>
      <c r="CE46" s="32" t="s">
        <v>39</v>
      </c>
      <c r="CF46" s="32" t="s">
        <v>39</v>
      </c>
      <c r="CG46" s="32" t="s">
        <v>39</v>
      </c>
      <c r="CH46" s="32" t="s">
        <v>39</v>
      </c>
      <c r="CI46" s="31">
        <v>0</v>
      </c>
      <c r="CJ46" s="31">
        <f t="shared" si="5"/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2" t="s">
        <v>39</v>
      </c>
      <c r="CX46" s="32" t="s">
        <v>39</v>
      </c>
      <c r="CY46" s="32" t="s">
        <v>39</v>
      </c>
      <c r="CZ46" s="32" t="s">
        <v>39</v>
      </c>
      <c r="DA46" s="32" t="s">
        <v>39</v>
      </c>
      <c r="DB46" s="32" t="s">
        <v>39</v>
      </c>
      <c r="DC46" s="32" t="s">
        <v>39</v>
      </c>
      <c r="DD46" s="31">
        <v>0</v>
      </c>
      <c r="DE46" s="31">
        <f t="shared" si="6"/>
        <v>0</v>
      </c>
      <c r="DF46" s="31">
        <v>0</v>
      </c>
      <c r="DG46" s="31">
        <v>0</v>
      </c>
      <c r="DH46" s="31">
        <v>0</v>
      </c>
      <c r="DI46" s="31">
        <v>0</v>
      </c>
      <c r="DJ46" s="31">
        <v>0</v>
      </c>
      <c r="DK46" s="31">
        <v>0</v>
      </c>
      <c r="DL46" s="31">
        <v>0</v>
      </c>
      <c r="DM46" s="31">
        <v>0</v>
      </c>
      <c r="DN46" s="31">
        <v>0</v>
      </c>
      <c r="DO46" s="31">
        <v>0</v>
      </c>
      <c r="DP46" s="31">
        <v>0</v>
      </c>
      <c r="DQ46" s="31">
        <v>0</v>
      </c>
      <c r="DR46" s="32" t="s">
        <v>39</v>
      </c>
      <c r="DS46" s="32" t="s">
        <v>39</v>
      </c>
      <c r="DT46" s="31">
        <v>0</v>
      </c>
      <c r="DU46" s="32" t="s">
        <v>39</v>
      </c>
      <c r="DV46" s="32" t="s">
        <v>39</v>
      </c>
      <c r="DW46" s="32" t="s">
        <v>39</v>
      </c>
      <c r="DX46" s="32" t="s">
        <v>39</v>
      </c>
      <c r="DY46" s="31">
        <v>0</v>
      </c>
      <c r="DZ46" s="31">
        <f t="shared" si="7"/>
        <v>0</v>
      </c>
      <c r="EA46" s="31">
        <v>0</v>
      </c>
      <c r="EB46" s="31">
        <v>0</v>
      </c>
      <c r="EC46" s="31">
        <v>0</v>
      </c>
      <c r="ED46" s="31">
        <v>0</v>
      </c>
      <c r="EE46" s="31">
        <v>0</v>
      </c>
      <c r="EF46" s="31">
        <v>0</v>
      </c>
      <c r="EG46" s="31">
        <v>0</v>
      </c>
      <c r="EH46" s="31">
        <v>0</v>
      </c>
      <c r="EI46" s="31">
        <v>0</v>
      </c>
      <c r="EJ46" s="31">
        <v>0</v>
      </c>
      <c r="EK46" s="32" t="s">
        <v>39</v>
      </c>
      <c r="EL46" s="32" t="s">
        <v>39</v>
      </c>
      <c r="EM46" s="32" t="s">
        <v>39</v>
      </c>
      <c r="EN46" s="31">
        <v>0</v>
      </c>
      <c r="EO46" s="31">
        <v>0</v>
      </c>
      <c r="EP46" s="32" t="s">
        <v>39</v>
      </c>
      <c r="EQ46" s="32" t="s">
        <v>39</v>
      </c>
      <c r="ER46" s="32" t="s">
        <v>39</v>
      </c>
      <c r="ES46" s="31">
        <v>0</v>
      </c>
      <c r="ET46" s="31">
        <v>0</v>
      </c>
      <c r="EU46" s="31">
        <f t="shared" si="8"/>
        <v>101</v>
      </c>
      <c r="EV46" s="31">
        <v>0</v>
      </c>
      <c r="EW46" s="31">
        <v>0</v>
      </c>
      <c r="EX46" s="31">
        <v>0</v>
      </c>
      <c r="EY46" s="31">
        <v>36</v>
      </c>
      <c r="EZ46" s="31">
        <v>42</v>
      </c>
      <c r="FA46" s="31">
        <v>18</v>
      </c>
      <c r="FB46" s="31">
        <v>3</v>
      </c>
      <c r="FC46" s="31">
        <v>0</v>
      </c>
      <c r="FD46" s="31">
        <v>0</v>
      </c>
      <c r="FE46" s="31">
        <v>0</v>
      </c>
      <c r="FF46" s="31">
        <v>0</v>
      </c>
      <c r="FG46" s="31">
        <v>0</v>
      </c>
      <c r="FH46" s="32" t="s">
        <v>39</v>
      </c>
      <c r="FI46" s="32" t="s">
        <v>39</v>
      </c>
      <c r="FJ46" s="32" t="s">
        <v>39</v>
      </c>
      <c r="FK46" s="31">
        <v>0</v>
      </c>
      <c r="FL46" s="31">
        <v>0</v>
      </c>
      <c r="FM46" s="31">
        <v>0</v>
      </c>
      <c r="FN46" s="31">
        <v>1</v>
      </c>
      <c r="FO46" s="31">
        <v>1</v>
      </c>
    </row>
    <row r="47" spans="1:171" s="4" customFormat="1" ht="13.5" customHeight="1" x14ac:dyDescent="0.2">
      <c r="A47" s="29" t="s">
        <v>36</v>
      </c>
      <c r="B47" s="30" t="s">
        <v>116</v>
      </c>
      <c r="C47" s="29" t="s">
        <v>117</v>
      </c>
      <c r="D47" s="31">
        <f t="shared" si="10"/>
        <v>48</v>
      </c>
      <c r="E47" s="31">
        <f t="shared" si="10"/>
        <v>0</v>
      </c>
      <c r="F47" s="31">
        <f t="shared" si="10"/>
        <v>0</v>
      </c>
      <c r="G47" s="31">
        <f t="shared" si="10"/>
        <v>0</v>
      </c>
      <c r="H47" s="31">
        <f t="shared" si="10"/>
        <v>13</v>
      </c>
      <c r="I47" s="31">
        <f t="shared" si="10"/>
        <v>15</v>
      </c>
      <c r="J47" s="31">
        <f t="shared" si="10"/>
        <v>5</v>
      </c>
      <c r="K47" s="31">
        <f t="shared" si="10"/>
        <v>1</v>
      </c>
      <c r="L47" s="31">
        <f t="shared" si="10"/>
        <v>0</v>
      </c>
      <c r="M47" s="31">
        <f t="shared" si="10"/>
        <v>7</v>
      </c>
      <c r="N47" s="31">
        <f t="shared" si="10"/>
        <v>0</v>
      </c>
      <c r="O47" s="31">
        <f t="shared" si="10"/>
        <v>0</v>
      </c>
      <c r="P47" s="31">
        <f t="shared" si="10"/>
        <v>0</v>
      </c>
      <c r="Q47" s="31">
        <f t="shared" si="10"/>
        <v>5</v>
      </c>
      <c r="R47" s="31">
        <f t="shared" si="10"/>
        <v>0</v>
      </c>
      <c r="S47" s="31">
        <f t="shared" si="10"/>
        <v>0</v>
      </c>
      <c r="T47" s="31">
        <f t="shared" si="12"/>
        <v>0</v>
      </c>
      <c r="U47" s="31">
        <f t="shared" si="12"/>
        <v>0</v>
      </c>
      <c r="V47" s="31">
        <f t="shared" si="12"/>
        <v>2</v>
      </c>
      <c r="W47" s="31">
        <f t="shared" si="11"/>
        <v>0</v>
      </c>
      <c r="X47" s="31">
        <f t="shared" si="11"/>
        <v>0</v>
      </c>
      <c r="Y47" s="31">
        <f t="shared" si="2"/>
        <v>9</v>
      </c>
      <c r="Z47" s="31">
        <v>0</v>
      </c>
      <c r="AA47" s="31">
        <v>0</v>
      </c>
      <c r="AB47" s="31">
        <v>0</v>
      </c>
      <c r="AC47" s="31">
        <v>2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2" t="s">
        <v>39</v>
      </c>
      <c r="AK47" s="32" t="s">
        <v>39</v>
      </c>
      <c r="AL47" s="31">
        <v>5</v>
      </c>
      <c r="AM47" s="32" t="s">
        <v>39</v>
      </c>
      <c r="AN47" s="32" t="s">
        <v>39</v>
      </c>
      <c r="AO47" s="31">
        <v>0</v>
      </c>
      <c r="AP47" s="32" t="s">
        <v>39</v>
      </c>
      <c r="AQ47" s="31">
        <v>2</v>
      </c>
      <c r="AR47" s="32" t="s">
        <v>39</v>
      </c>
      <c r="AS47" s="31">
        <v>0</v>
      </c>
      <c r="AT47" s="31">
        <f t="shared" si="3"/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2" t="s">
        <v>39</v>
      </c>
      <c r="BF47" s="32" t="s">
        <v>39</v>
      </c>
      <c r="BG47" s="32" t="s">
        <v>39</v>
      </c>
      <c r="BH47" s="32" t="s">
        <v>39</v>
      </c>
      <c r="BI47" s="32" t="s">
        <v>39</v>
      </c>
      <c r="BJ47" s="32" t="s">
        <v>39</v>
      </c>
      <c r="BK47" s="32" t="s">
        <v>39</v>
      </c>
      <c r="BL47" s="32" t="s">
        <v>39</v>
      </c>
      <c r="BM47" s="32" t="s">
        <v>39</v>
      </c>
      <c r="BN47" s="31">
        <v>0</v>
      </c>
      <c r="BO47" s="31">
        <f t="shared" si="4"/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2" t="s">
        <v>39</v>
      </c>
      <c r="CC47" s="32" t="s">
        <v>39</v>
      </c>
      <c r="CD47" s="32" t="s">
        <v>39</v>
      </c>
      <c r="CE47" s="32" t="s">
        <v>39</v>
      </c>
      <c r="CF47" s="32" t="s">
        <v>39</v>
      </c>
      <c r="CG47" s="32" t="s">
        <v>39</v>
      </c>
      <c r="CH47" s="32" t="s">
        <v>39</v>
      </c>
      <c r="CI47" s="31">
        <v>0</v>
      </c>
      <c r="CJ47" s="31">
        <f t="shared" si="5"/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2" t="s">
        <v>39</v>
      </c>
      <c r="CX47" s="32" t="s">
        <v>39</v>
      </c>
      <c r="CY47" s="32" t="s">
        <v>39</v>
      </c>
      <c r="CZ47" s="32" t="s">
        <v>39</v>
      </c>
      <c r="DA47" s="32" t="s">
        <v>39</v>
      </c>
      <c r="DB47" s="32" t="s">
        <v>39</v>
      </c>
      <c r="DC47" s="32" t="s">
        <v>39</v>
      </c>
      <c r="DD47" s="31">
        <v>0</v>
      </c>
      <c r="DE47" s="31">
        <f t="shared" si="6"/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0</v>
      </c>
      <c r="DN47" s="31">
        <v>0</v>
      </c>
      <c r="DO47" s="31">
        <v>0</v>
      </c>
      <c r="DP47" s="31">
        <v>0</v>
      </c>
      <c r="DQ47" s="31">
        <v>0</v>
      </c>
      <c r="DR47" s="32" t="s">
        <v>39</v>
      </c>
      <c r="DS47" s="32" t="s">
        <v>39</v>
      </c>
      <c r="DT47" s="31">
        <v>0</v>
      </c>
      <c r="DU47" s="32" t="s">
        <v>39</v>
      </c>
      <c r="DV47" s="32" t="s">
        <v>39</v>
      </c>
      <c r="DW47" s="32" t="s">
        <v>39</v>
      </c>
      <c r="DX47" s="32" t="s">
        <v>39</v>
      </c>
      <c r="DY47" s="31">
        <v>0</v>
      </c>
      <c r="DZ47" s="31">
        <f t="shared" si="7"/>
        <v>0</v>
      </c>
      <c r="EA47" s="31">
        <v>0</v>
      </c>
      <c r="EB47" s="31">
        <v>0</v>
      </c>
      <c r="EC47" s="31">
        <v>0</v>
      </c>
      <c r="ED47" s="31">
        <v>0</v>
      </c>
      <c r="EE47" s="31">
        <v>0</v>
      </c>
      <c r="EF47" s="31">
        <v>0</v>
      </c>
      <c r="EG47" s="31">
        <v>0</v>
      </c>
      <c r="EH47" s="31">
        <v>0</v>
      </c>
      <c r="EI47" s="31">
        <v>0</v>
      </c>
      <c r="EJ47" s="31">
        <v>0</v>
      </c>
      <c r="EK47" s="32" t="s">
        <v>39</v>
      </c>
      <c r="EL47" s="32" t="s">
        <v>39</v>
      </c>
      <c r="EM47" s="32" t="s">
        <v>39</v>
      </c>
      <c r="EN47" s="31">
        <v>0</v>
      </c>
      <c r="EO47" s="31">
        <v>0</v>
      </c>
      <c r="EP47" s="32" t="s">
        <v>39</v>
      </c>
      <c r="EQ47" s="32" t="s">
        <v>39</v>
      </c>
      <c r="ER47" s="32" t="s">
        <v>39</v>
      </c>
      <c r="ES47" s="31">
        <v>0</v>
      </c>
      <c r="ET47" s="31">
        <v>0</v>
      </c>
      <c r="EU47" s="31">
        <f t="shared" si="8"/>
        <v>39</v>
      </c>
      <c r="EV47" s="31">
        <v>0</v>
      </c>
      <c r="EW47" s="31">
        <v>0</v>
      </c>
      <c r="EX47" s="31">
        <v>0</v>
      </c>
      <c r="EY47" s="31">
        <v>11</v>
      </c>
      <c r="EZ47" s="31">
        <v>15</v>
      </c>
      <c r="FA47" s="31">
        <v>5</v>
      </c>
      <c r="FB47" s="31">
        <v>1</v>
      </c>
      <c r="FC47" s="31">
        <v>0</v>
      </c>
      <c r="FD47" s="31">
        <v>7</v>
      </c>
      <c r="FE47" s="31">
        <v>0</v>
      </c>
      <c r="FF47" s="31">
        <v>0</v>
      </c>
      <c r="FG47" s="31">
        <v>0</v>
      </c>
      <c r="FH47" s="32" t="s">
        <v>39</v>
      </c>
      <c r="FI47" s="32" t="s">
        <v>39</v>
      </c>
      <c r="FJ47" s="32" t="s">
        <v>39</v>
      </c>
      <c r="FK47" s="31">
        <v>0</v>
      </c>
      <c r="FL47" s="31">
        <v>0</v>
      </c>
      <c r="FM47" s="31">
        <v>0</v>
      </c>
      <c r="FN47" s="31">
        <v>0</v>
      </c>
      <c r="FO47" s="31">
        <v>0</v>
      </c>
    </row>
    <row r="48" spans="1:171" s="4" customFormat="1" ht="13.5" customHeight="1" x14ac:dyDescent="0.2">
      <c r="A48" s="29" t="s">
        <v>36</v>
      </c>
      <c r="B48" s="30" t="s">
        <v>118</v>
      </c>
      <c r="C48" s="29" t="s">
        <v>119</v>
      </c>
      <c r="D48" s="31">
        <f t="shared" si="10"/>
        <v>217</v>
      </c>
      <c r="E48" s="31">
        <f t="shared" si="10"/>
        <v>0</v>
      </c>
      <c r="F48" s="31">
        <f t="shared" si="10"/>
        <v>0</v>
      </c>
      <c r="G48" s="31">
        <f t="shared" si="10"/>
        <v>0</v>
      </c>
      <c r="H48" s="31">
        <f t="shared" si="10"/>
        <v>83</v>
      </c>
      <c r="I48" s="31">
        <f t="shared" si="10"/>
        <v>0</v>
      </c>
      <c r="J48" s="31">
        <f t="shared" si="10"/>
        <v>14</v>
      </c>
      <c r="K48" s="31">
        <f t="shared" si="10"/>
        <v>0</v>
      </c>
      <c r="L48" s="31">
        <f t="shared" si="10"/>
        <v>78</v>
      </c>
      <c r="M48" s="31">
        <f t="shared" si="10"/>
        <v>0</v>
      </c>
      <c r="N48" s="31">
        <f t="shared" si="10"/>
        <v>0</v>
      </c>
      <c r="O48" s="31">
        <f t="shared" ref="F48:S49" si="13">SUM(AJ48,BE48,BZ48,CU48,DP48,EK48,FF48)</f>
        <v>0</v>
      </c>
      <c r="P48" s="31">
        <f t="shared" si="13"/>
        <v>0</v>
      </c>
      <c r="Q48" s="31">
        <f t="shared" si="13"/>
        <v>1</v>
      </c>
      <c r="R48" s="31">
        <f t="shared" si="13"/>
        <v>0</v>
      </c>
      <c r="S48" s="31">
        <f t="shared" si="13"/>
        <v>0</v>
      </c>
      <c r="T48" s="31">
        <f t="shared" si="12"/>
        <v>37</v>
      </c>
      <c r="U48" s="31">
        <f t="shared" si="12"/>
        <v>0</v>
      </c>
      <c r="V48" s="31">
        <f t="shared" si="12"/>
        <v>0</v>
      </c>
      <c r="W48" s="31">
        <f t="shared" si="11"/>
        <v>2</v>
      </c>
      <c r="X48" s="31">
        <f t="shared" si="11"/>
        <v>2</v>
      </c>
      <c r="Y48" s="31">
        <f t="shared" si="2"/>
        <v>61</v>
      </c>
      <c r="Z48" s="31">
        <v>0</v>
      </c>
      <c r="AA48" s="31">
        <v>0</v>
      </c>
      <c r="AB48" s="31">
        <v>0</v>
      </c>
      <c r="AC48" s="31">
        <v>23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2" t="s">
        <v>39</v>
      </c>
      <c r="AK48" s="32" t="s">
        <v>39</v>
      </c>
      <c r="AL48" s="31">
        <v>1</v>
      </c>
      <c r="AM48" s="32" t="s">
        <v>39</v>
      </c>
      <c r="AN48" s="32" t="s">
        <v>39</v>
      </c>
      <c r="AO48" s="31">
        <v>37</v>
      </c>
      <c r="AP48" s="32" t="s">
        <v>39</v>
      </c>
      <c r="AQ48" s="31">
        <v>0</v>
      </c>
      <c r="AR48" s="32" t="s">
        <v>39</v>
      </c>
      <c r="AS48" s="31">
        <v>0</v>
      </c>
      <c r="AT48" s="31">
        <f t="shared" si="3"/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2" t="s">
        <v>39</v>
      </c>
      <c r="BF48" s="32" t="s">
        <v>39</v>
      </c>
      <c r="BG48" s="32" t="s">
        <v>39</v>
      </c>
      <c r="BH48" s="32" t="s">
        <v>39</v>
      </c>
      <c r="BI48" s="32" t="s">
        <v>39</v>
      </c>
      <c r="BJ48" s="32" t="s">
        <v>39</v>
      </c>
      <c r="BK48" s="32" t="s">
        <v>39</v>
      </c>
      <c r="BL48" s="32" t="s">
        <v>39</v>
      </c>
      <c r="BM48" s="32" t="s">
        <v>39</v>
      </c>
      <c r="BN48" s="31">
        <v>0</v>
      </c>
      <c r="BO48" s="31">
        <f t="shared" si="4"/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2" t="s">
        <v>39</v>
      </c>
      <c r="CC48" s="32" t="s">
        <v>39</v>
      </c>
      <c r="CD48" s="32" t="s">
        <v>39</v>
      </c>
      <c r="CE48" s="32" t="s">
        <v>39</v>
      </c>
      <c r="CF48" s="32" t="s">
        <v>39</v>
      </c>
      <c r="CG48" s="32" t="s">
        <v>39</v>
      </c>
      <c r="CH48" s="32" t="s">
        <v>39</v>
      </c>
      <c r="CI48" s="31">
        <v>0</v>
      </c>
      <c r="CJ48" s="31">
        <f t="shared" si="5"/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2" t="s">
        <v>39</v>
      </c>
      <c r="CX48" s="32" t="s">
        <v>39</v>
      </c>
      <c r="CY48" s="32" t="s">
        <v>39</v>
      </c>
      <c r="CZ48" s="32" t="s">
        <v>39</v>
      </c>
      <c r="DA48" s="32" t="s">
        <v>39</v>
      </c>
      <c r="DB48" s="32" t="s">
        <v>39</v>
      </c>
      <c r="DC48" s="32" t="s">
        <v>39</v>
      </c>
      <c r="DD48" s="31">
        <v>0</v>
      </c>
      <c r="DE48" s="31">
        <f t="shared" si="6"/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0</v>
      </c>
      <c r="DO48" s="31">
        <v>0</v>
      </c>
      <c r="DP48" s="31">
        <v>0</v>
      </c>
      <c r="DQ48" s="31">
        <v>0</v>
      </c>
      <c r="DR48" s="32" t="s">
        <v>39</v>
      </c>
      <c r="DS48" s="32" t="s">
        <v>39</v>
      </c>
      <c r="DT48" s="31">
        <v>0</v>
      </c>
      <c r="DU48" s="32" t="s">
        <v>39</v>
      </c>
      <c r="DV48" s="32" t="s">
        <v>39</v>
      </c>
      <c r="DW48" s="32" t="s">
        <v>39</v>
      </c>
      <c r="DX48" s="32" t="s">
        <v>39</v>
      </c>
      <c r="DY48" s="31">
        <v>0</v>
      </c>
      <c r="DZ48" s="31">
        <f t="shared" si="7"/>
        <v>0</v>
      </c>
      <c r="EA48" s="31">
        <v>0</v>
      </c>
      <c r="EB48" s="31">
        <v>0</v>
      </c>
      <c r="EC48" s="31">
        <v>0</v>
      </c>
      <c r="ED48" s="31">
        <v>0</v>
      </c>
      <c r="EE48" s="31">
        <v>0</v>
      </c>
      <c r="EF48" s="31">
        <v>0</v>
      </c>
      <c r="EG48" s="31">
        <v>0</v>
      </c>
      <c r="EH48" s="31">
        <v>0</v>
      </c>
      <c r="EI48" s="31">
        <v>0</v>
      </c>
      <c r="EJ48" s="31">
        <v>0</v>
      </c>
      <c r="EK48" s="32" t="s">
        <v>39</v>
      </c>
      <c r="EL48" s="32" t="s">
        <v>39</v>
      </c>
      <c r="EM48" s="32" t="s">
        <v>39</v>
      </c>
      <c r="EN48" s="31">
        <v>0</v>
      </c>
      <c r="EO48" s="31">
        <v>0</v>
      </c>
      <c r="EP48" s="32" t="s">
        <v>39</v>
      </c>
      <c r="EQ48" s="32" t="s">
        <v>39</v>
      </c>
      <c r="ER48" s="32" t="s">
        <v>39</v>
      </c>
      <c r="ES48" s="31">
        <v>0</v>
      </c>
      <c r="ET48" s="31">
        <v>0</v>
      </c>
      <c r="EU48" s="31">
        <f t="shared" si="8"/>
        <v>156</v>
      </c>
      <c r="EV48" s="31">
        <v>0</v>
      </c>
      <c r="EW48" s="31">
        <v>0</v>
      </c>
      <c r="EX48" s="31">
        <v>0</v>
      </c>
      <c r="EY48" s="31">
        <v>60</v>
      </c>
      <c r="EZ48" s="31">
        <v>0</v>
      </c>
      <c r="FA48" s="31">
        <v>14</v>
      </c>
      <c r="FB48" s="31">
        <v>0</v>
      </c>
      <c r="FC48" s="31">
        <v>78</v>
      </c>
      <c r="FD48" s="31">
        <v>0</v>
      </c>
      <c r="FE48" s="31">
        <v>0</v>
      </c>
      <c r="FF48" s="31">
        <v>0</v>
      </c>
      <c r="FG48" s="31">
        <v>0</v>
      </c>
      <c r="FH48" s="32" t="s">
        <v>39</v>
      </c>
      <c r="FI48" s="32" t="s">
        <v>39</v>
      </c>
      <c r="FJ48" s="32" t="s">
        <v>39</v>
      </c>
      <c r="FK48" s="31">
        <v>0</v>
      </c>
      <c r="FL48" s="31">
        <v>0</v>
      </c>
      <c r="FM48" s="31">
        <v>0</v>
      </c>
      <c r="FN48" s="31">
        <v>2</v>
      </c>
      <c r="FO48" s="31">
        <v>2</v>
      </c>
    </row>
    <row r="49" spans="1:171" s="4" customFormat="1" ht="13.5" customHeight="1" x14ac:dyDescent="0.2">
      <c r="A49" s="29" t="s">
        <v>36</v>
      </c>
      <c r="B49" s="30" t="s">
        <v>120</v>
      </c>
      <c r="C49" s="29" t="s">
        <v>121</v>
      </c>
      <c r="D49" s="31">
        <f t="shared" ref="D49:E49" si="14">SUM(Y49,AT49,BO49,CJ49,DE49,DZ49,EU49)</f>
        <v>113</v>
      </c>
      <c r="E49" s="31">
        <f t="shared" si="14"/>
        <v>54</v>
      </c>
      <c r="F49" s="31">
        <f t="shared" si="13"/>
        <v>1</v>
      </c>
      <c r="G49" s="31">
        <f t="shared" si="13"/>
        <v>7</v>
      </c>
      <c r="H49" s="31">
        <f t="shared" si="13"/>
        <v>17</v>
      </c>
      <c r="I49" s="31">
        <f t="shared" si="13"/>
        <v>18</v>
      </c>
      <c r="J49" s="31">
        <f t="shared" si="13"/>
        <v>0</v>
      </c>
      <c r="K49" s="31">
        <f t="shared" si="13"/>
        <v>0</v>
      </c>
      <c r="L49" s="31">
        <f t="shared" si="13"/>
        <v>10</v>
      </c>
      <c r="M49" s="31">
        <f t="shared" si="13"/>
        <v>3</v>
      </c>
      <c r="N49" s="31">
        <f t="shared" si="13"/>
        <v>3</v>
      </c>
      <c r="O49" s="31">
        <f t="shared" si="13"/>
        <v>0</v>
      </c>
      <c r="P49" s="31">
        <f t="shared" si="13"/>
        <v>0</v>
      </c>
      <c r="Q49" s="31">
        <f t="shared" si="13"/>
        <v>0</v>
      </c>
      <c r="R49" s="31">
        <f t="shared" si="13"/>
        <v>0</v>
      </c>
      <c r="S49" s="31">
        <f t="shared" si="13"/>
        <v>0</v>
      </c>
      <c r="T49" s="31">
        <f t="shared" si="12"/>
        <v>0</v>
      </c>
      <c r="U49" s="31">
        <f t="shared" si="12"/>
        <v>0</v>
      </c>
      <c r="V49" s="31">
        <f t="shared" si="12"/>
        <v>0</v>
      </c>
      <c r="W49" s="31">
        <f t="shared" si="11"/>
        <v>0</v>
      </c>
      <c r="X49" s="31">
        <f t="shared" si="11"/>
        <v>0</v>
      </c>
      <c r="Y49" s="31">
        <f t="shared" si="2"/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2" t="s">
        <v>39</v>
      </c>
      <c r="AK49" s="32" t="s">
        <v>39</v>
      </c>
      <c r="AL49" s="31">
        <v>0</v>
      </c>
      <c r="AM49" s="32" t="s">
        <v>39</v>
      </c>
      <c r="AN49" s="32" t="s">
        <v>39</v>
      </c>
      <c r="AO49" s="31">
        <v>0</v>
      </c>
      <c r="AP49" s="32" t="s">
        <v>39</v>
      </c>
      <c r="AQ49" s="31">
        <v>0</v>
      </c>
      <c r="AR49" s="32" t="s">
        <v>39</v>
      </c>
      <c r="AS49" s="31">
        <v>0</v>
      </c>
      <c r="AT49" s="31">
        <f t="shared" si="3"/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2" t="s">
        <v>39</v>
      </c>
      <c r="BF49" s="32" t="s">
        <v>39</v>
      </c>
      <c r="BG49" s="32" t="s">
        <v>39</v>
      </c>
      <c r="BH49" s="32" t="s">
        <v>39</v>
      </c>
      <c r="BI49" s="32" t="s">
        <v>39</v>
      </c>
      <c r="BJ49" s="32" t="s">
        <v>39</v>
      </c>
      <c r="BK49" s="32" t="s">
        <v>39</v>
      </c>
      <c r="BL49" s="32" t="s">
        <v>39</v>
      </c>
      <c r="BM49" s="32" t="s">
        <v>39</v>
      </c>
      <c r="BN49" s="31">
        <v>0</v>
      </c>
      <c r="BO49" s="31">
        <f t="shared" si="4"/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2" t="s">
        <v>39</v>
      </c>
      <c r="CC49" s="32" t="s">
        <v>39</v>
      </c>
      <c r="CD49" s="32" t="s">
        <v>39</v>
      </c>
      <c r="CE49" s="32" t="s">
        <v>39</v>
      </c>
      <c r="CF49" s="32" t="s">
        <v>39</v>
      </c>
      <c r="CG49" s="32" t="s">
        <v>39</v>
      </c>
      <c r="CH49" s="32" t="s">
        <v>39</v>
      </c>
      <c r="CI49" s="31">
        <v>0</v>
      </c>
      <c r="CJ49" s="31">
        <f t="shared" si="5"/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2" t="s">
        <v>39</v>
      </c>
      <c r="CX49" s="32" t="s">
        <v>39</v>
      </c>
      <c r="CY49" s="32" t="s">
        <v>39</v>
      </c>
      <c r="CZ49" s="32" t="s">
        <v>39</v>
      </c>
      <c r="DA49" s="32" t="s">
        <v>39</v>
      </c>
      <c r="DB49" s="32" t="s">
        <v>39</v>
      </c>
      <c r="DC49" s="32" t="s">
        <v>39</v>
      </c>
      <c r="DD49" s="31">
        <v>0</v>
      </c>
      <c r="DE49" s="31">
        <f t="shared" si="6"/>
        <v>0</v>
      </c>
      <c r="DF49" s="31">
        <v>0</v>
      </c>
      <c r="DG49" s="31">
        <v>0</v>
      </c>
      <c r="DH49" s="31">
        <v>0</v>
      </c>
      <c r="DI49" s="31">
        <v>0</v>
      </c>
      <c r="DJ49" s="31">
        <v>0</v>
      </c>
      <c r="DK49" s="31">
        <v>0</v>
      </c>
      <c r="DL49" s="31">
        <v>0</v>
      </c>
      <c r="DM49" s="31">
        <v>0</v>
      </c>
      <c r="DN49" s="31">
        <v>0</v>
      </c>
      <c r="DO49" s="31">
        <v>0</v>
      </c>
      <c r="DP49" s="31">
        <v>0</v>
      </c>
      <c r="DQ49" s="31">
        <v>0</v>
      </c>
      <c r="DR49" s="32" t="s">
        <v>39</v>
      </c>
      <c r="DS49" s="32" t="s">
        <v>39</v>
      </c>
      <c r="DT49" s="31">
        <v>0</v>
      </c>
      <c r="DU49" s="32" t="s">
        <v>39</v>
      </c>
      <c r="DV49" s="32" t="s">
        <v>39</v>
      </c>
      <c r="DW49" s="32" t="s">
        <v>39</v>
      </c>
      <c r="DX49" s="32" t="s">
        <v>39</v>
      </c>
      <c r="DY49" s="31">
        <v>0</v>
      </c>
      <c r="DZ49" s="31">
        <f t="shared" si="7"/>
        <v>0</v>
      </c>
      <c r="EA49" s="31">
        <v>0</v>
      </c>
      <c r="EB49" s="31">
        <v>0</v>
      </c>
      <c r="EC49" s="31">
        <v>0</v>
      </c>
      <c r="ED49" s="31">
        <v>0</v>
      </c>
      <c r="EE49" s="31">
        <v>0</v>
      </c>
      <c r="EF49" s="31">
        <v>0</v>
      </c>
      <c r="EG49" s="31">
        <v>0</v>
      </c>
      <c r="EH49" s="31">
        <v>0</v>
      </c>
      <c r="EI49" s="31">
        <v>0</v>
      </c>
      <c r="EJ49" s="31">
        <v>0</v>
      </c>
      <c r="EK49" s="32" t="s">
        <v>39</v>
      </c>
      <c r="EL49" s="32" t="s">
        <v>39</v>
      </c>
      <c r="EM49" s="32" t="s">
        <v>39</v>
      </c>
      <c r="EN49" s="31">
        <v>0</v>
      </c>
      <c r="EO49" s="31">
        <v>0</v>
      </c>
      <c r="EP49" s="32" t="s">
        <v>39</v>
      </c>
      <c r="EQ49" s="32" t="s">
        <v>39</v>
      </c>
      <c r="ER49" s="32" t="s">
        <v>39</v>
      </c>
      <c r="ES49" s="31">
        <v>0</v>
      </c>
      <c r="ET49" s="31">
        <v>0</v>
      </c>
      <c r="EU49" s="31">
        <f t="shared" si="8"/>
        <v>113</v>
      </c>
      <c r="EV49" s="31">
        <v>54</v>
      </c>
      <c r="EW49" s="31">
        <v>1</v>
      </c>
      <c r="EX49" s="31">
        <v>7</v>
      </c>
      <c r="EY49" s="31">
        <v>17</v>
      </c>
      <c r="EZ49" s="31">
        <v>18</v>
      </c>
      <c r="FA49" s="31">
        <v>0</v>
      </c>
      <c r="FB49" s="31">
        <v>0</v>
      </c>
      <c r="FC49" s="31">
        <v>10</v>
      </c>
      <c r="FD49" s="31">
        <v>3</v>
      </c>
      <c r="FE49" s="31">
        <v>3</v>
      </c>
      <c r="FF49" s="31">
        <v>0</v>
      </c>
      <c r="FG49" s="31">
        <v>0</v>
      </c>
      <c r="FH49" s="32" t="s">
        <v>39</v>
      </c>
      <c r="FI49" s="32" t="s">
        <v>39</v>
      </c>
      <c r="FJ49" s="32" t="s">
        <v>39</v>
      </c>
      <c r="FK49" s="31">
        <v>0</v>
      </c>
      <c r="FL49" s="31">
        <v>0</v>
      </c>
      <c r="FM49" s="31">
        <v>0</v>
      </c>
      <c r="FN49" s="31">
        <v>0</v>
      </c>
      <c r="FO49" s="31">
        <v>0</v>
      </c>
    </row>
  </sheetData>
  <mergeCells count="171">
    <mergeCell ref="A2:A6"/>
    <mergeCell ref="B2:B6"/>
    <mergeCell ref="C2:C6"/>
    <mergeCell ref="D3:D5"/>
    <mergeCell ref="E3:E5"/>
    <mergeCell ref="F3:F5"/>
    <mergeCell ref="M3:M5"/>
    <mergeCell ref="N3:N5"/>
    <mergeCell ref="O3:O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Y4:Y5"/>
    <mergeCell ref="Z4:Z5"/>
    <mergeCell ref="AA4:AA5"/>
    <mergeCell ref="AB4:AB5"/>
    <mergeCell ref="AC4:AC5"/>
    <mergeCell ref="AD4:AD5"/>
    <mergeCell ref="S3:S5"/>
    <mergeCell ref="T3:T5"/>
    <mergeCell ref="U3:U5"/>
    <mergeCell ref="V3:V5"/>
    <mergeCell ref="W3:W5"/>
    <mergeCell ref="X3:X5"/>
    <mergeCell ref="AK4:AK5"/>
    <mergeCell ref="AL4:AL5"/>
    <mergeCell ref="AM4:AM5"/>
    <mergeCell ref="AN4:AN5"/>
    <mergeCell ref="AO4:AO5"/>
    <mergeCell ref="AP4:AP5"/>
    <mergeCell ref="AE4:AE5"/>
    <mergeCell ref="AF4:AF5"/>
    <mergeCell ref="AG4:AG5"/>
    <mergeCell ref="AH4:AH5"/>
    <mergeCell ref="AI4:AI5"/>
    <mergeCell ref="AJ4:AJ5"/>
    <mergeCell ref="AW4:AW5"/>
    <mergeCell ref="AX4:AX5"/>
    <mergeCell ref="AY4:AY5"/>
    <mergeCell ref="AZ4:AZ5"/>
    <mergeCell ref="BA4:BA5"/>
    <mergeCell ref="BB4:BB5"/>
    <mergeCell ref="AQ4:AQ5"/>
    <mergeCell ref="AR4:AR5"/>
    <mergeCell ref="AS4:AS5"/>
    <mergeCell ref="AT4:AT5"/>
    <mergeCell ref="AU4:AU5"/>
    <mergeCell ref="AV4:AV5"/>
    <mergeCell ref="BI4:BI5"/>
    <mergeCell ref="BJ4:BJ5"/>
    <mergeCell ref="BK4:BK5"/>
    <mergeCell ref="BL4:BL5"/>
    <mergeCell ref="BM4:BM5"/>
    <mergeCell ref="BN4:BN5"/>
    <mergeCell ref="BC4:BC5"/>
    <mergeCell ref="BD4:BD5"/>
    <mergeCell ref="BE4:BE5"/>
    <mergeCell ref="BF4:BF5"/>
    <mergeCell ref="BG4:BG5"/>
    <mergeCell ref="BH4:BH5"/>
    <mergeCell ref="BU4:BU5"/>
    <mergeCell ref="BV4:BV5"/>
    <mergeCell ref="BW4:BW5"/>
    <mergeCell ref="BX4:BX5"/>
    <mergeCell ref="BY4:BY5"/>
    <mergeCell ref="BZ4:BZ5"/>
    <mergeCell ref="BO4:BO5"/>
    <mergeCell ref="BP4:BP5"/>
    <mergeCell ref="BQ4:BQ5"/>
    <mergeCell ref="BR4:BR5"/>
    <mergeCell ref="BS4:BS5"/>
    <mergeCell ref="BT4:BT5"/>
    <mergeCell ref="CG4:CG5"/>
    <mergeCell ref="CH4:CH5"/>
    <mergeCell ref="CI4:CI5"/>
    <mergeCell ref="CJ4:CJ5"/>
    <mergeCell ref="CK4:CK5"/>
    <mergeCell ref="CL4:CL5"/>
    <mergeCell ref="CA4:CA5"/>
    <mergeCell ref="CB4:CB5"/>
    <mergeCell ref="CC4:CC5"/>
    <mergeCell ref="CD4:CD5"/>
    <mergeCell ref="CE4:CE5"/>
    <mergeCell ref="CF4:CF5"/>
    <mergeCell ref="CS4:CS5"/>
    <mergeCell ref="CT4:CT5"/>
    <mergeCell ref="CU4:CU5"/>
    <mergeCell ref="CV4:CV5"/>
    <mergeCell ref="CW4:CW5"/>
    <mergeCell ref="CX4:CX5"/>
    <mergeCell ref="CM4:CM5"/>
    <mergeCell ref="CN4:CN5"/>
    <mergeCell ref="CO4:CO5"/>
    <mergeCell ref="CP4:CP5"/>
    <mergeCell ref="CQ4:CQ5"/>
    <mergeCell ref="CR4:CR5"/>
    <mergeCell ref="DE4:DE5"/>
    <mergeCell ref="DF4:DF5"/>
    <mergeCell ref="DG4:DG5"/>
    <mergeCell ref="DH4:DH5"/>
    <mergeCell ref="DI4:DI5"/>
    <mergeCell ref="DJ4:DJ5"/>
    <mergeCell ref="CY4:CY5"/>
    <mergeCell ref="CZ4:CZ5"/>
    <mergeCell ref="DA4:DA5"/>
    <mergeCell ref="DB4:DB5"/>
    <mergeCell ref="DC4:DC5"/>
    <mergeCell ref="DD4:DD5"/>
    <mergeCell ref="DQ4:DQ5"/>
    <mergeCell ref="DR4:DR5"/>
    <mergeCell ref="DS4:DS5"/>
    <mergeCell ref="DT4:DT5"/>
    <mergeCell ref="DU4:DU5"/>
    <mergeCell ref="DV4:DV5"/>
    <mergeCell ref="DK4:DK5"/>
    <mergeCell ref="DL4:DL5"/>
    <mergeCell ref="DM4:DM5"/>
    <mergeCell ref="DN4:DN5"/>
    <mergeCell ref="DO4:DO5"/>
    <mergeCell ref="DP4:DP5"/>
    <mergeCell ref="EC4:EC5"/>
    <mergeCell ref="ED4:ED5"/>
    <mergeCell ref="EE4:EE5"/>
    <mergeCell ref="EF4:EF5"/>
    <mergeCell ref="EG4:EG5"/>
    <mergeCell ref="EH4:EH5"/>
    <mergeCell ref="DW4:DW5"/>
    <mergeCell ref="DX4:DX5"/>
    <mergeCell ref="DY4:DY5"/>
    <mergeCell ref="DZ4:DZ5"/>
    <mergeCell ref="EA4:EA5"/>
    <mergeCell ref="EB4:EB5"/>
    <mergeCell ref="EO4:EO5"/>
    <mergeCell ref="EP4:EP5"/>
    <mergeCell ref="EQ4:EQ5"/>
    <mergeCell ref="ER4:ER5"/>
    <mergeCell ref="ES4:ES5"/>
    <mergeCell ref="ET4:ET5"/>
    <mergeCell ref="EI4:EI5"/>
    <mergeCell ref="EJ4:EJ5"/>
    <mergeCell ref="EK4:EK5"/>
    <mergeCell ref="EL4:EL5"/>
    <mergeCell ref="EM4:EM5"/>
    <mergeCell ref="EN4:EN5"/>
    <mergeCell ref="FA4:FA5"/>
    <mergeCell ref="FB4:FB5"/>
    <mergeCell ref="FC4:FC5"/>
    <mergeCell ref="FD4:FD5"/>
    <mergeCell ref="FE4:FE5"/>
    <mergeCell ref="FF4:FF5"/>
    <mergeCell ref="EU4:EU5"/>
    <mergeCell ref="EV4:EV5"/>
    <mergeCell ref="EW4:EW5"/>
    <mergeCell ref="EX4:EX5"/>
    <mergeCell ref="EY4:EY5"/>
    <mergeCell ref="EZ4:EZ5"/>
    <mergeCell ref="FM4:FM5"/>
    <mergeCell ref="FN4:FN5"/>
    <mergeCell ref="FO4:FO5"/>
    <mergeCell ref="FG4:FG5"/>
    <mergeCell ref="FH4:FH5"/>
    <mergeCell ref="FI4:FI5"/>
    <mergeCell ref="FJ4:FJ5"/>
    <mergeCell ref="FK4:FK5"/>
    <mergeCell ref="FL4:FL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&amp;L中間処理後の再生利用量の状況（平成29年度実績）</oddHeader>
  </headerFooter>
  <colBreaks count="7" manualBreakCount="7">
    <brk id="24" min="1" max="48" man="1"/>
    <brk id="45" min="1" max="48" man="1"/>
    <brk id="66" min="1" max="48" man="1"/>
    <brk id="87" min="1" max="48" man="1"/>
    <brk id="108" min="1" max="48" man="1"/>
    <brk id="129" min="1" max="48" man="1"/>
    <brk id="150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O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33" customWidth="1"/>
    <col min="3" max="3" width="12.6640625" style="3" customWidth="1"/>
    <col min="4" max="35" width="10.6640625" style="34" customWidth="1"/>
    <col min="36" max="37" width="10.6640625" style="35" customWidth="1"/>
    <col min="38" max="38" width="10.6640625" style="34" customWidth="1"/>
    <col min="39" max="40" width="10.6640625" style="35" customWidth="1"/>
    <col min="41" max="41" width="10.6640625" style="34" customWidth="1"/>
    <col min="42" max="42" width="10.6640625" style="35" customWidth="1"/>
    <col min="43" max="43" width="10.6640625" style="34" customWidth="1"/>
    <col min="44" max="44" width="10.6640625" style="35" customWidth="1"/>
    <col min="45" max="58" width="10.6640625" style="34" customWidth="1"/>
    <col min="59" max="65" width="10.6640625" style="35" customWidth="1"/>
    <col min="66" max="79" width="10.6640625" style="34" customWidth="1"/>
    <col min="80" max="86" width="10.6640625" style="35" customWidth="1"/>
    <col min="87" max="100" width="10.6640625" style="34" customWidth="1"/>
    <col min="101" max="107" width="10.6640625" style="35" customWidth="1"/>
    <col min="108" max="121" width="10.6640625" style="34" customWidth="1"/>
    <col min="122" max="123" width="10.6640625" style="35" customWidth="1"/>
    <col min="124" max="124" width="10.6640625" style="34" customWidth="1"/>
    <col min="125" max="128" width="10.6640625" style="35" customWidth="1"/>
    <col min="129" max="140" width="10.6640625" style="34" customWidth="1"/>
    <col min="141" max="143" width="10.6640625" style="35" customWidth="1"/>
    <col min="144" max="145" width="10.6640625" style="34" customWidth="1"/>
    <col min="146" max="148" width="10.6640625" style="35" customWidth="1"/>
    <col min="149" max="163" width="10.6640625" style="34" customWidth="1"/>
    <col min="164" max="166" width="10.6640625" style="35" customWidth="1"/>
    <col min="167" max="171" width="10.6640625" style="34" customWidth="1"/>
    <col min="172" max="16384" width="9" style="3"/>
  </cols>
  <sheetData>
    <row r="1" spans="1:171" ht="16.2" x14ac:dyDescent="0.2">
      <c r="A1" s="1" t="s">
        <v>122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3"/>
      <c r="AD1" s="3"/>
      <c r="AE1" s="3"/>
      <c r="AF1" s="3"/>
      <c r="AG1" s="3"/>
      <c r="AH1" s="3"/>
      <c r="AI1" s="3"/>
      <c r="AJ1" s="5"/>
      <c r="AK1" s="5"/>
      <c r="AL1" s="3"/>
      <c r="AM1" s="5"/>
      <c r="AN1" s="5"/>
      <c r="AO1" s="3"/>
      <c r="AP1" s="5"/>
      <c r="AQ1" s="3"/>
      <c r="AR1" s="5"/>
      <c r="AS1" s="3"/>
      <c r="AT1" s="3"/>
      <c r="AU1" s="4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5"/>
      <c r="BH1" s="5"/>
      <c r="BI1" s="5"/>
      <c r="BJ1" s="5"/>
      <c r="BK1" s="5"/>
      <c r="BL1" s="5"/>
      <c r="BM1" s="5"/>
      <c r="BN1" s="3"/>
      <c r="BO1" s="3"/>
      <c r="BP1" s="4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5"/>
      <c r="CC1" s="5"/>
      <c r="CD1" s="5"/>
      <c r="CE1" s="5"/>
      <c r="CF1" s="5"/>
      <c r="CG1" s="5"/>
      <c r="CH1" s="5"/>
      <c r="CI1" s="3"/>
      <c r="CJ1" s="3"/>
      <c r="CK1" s="4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5"/>
      <c r="CX1" s="5"/>
      <c r="CY1" s="5"/>
      <c r="CZ1" s="5"/>
      <c r="DA1" s="5"/>
      <c r="DB1" s="5"/>
      <c r="DC1" s="5"/>
      <c r="DD1" s="3"/>
      <c r="DE1" s="3"/>
      <c r="DF1" s="4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5"/>
      <c r="DS1" s="5"/>
      <c r="DT1" s="3"/>
      <c r="DU1" s="5"/>
      <c r="DV1" s="5"/>
      <c r="DW1" s="5"/>
      <c r="DX1" s="5"/>
      <c r="DY1" s="3"/>
      <c r="DZ1" s="3"/>
      <c r="EA1" s="4"/>
      <c r="EB1" s="3"/>
      <c r="EC1" s="3"/>
      <c r="ED1" s="3"/>
      <c r="EE1" s="3"/>
      <c r="EF1" s="3"/>
      <c r="EG1" s="3"/>
      <c r="EH1" s="3"/>
      <c r="EI1" s="3"/>
      <c r="EJ1" s="3"/>
      <c r="EK1" s="5"/>
      <c r="EL1" s="5"/>
      <c r="EM1" s="5"/>
      <c r="EN1" s="3"/>
      <c r="EO1" s="3"/>
      <c r="EP1" s="5"/>
      <c r="EQ1" s="5"/>
      <c r="ER1" s="5"/>
      <c r="ES1" s="3"/>
      <c r="ET1" s="3"/>
      <c r="EU1" s="3"/>
      <c r="EV1" s="4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5"/>
      <c r="FI1" s="5"/>
      <c r="FJ1" s="5"/>
      <c r="FK1" s="3"/>
      <c r="FL1" s="3"/>
      <c r="FM1" s="3"/>
      <c r="FN1" s="3"/>
      <c r="FO1" s="3"/>
    </row>
    <row r="2" spans="1:171" s="12" customFormat="1" ht="25.5" customHeight="1" x14ac:dyDescent="0.2">
      <c r="A2" s="102" t="s">
        <v>1</v>
      </c>
      <c r="B2" s="102" t="s">
        <v>2</v>
      </c>
      <c r="C2" s="100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9"/>
      <c r="AK2" s="9"/>
      <c r="AL2" s="7"/>
      <c r="AM2" s="9"/>
      <c r="AN2" s="9"/>
      <c r="AO2" s="7"/>
      <c r="AP2" s="9"/>
      <c r="AQ2" s="7"/>
      <c r="AR2" s="9"/>
      <c r="AS2" s="7"/>
      <c r="AT2" s="8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9"/>
      <c r="BH2" s="9"/>
      <c r="BI2" s="9"/>
      <c r="BJ2" s="9"/>
      <c r="BK2" s="9"/>
      <c r="BL2" s="9"/>
      <c r="BM2" s="9"/>
      <c r="BN2" s="7"/>
      <c r="BO2" s="8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9"/>
      <c r="CC2" s="9"/>
      <c r="CD2" s="9"/>
      <c r="CE2" s="9"/>
      <c r="CF2" s="9"/>
      <c r="CG2" s="9"/>
      <c r="CH2" s="9"/>
      <c r="CI2" s="7"/>
      <c r="CJ2" s="8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9"/>
      <c r="CX2" s="9"/>
      <c r="CY2" s="9"/>
      <c r="CZ2" s="9"/>
      <c r="DA2" s="9"/>
      <c r="DB2" s="9"/>
      <c r="DC2" s="9"/>
      <c r="DD2" s="7"/>
      <c r="DE2" s="8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9"/>
      <c r="DS2" s="9"/>
      <c r="DT2" s="7"/>
      <c r="DU2" s="9"/>
      <c r="DV2" s="9"/>
      <c r="DW2" s="9"/>
      <c r="DX2" s="9"/>
      <c r="DY2" s="7"/>
      <c r="DZ2" s="8"/>
      <c r="EA2" s="7"/>
      <c r="EB2" s="7"/>
      <c r="EC2" s="7"/>
      <c r="ED2" s="7"/>
      <c r="EE2" s="7"/>
      <c r="EF2" s="7"/>
      <c r="EG2" s="7"/>
      <c r="EH2" s="7"/>
      <c r="EI2" s="7"/>
      <c r="EJ2" s="7"/>
      <c r="EK2" s="9"/>
      <c r="EL2" s="9"/>
      <c r="EM2" s="9"/>
      <c r="EN2" s="7"/>
      <c r="EO2" s="7"/>
      <c r="EP2" s="9"/>
      <c r="EQ2" s="9"/>
      <c r="ER2" s="9"/>
      <c r="ES2" s="7"/>
      <c r="ET2" s="7"/>
      <c r="EU2" s="10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9"/>
      <c r="FI2" s="9"/>
      <c r="FJ2" s="9"/>
      <c r="FK2" s="7"/>
      <c r="FL2" s="7"/>
      <c r="FM2" s="7"/>
      <c r="FN2" s="7"/>
      <c r="FO2" s="11"/>
    </row>
    <row r="3" spans="1:171" s="12" customFormat="1" ht="25.5" customHeight="1" x14ac:dyDescent="0.2">
      <c r="A3" s="103"/>
      <c r="B3" s="103"/>
      <c r="C3" s="101"/>
      <c r="D3" s="99" t="s">
        <v>5</v>
      </c>
      <c r="E3" s="97" t="s">
        <v>6</v>
      </c>
      <c r="F3" s="97" t="s">
        <v>7</v>
      </c>
      <c r="G3" s="97" t="s">
        <v>8</v>
      </c>
      <c r="H3" s="97" t="s">
        <v>9</v>
      </c>
      <c r="I3" s="97" t="s">
        <v>10</v>
      </c>
      <c r="J3" s="95" t="s">
        <v>11</v>
      </c>
      <c r="K3" s="97" t="s">
        <v>12</v>
      </c>
      <c r="L3" s="95" t="s">
        <v>13</v>
      </c>
      <c r="M3" s="95" t="s">
        <v>14</v>
      </c>
      <c r="N3" s="97" t="s">
        <v>15</v>
      </c>
      <c r="O3" s="97" t="s">
        <v>16</v>
      </c>
      <c r="P3" s="97" t="s">
        <v>17</v>
      </c>
      <c r="Q3" s="97" t="s">
        <v>18</v>
      </c>
      <c r="R3" s="102" t="s">
        <v>19</v>
      </c>
      <c r="S3" s="100" t="s">
        <v>20</v>
      </c>
      <c r="T3" s="97" t="s">
        <v>21</v>
      </c>
      <c r="U3" s="95" t="s">
        <v>22</v>
      </c>
      <c r="V3" s="95" t="s">
        <v>23</v>
      </c>
      <c r="W3" s="95" t="s">
        <v>24</v>
      </c>
      <c r="X3" s="95" t="s">
        <v>25</v>
      </c>
      <c r="Y3" s="13" t="s">
        <v>26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  <c r="AK3" s="15"/>
      <c r="AL3" s="14"/>
      <c r="AM3" s="15"/>
      <c r="AN3" s="15"/>
      <c r="AO3" s="14"/>
      <c r="AP3" s="15"/>
      <c r="AQ3" s="16"/>
      <c r="AR3" s="17"/>
      <c r="AS3" s="18"/>
      <c r="AT3" s="13" t="s">
        <v>27</v>
      </c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5"/>
      <c r="BH3" s="15"/>
      <c r="BI3" s="15"/>
      <c r="BJ3" s="15"/>
      <c r="BK3" s="15"/>
      <c r="BL3" s="17"/>
      <c r="BM3" s="17"/>
      <c r="BN3" s="18"/>
      <c r="BO3" s="13" t="s">
        <v>28</v>
      </c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5"/>
      <c r="CC3" s="15"/>
      <c r="CD3" s="15"/>
      <c r="CE3" s="15"/>
      <c r="CF3" s="15"/>
      <c r="CG3" s="17"/>
      <c r="CH3" s="17"/>
      <c r="CI3" s="18"/>
      <c r="CJ3" s="13" t="s">
        <v>29</v>
      </c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5"/>
      <c r="CX3" s="15"/>
      <c r="CY3" s="15"/>
      <c r="CZ3" s="15"/>
      <c r="DA3" s="15"/>
      <c r="DB3" s="17"/>
      <c r="DC3" s="17"/>
      <c r="DD3" s="18"/>
      <c r="DE3" s="13" t="s">
        <v>30</v>
      </c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5"/>
      <c r="DS3" s="15"/>
      <c r="DT3" s="14"/>
      <c r="DU3" s="15"/>
      <c r="DV3" s="15"/>
      <c r="DW3" s="17"/>
      <c r="DX3" s="17"/>
      <c r="DY3" s="18"/>
      <c r="DZ3" s="13" t="s">
        <v>31</v>
      </c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5"/>
      <c r="EL3" s="15"/>
      <c r="EM3" s="15"/>
      <c r="EN3" s="14"/>
      <c r="EO3" s="14"/>
      <c r="EP3" s="15"/>
      <c r="EQ3" s="15"/>
      <c r="ER3" s="17"/>
      <c r="ES3" s="16"/>
      <c r="ET3" s="18"/>
      <c r="EU3" s="13" t="s">
        <v>32</v>
      </c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5"/>
      <c r="FI3" s="15"/>
      <c r="FJ3" s="15"/>
      <c r="FK3" s="14"/>
      <c r="FL3" s="14"/>
      <c r="FM3" s="16"/>
      <c r="FN3" s="16"/>
      <c r="FO3" s="18"/>
    </row>
    <row r="4" spans="1:171" s="12" customFormat="1" ht="25.5" customHeight="1" x14ac:dyDescent="0.2">
      <c r="A4" s="103"/>
      <c r="B4" s="103"/>
      <c r="C4" s="101"/>
      <c r="D4" s="9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01"/>
      <c r="S4" s="101"/>
      <c r="T4" s="98"/>
      <c r="U4" s="96"/>
      <c r="V4" s="96"/>
      <c r="W4" s="96"/>
      <c r="X4" s="96"/>
      <c r="Y4" s="99" t="s">
        <v>5</v>
      </c>
      <c r="Z4" s="97" t="s">
        <v>6</v>
      </c>
      <c r="AA4" s="97" t="s">
        <v>7</v>
      </c>
      <c r="AB4" s="97" t="s">
        <v>8</v>
      </c>
      <c r="AC4" s="97" t="s">
        <v>9</v>
      </c>
      <c r="AD4" s="97" t="s">
        <v>10</v>
      </c>
      <c r="AE4" s="95" t="s">
        <v>11</v>
      </c>
      <c r="AF4" s="97" t="s">
        <v>12</v>
      </c>
      <c r="AG4" s="95" t="s">
        <v>13</v>
      </c>
      <c r="AH4" s="97" t="s">
        <v>33</v>
      </c>
      <c r="AI4" s="97" t="s">
        <v>15</v>
      </c>
      <c r="AJ4" s="97" t="s">
        <v>16</v>
      </c>
      <c r="AK4" s="97" t="s">
        <v>17</v>
      </c>
      <c r="AL4" s="97" t="s">
        <v>18</v>
      </c>
      <c r="AM4" s="95" t="s">
        <v>19</v>
      </c>
      <c r="AN4" s="97" t="s">
        <v>20</v>
      </c>
      <c r="AO4" s="97" t="s">
        <v>21</v>
      </c>
      <c r="AP4" s="95" t="s">
        <v>22</v>
      </c>
      <c r="AQ4" s="95" t="s">
        <v>23</v>
      </c>
      <c r="AR4" s="95" t="s">
        <v>24</v>
      </c>
      <c r="AS4" s="95" t="s">
        <v>25</v>
      </c>
      <c r="AT4" s="99" t="s">
        <v>5</v>
      </c>
      <c r="AU4" s="97" t="s">
        <v>6</v>
      </c>
      <c r="AV4" s="97" t="s">
        <v>7</v>
      </c>
      <c r="AW4" s="97" t="s">
        <v>8</v>
      </c>
      <c r="AX4" s="97" t="s">
        <v>9</v>
      </c>
      <c r="AY4" s="97" t="s">
        <v>10</v>
      </c>
      <c r="AZ4" s="95" t="s">
        <v>11</v>
      </c>
      <c r="BA4" s="97" t="s">
        <v>12</v>
      </c>
      <c r="BB4" s="95" t="s">
        <v>13</v>
      </c>
      <c r="BC4" s="97" t="s">
        <v>33</v>
      </c>
      <c r="BD4" s="97" t="s">
        <v>15</v>
      </c>
      <c r="BE4" s="97" t="s">
        <v>16</v>
      </c>
      <c r="BF4" s="97" t="s">
        <v>17</v>
      </c>
      <c r="BG4" s="97" t="s">
        <v>18</v>
      </c>
      <c r="BH4" s="95" t="s">
        <v>19</v>
      </c>
      <c r="BI4" s="97" t="s">
        <v>20</v>
      </c>
      <c r="BJ4" s="97" t="s">
        <v>21</v>
      </c>
      <c r="BK4" s="95" t="s">
        <v>22</v>
      </c>
      <c r="BL4" s="95" t="s">
        <v>23</v>
      </c>
      <c r="BM4" s="95" t="s">
        <v>24</v>
      </c>
      <c r="BN4" s="95" t="s">
        <v>25</v>
      </c>
      <c r="BO4" s="99" t="s">
        <v>5</v>
      </c>
      <c r="BP4" s="97" t="s">
        <v>6</v>
      </c>
      <c r="BQ4" s="97" t="s">
        <v>7</v>
      </c>
      <c r="BR4" s="97" t="s">
        <v>8</v>
      </c>
      <c r="BS4" s="97" t="s">
        <v>9</v>
      </c>
      <c r="BT4" s="97" t="s">
        <v>10</v>
      </c>
      <c r="BU4" s="95" t="s">
        <v>11</v>
      </c>
      <c r="BV4" s="97" t="s">
        <v>12</v>
      </c>
      <c r="BW4" s="95" t="s">
        <v>13</v>
      </c>
      <c r="BX4" s="97" t="s">
        <v>33</v>
      </c>
      <c r="BY4" s="97" t="s">
        <v>15</v>
      </c>
      <c r="BZ4" s="97" t="s">
        <v>16</v>
      </c>
      <c r="CA4" s="97" t="s">
        <v>17</v>
      </c>
      <c r="CB4" s="97" t="s">
        <v>18</v>
      </c>
      <c r="CC4" s="95" t="s">
        <v>19</v>
      </c>
      <c r="CD4" s="97" t="s">
        <v>20</v>
      </c>
      <c r="CE4" s="97" t="s">
        <v>21</v>
      </c>
      <c r="CF4" s="95" t="s">
        <v>22</v>
      </c>
      <c r="CG4" s="95" t="s">
        <v>23</v>
      </c>
      <c r="CH4" s="95" t="s">
        <v>24</v>
      </c>
      <c r="CI4" s="95" t="s">
        <v>25</v>
      </c>
      <c r="CJ4" s="99" t="s">
        <v>5</v>
      </c>
      <c r="CK4" s="97" t="s">
        <v>6</v>
      </c>
      <c r="CL4" s="97" t="s">
        <v>7</v>
      </c>
      <c r="CM4" s="97" t="s">
        <v>8</v>
      </c>
      <c r="CN4" s="97" t="s">
        <v>9</v>
      </c>
      <c r="CO4" s="97" t="s">
        <v>10</v>
      </c>
      <c r="CP4" s="95" t="s">
        <v>11</v>
      </c>
      <c r="CQ4" s="97" t="s">
        <v>12</v>
      </c>
      <c r="CR4" s="95" t="s">
        <v>13</v>
      </c>
      <c r="CS4" s="97" t="s">
        <v>33</v>
      </c>
      <c r="CT4" s="97" t="s">
        <v>15</v>
      </c>
      <c r="CU4" s="97" t="s">
        <v>16</v>
      </c>
      <c r="CV4" s="97" t="s">
        <v>17</v>
      </c>
      <c r="CW4" s="97" t="s">
        <v>18</v>
      </c>
      <c r="CX4" s="95" t="s">
        <v>19</v>
      </c>
      <c r="CY4" s="97" t="s">
        <v>20</v>
      </c>
      <c r="CZ4" s="97" t="s">
        <v>21</v>
      </c>
      <c r="DA4" s="95" t="s">
        <v>22</v>
      </c>
      <c r="DB4" s="95" t="s">
        <v>23</v>
      </c>
      <c r="DC4" s="95" t="s">
        <v>24</v>
      </c>
      <c r="DD4" s="95" t="s">
        <v>25</v>
      </c>
      <c r="DE4" s="99" t="s">
        <v>5</v>
      </c>
      <c r="DF4" s="97" t="s">
        <v>6</v>
      </c>
      <c r="DG4" s="97" t="s">
        <v>7</v>
      </c>
      <c r="DH4" s="97" t="s">
        <v>8</v>
      </c>
      <c r="DI4" s="97" t="s">
        <v>9</v>
      </c>
      <c r="DJ4" s="97" t="s">
        <v>10</v>
      </c>
      <c r="DK4" s="95" t="s">
        <v>11</v>
      </c>
      <c r="DL4" s="97" t="s">
        <v>12</v>
      </c>
      <c r="DM4" s="95" t="s">
        <v>13</v>
      </c>
      <c r="DN4" s="97" t="s">
        <v>33</v>
      </c>
      <c r="DO4" s="97" t="s">
        <v>15</v>
      </c>
      <c r="DP4" s="97" t="s">
        <v>16</v>
      </c>
      <c r="DQ4" s="97" t="s">
        <v>17</v>
      </c>
      <c r="DR4" s="97" t="s">
        <v>18</v>
      </c>
      <c r="DS4" s="95" t="s">
        <v>19</v>
      </c>
      <c r="DT4" s="97" t="s">
        <v>20</v>
      </c>
      <c r="DU4" s="97" t="s">
        <v>21</v>
      </c>
      <c r="DV4" s="95" t="s">
        <v>22</v>
      </c>
      <c r="DW4" s="95" t="s">
        <v>23</v>
      </c>
      <c r="DX4" s="95" t="s">
        <v>24</v>
      </c>
      <c r="DY4" s="95" t="s">
        <v>25</v>
      </c>
      <c r="DZ4" s="99" t="s">
        <v>5</v>
      </c>
      <c r="EA4" s="97" t="s">
        <v>6</v>
      </c>
      <c r="EB4" s="97" t="s">
        <v>7</v>
      </c>
      <c r="EC4" s="97" t="s">
        <v>8</v>
      </c>
      <c r="ED4" s="97" t="s">
        <v>9</v>
      </c>
      <c r="EE4" s="97" t="s">
        <v>10</v>
      </c>
      <c r="EF4" s="95" t="s">
        <v>11</v>
      </c>
      <c r="EG4" s="97" t="s">
        <v>12</v>
      </c>
      <c r="EH4" s="95" t="s">
        <v>13</v>
      </c>
      <c r="EI4" s="97" t="s">
        <v>33</v>
      </c>
      <c r="EJ4" s="97" t="s">
        <v>15</v>
      </c>
      <c r="EK4" s="97" t="s">
        <v>16</v>
      </c>
      <c r="EL4" s="97" t="s">
        <v>17</v>
      </c>
      <c r="EM4" s="97" t="s">
        <v>18</v>
      </c>
      <c r="EN4" s="95" t="s">
        <v>19</v>
      </c>
      <c r="EO4" s="97" t="s">
        <v>20</v>
      </c>
      <c r="EP4" s="97" t="s">
        <v>21</v>
      </c>
      <c r="EQ4" s="95" t="s">
        <v>22</v>
      </c>
      <c r="ER4" s="95" t="s">
        <v>23</v>
      </c>
      <c r="ES4" s="95" t="s">
        <v>24</v>
      </c>
      <c r="ET4" s="95" t="s">
        <v>25</v>
      </c>
      <c r="EU4" s="99" t="s">
        <v>5</v>
      </c>
      <c r="EV4" s="97" t="s">
        <v>6</v>
      </c>
      <c r="EW4" s="97" t="s">
        <v>7</v>
      </c>
      <c r="EX4" s="97" t="s">
        <v>8</v>
      </c>
      <c r="EY4" s="97" t="s">
        <v>9</v>
      </c>
      <c r="EZ4" s="97" t="s">
        <v>10</v>
      </c>
      <c r="FA4" s="95" t="s">
        <v>11</v>
      </c>
      <c r="FB4" s="97" t="s">
        <v>12</v>
      </c>
      <c r="FC4" s="95" t="s">
        <v>13</v>
      </c>
      <c r="FD4" s="97" t="s">
        <v>33</v>
      </c>
      <c r="FE4" s="97" t="s">
        <v>15</v>
      </c>
      <c r="FF4" s="97" t="s">
        <v>16</v>
      </c>
      <c r="FG4" s="97" t="s">
        <v>17</v>
      </c>
      <c r="FH4" s="97" t="s">
        <v>18</v>
      </c>
      <c r="FI4" s="95" t="s">
        <v>19</v>
      </c>
      <c r="FJ4" s="97" t="s">
        <v>20</v>
      </c>
      <c r="FK4" s="97" t="s">
        <v>21</v>
      </c>
      <c r="FL4" s="95" t="s">
        <v>22</v>
      </c>
      <c r="FM4" s="95" t="s">
        <v>23</v>
      </c>
      <c r="FN4" s="95" t="s">
        <v>24</v>
      </c>
      <c r="FO4" s="95" t="s">
        <v>25</v>
      </c>
    </row>
    <row r="5" spans="1:171" s="12" customFormat="1" ht="22.5" customHeight="1" x14ac:dyDescent="0.2">
      <c r="A5" s="103"/>
      <c r="B5" s="103"/>
      <c r="C5" s="101"/>
      <c r="D5" s="9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101"/>
      <c r="S5" s="101"/>
      <c r="T5" s="98"/>
      <c r="U5" s="96"/>
      <c r="V5" s="96"/>
      <c r="W5" s="96"/>
      <c r="X5" s="96"/>
      <c r="Y5" s="99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6"/>
      <c r="AR5" s="96"/>
      <c r="AS5" s="96"/>
      <c r="AT5" s="99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6"/>
      <c r="BM5" s="96"/>
      <c r="BN5" s="96"/>
      <c r="BO5" s="99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6"/>
      <c r="CH5" s="96"/>
      <c r="CI5" s="96"/>
      <c r="CJ5" s="99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6"/>
      <c r="DC5" s="96"/>
      <c r="DD5" s="96"/>
      <c r="DE5" s="99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6"/>
      <c r="DX5" s="96"/>
      <c r="DY5" s="96"/>
      <c r="DZ5" s="99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6"/>
      <c r="ES5" s="96"/>
      <c r="ET5" s="96"/>
      <c r="EU5" s="99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6"/>
      <c r="FN5" s="96"/>
      <c r="FO5" s="96"/>
    </row>
    <row r="6" spans="1:171" s="22" customFormat="1" ht="13.5" customHeight="1" x14ac:dyDescent="0.2">
      <c r="A6" s="103"/>
      <c r="B6" s="103"/>
      <c r="C6" s="101"/>
      <c r="D6" s="19" t="s">
        <v>34</v>
      </c>
      <c r="E6" s="20" t="s">
        <v>34</v>
      </c>
      <c r="F6" s="20" t="s">
        <v>34</v>
      </c>
      <c r="G6" s="20" t="s">
        <v>34</v>
      </c>
      <c r="H6" s="20" t="s">
        <v>34</v>
      </c>
      <c r="I6" s="20" t="s">
        <v>34</v>
      </c>
      <c r="J6" s="20" t="s">
        <v>34</v>
      </c>
      <c r="K6" s="20" t="s">
        <v>34</v>
      </c>
      <c r="L6" s="20"/>
      <c r="M6" s="20" t="s">
        <v>34</v>
      </c>
      <c r="N6" s="20" t="s">
        <v>34</v>
      </c>
      <c r="O6" s="20" t="s">
        <v>34</v>
      </c>
      <c r="P6" s="20" t="s">
        <v>34</v>
      </c>
      <c r="Q6" s="20" t="s">
        <v>34</v>
      </c>
      <c r="R6" s="20" t="s">
        <v>34</v>
      </c>
      <c r="S6" s="20" t="s">
        <v>34</v>
      </c>
      <c r="T6" s="20" t="s">
        <v>34</v>
      </c>
      <c r="U6" s="21" t="s">
        <v>34</v>
      </c>
      <c r="V6" s="20" t="s">
        <v>34</v>
      </c>
      <c r="W6" s="20" t="s">
        <v>34</v>
      </c>
      <c r="X6" s="20" t="s">
        <v>34</v>
      </c>
      <c r="Y6" s="20" t="s">
        <v>34</v>
      </c>
      <c r="Z6" s="20" t="s">
        <v>34</v>
      </c>
      <c r="AA6" s="20" t="s">
        <v>34</v>
      </c>
      <c r="AB6" s="20" t="s">
        <v>34</v>
      </c>
      <c r="AC6" s="20" t="s">
        <v>34</v>
      </c>
      <c r="AD6" s="20" t="s">
        <v>34</v>
      </c>
      <c r="AE6" s="20" t="s">
        <v>34</v>
      </c>
      <c r="AF6" s="20" t="s">
        <v>34</v>
      </c>
      <c r="AG6" s="20" t="s">
        <v>34</v>
      </c>
      <c r="AH6" s="20" t="s">
        <v>34</v>
      </c>
      <c r="AI6" s="20" t="s">
        <v>34</v>
      </c>
      <c r="AJ6" s="20" t="s">
        <v>34</v>
      </c>
      <c r="AK6" s="20" t="s">
        <v>34</v>
      </c>
      <c r="AL6" s="20" t="s">
        <v>34</v>
      </c>
      <c r="AM6" s="20" t="s">
        <v>34</v>
      </c>
      <c r="AN6" s="20" t="s">
        <v>34</v>
      </c>
      <c r="AO6" s="20" t="s">
        <v>34</v>
      </c>
      <c r="AP6" s="21" t="s">
        <v>34</v>
      </c>
      <c r="AQ6" s="20" t="s">
        <v>34</v>
      </c>
      <c r="AR6" s="20" t="s">
        <v>34</v>
      </c>
      <c r="AS6" s="20" t="s">
        <v>34</v>
      </c>
      <c r="AT6" s="20" t="s">
        <v>34</v>
      </c>
      <c r="AU6" s="20" t="s">
        <v>34</v>
      </c>
      <c r="AV6" s="20" t="s">
        <v>34</v>
      </c>
      <c r="AW6" s="20" t="s">
        <v>34</v>
      </c>
      <c r="AX6" s="20" t="s">
        <v>34</v>
      </c>
      <c r="AY6" s="20" t="s">
        <v>34</v>
      </c>
      <c r="AZ6" s="20" t="s">
        <v>34</v>
      </c>
      <c r="BA6" s="20" t="s">
        <v>34</v>
      </c>
      <c r="BB6" s="20" t="s">
        <v>34</v>
      </c>
      <c r="BC6" s="20" t="s">
        <v>34</v>
      </c>
      <c r="BD6" s="20" t="s">
        <v>34</v>
      </c>
      <c r="BE6" s="20" t="s">
        <v>34</v>
      </c>
      <c r="BF6" s="20" t="s">
        <v>34</v>
      </c>
      <c r="BG6" s="20" t="s">
        <v>34</v>
      </c>
      <c r="BH6" s="20" t="s">
        <v>34</v>
      </c>
      <c r="BI6" s="20" t="s">
        <v>34</v>
      </c>
      <c r="BJ6" s="20" t="s">
        <v>34</v>
      </c>
      <c r="BK6" s="21" t="s">
        <v>34</v>
      </c>
      <c r="BL6" s="20" t="s">
        <v>34</v>
      </c>
      <c r="BM6" s="20" t="s">
        <v>34</v>
      </c>
      <c r="BN6" s="20" t="s">
        <v>34</v>
      </c>
      <c r="BO6" s="20" t="s">
        <v>34</v>
      </c>
      <c r="BP6" s="20" t="s">
        <v>34</v>
      </c>
      <c r="BQ6" s="20" t="s">
        <v>34</v>
      </c>
      <c r="BR6" s="20" t="s">
        <v>34</v>
      </c>
      <c r="BS6" s="20" t="s">
        <v>34</v>
      </c>
      <c r="BT6" s="20" t="s">
        <v>34</v>
      </c>
      <c r="BU6" s="20" t="s">
        <v>34</v>
      </c>
      <c r="BV6" s="20" t="s">
        <v>34</v>
      </c>
      <c r="BW6" s="20" t="s">
        <v>34</v>
      </c>
      <c r="BX6" s="20" t="s">
        <v>34</v>
      </c>
      <c r="BY6" s="20" t="s">
        <v>34</v>
      </c>
      <c r="BZ6" s="20" t="s">
        <v>34</v>
      </c>
      <c r="CA6" s="20" t="s">
        <v>34</v>
      </c>
      <c r="CB6" s="20" t="s">
        <v>34</v>
      </c>
      <c r="CC6" s="20" t="s">
        <v>34</v>
      </c>
      <c r="CD6" s="20" t="s">
        <v>34</v>
      </c>
      <c r="CE6" s="20" t="s">
        <v>34</v>
      </c>
      <c r="CF6" s="21" t="s">
        <v>34</v>
      </c>
      <c r="CG6" s="20" t="s">
        <v>34</v>
      </c>
      <c r="CH6" s="20" t="s">
        <v>34</v>
      </c>
      <c r="CI6" s="20" t="s">
        <v>34</v>
      </c>
      <c r="CJ6" s="20" t="s">
        <v>34</v>
      </c>
      <c r="CK6" s="20" t="s">
        <v>34</v>
      </c>
      <c r="CL6" s="20" t="s">
        <v>34</v>
      </c>
      <c r="CM6" s="20" t="s">
        <v>34</v>
      </c>
      <c r="CN6" s="20" t="s">
        <v>34</v>
      </c>
      <c r="CO6" s="20" t="s">
        <v>34</v>
      </c>
      <c r="CP6" s="20" t="s">
        <v>34</v>
      </c>
      <c r="CQ6" s="20" t="s">
        <v>34</v>
      </c>
      <c r="CR6" s="20" t="s">
        <v>34</v>
      </c>
      <c r="CS6" s="20" t="s">
        <v>34</v>
      </c>
      <c r="CT6" s="20" t="s">
        <v>34</v>
      </c>
      <c r="CU6" s="20" t="s">
        <v>34</v>
      </c>
      <c r="CV6" s="20" t="s">
        <v>34</v>
      </c>
      <c r="CW6" s="20" t="s">
        <v>34</v>
      </c>
      <c r="CX6" s="20" t="s">
        <v>34</v>
      </c>
      <c r="CY6" s="20" t="s">
        <v>34</v>
      </c>
      <c r="CZ6" s="20" t="s">
        <v>34</v>
      </c>
      <c r="DA6" s="21" t="s">
        <v>34</v>
      </c>
      <c r="DB6" s="20" t="s">
        <v>34</v>
      </c>
      <c r="DC6" s="20" t="s">
        <v>34</v>
      </c>
      <c r="DD6" s="20" t="s">
        <v>34</v>
      </c>
      <c r="DE6" s="20" t="s">
        <v>34</v>
      </c>
      <c r="DF6" s="20" t="s">
        <v>34</v>
      </c>
      <c r="DG6" s="20" t="s">
        <v>34</v>
      </c>
      <c r="DH6" s="20" t="s">
        <v>34</v>
      </c>
      <c r="DI6" s="20" t="s">
        <v>34</v>
      </c>
      <c r="DJ6" s="20" t="s">
        <v>34</v>
      </c>
      <c r="DK6" s="20" t="s">
        <v>34</v>
      </c>
      <c r="DL6" s="20" t="s">
        <v>34</v>
      </c>
      <c r="DM6" s="20" t="s">
        <v>34</v>
      </c>
      <c r="DN6" s="20" t="s">
        <v>34</v>
      </c>
      <c r="DO6" s="20" t="s">
        <v>34</v>
      </c>
      <c r="DP6" s="20" t="s">
        <v>34</v>
      </c>
      <c r="DQ6" s="20" t="s">
        <v>34</v>
      </c>
      <c r="DR6" s="20" t="s">
        <v>34</v>
      </c>
      <c r="DS6" s="20" t="s">
        <v>34</v>
      </c>
      <c r="DT6" s="20" t="s">
        <v>34</v>
      </c>
      <c r="DU6" s="20" t="s">
        <v>34</v>
      </c>
      <c r="DV6" s="21" t="s">
        <v>34</v>
      </c>
      <c r="DW6" s="20" t="s">
        <v>34</v>
      </c>
      <c r="DX6" s="20" t="s">
        <v>34</v>
      </c>
      <c r="DY6" s="20" t="s">
        <v>34</v>
      </c>
      <c r="DZ6" s="20" t="s">
        <v>34</v>
      </c>
      <c r="EA6" s="20" t="s">
        <v>34</v>
      </c>
      <c r="EB6" s="20" t="s">
        <v>34</v>
      </c>
      <c r="EC6" s="20" t="s">
        <v>34</v>
      </c>
      <c r="ED6" s="20" t="s">
        <v>34</v>
      </c>
      <c r="EE6" s="20" t="s">
        <v>34</v>
      </c>
      <c r="EF6" s="20" t="s">
        <v>34</v>
      </c>
      <c r="EG6" s="20" t="s">
        <v>34</v>
      </c>
      <c r="EH6" s="20" t="s">
        <v>34</v>
      </c>
      <c r="EI6" s="20" t="s">
        <v>34</v>
      </c>
      <c r="EJ6" s="20" t="s">
        <v>34</v>
      </c>
      <c r="EK6" s="20" t="s">
        <v>34</v>
      </c>
      <c r="EL6" s="20" t="s">
        <v>34</v>
      </c>
      <c r="EM6" s="20" t="s">
        <v>34</v>
      </c>
      <c r="EN6" s="20" t="s">
        <v>34</v>
      </c>
      <c r="EO6" s="20" t="s">
        <v>34</v>
      </c>
      <c r="EP6" s="20" t="s">
        <v>34</v>
      </c>
      <c r="EQ6" s="21" t="s">
        <v>34</v>
      </c>
      <c r="ER6" s="20" t="s">
        <v>34</v>
      </c>
      <c r="ES6" s="20" t="s">
        <v>34</v>
      </c>
      <c r="ET6" s="20" t="s">
        <v>34</v>
      </c>
      <c r="EU6" s="20" t="s">
        <v>34</v>
      </c>
      <c r="EV6" s="20" t="s">
        <v>34</v>
      </c>
      <c r="EW6" s="20" t="s">
        <v>34</v>
      </c>
      <c r="EX6" s="20" t="s">
        <v>34</v>
      </c>
      <c r="EY6" s="20" t="s">
        <v>34</v>
      </c>
      <c r="EZ6" s="20" t="s">
        <v>34</v>
      </c>
      <c r="FA6" s="20" t="s">
        <v>34</v>
      </c>
      <c r="FB6" s="20" t="s">
        <v>34</v>
      </c>
      <c r="FC6" s="20" t="s">
        <v>34</v>
      </c>
      <c r="FD6" s="20" t="s">
        <v>34</v>
      </c>
      <c r="FE6" s="20" t="s">
        <v>34</v>
      </c>
      <c r="FF6" s="20" t="s">
        <v>34</v>
      </c>
      <c r="FG6" s="20" t="s">
        <v>34</v>
      </c>
      <c r="FH6" s="20" t="s">
        <v>34</v>
      </c>
      <c r="FI6" s="20" t="s">
        <v>34</v>
      </c>
      <c r="FJ6" s="20" t="s">
        <v>34</v>
      </c>
      <c r="FK6" s="20" t="s">
        <v>34</v>
      </c>
      <c r="FL6" s="21" t="s">
        <v>34</v>
      </c>
      <c r="FM6" s="20" t="s">
        <v>34</v>
      </c>
      <c r="FN6" s="20" t="s">
        <v>34</v>
      </c>
      <c r="FO6" s="20" t="s">
        <v>34</v>
      </c>
    </row>
    <row r="7" spans="1:171" s="28" customFormat="1" ht="13.5" customHeight="1" x14ac:dyDescent="0.2">
      <c r="A7" s="23" t="str">
        <f>[4]ごみ処理概要!A7</f>
        <v>岐阜県</v>
      </c>
      <c r="B7" s="24" t="str">
        <f>[4]ごみ処理概要!B7</f>
        <v>21000</v>
      </c>
      <c r="C7" s="25" t="s">
        <v>5</v>
      </c>
      <c r="D7" s="26">
        <f t="shared" ref="D7:X19" si="0">SUM(Y7,AT7,BO7,CJ7,DE7,DZ7,EU7)</f>
        <v>64139</v>
      </c>
      <c r="E7" s="26">
        <f t="shared" si="0"/>
        <v>1775</v>
      </c>
      <c r="F7" s="26">
        <f t="shared" si="0"/>
        <v>17</v>
      </c>
      <c r="G7" s="26">
        <f t="shared" si="0"/>
        <v>829</v>
      </c>
      <c r="H7" s="26">
        <f t="shared" si="0"/>
        <v>10836</v>
      </c>
      <c r="I7" s="26">
        <f t="shared" si="0"/>
        <v>9100</v>
      </c>
      <c r="J7" s="26">
        <f t="shared" si="0"/>
        <v>3113</v>
      </c>
      <c r="K7" s="26">
        <f t="shared" si="0"/>
        <v>101</v>
      </c>
      <c r="L7" s="26">
        <f t="shared" si="0"/>
        <v>2514</v>
      </c>
      <c r="M7" s="26">
        <f t="shared" si="0"/>
        <v>399</v>
      </c>
      <c r="N7" s="26">
        <f t="shared" si="0"/>
        <v>378</v>
      </c>
      <c r="O7" s="26">
        <f t="shared" si="0"/>
        <v>237</v>
      </c>
      <c r="P7" s="26">
        <f t="shared" si="0"/>
        <v>0</v>
      </c>
      <c r="Q7" s="26">
        <f t="shared" si="0"/>
        <v>13663</v>
      </c>
      <c r="R7" s="26">
        <f t="shared" si="0"/>
        <v>7486</v>
      </c>
      <c r="S7" s="26">
        <f t="shared" si="0"/>
        <v>2139</v>
      </c>
      <c r="T7" s="26">
        <f t="shared" si="0"/>
        <v>56</v>
      </c>
      <c r="U7" s="26">
        <f t="shared" si="0"/>
        <v>0</v>
      </c>
      <c r="V7" s="26">
        <f t="shared" si="0"/>
        <v>2751</v>
      </c>
      <c r="W7" s="26">
        <f t="shared" si="0"/>
        <v>64</v>
      </c>
      <c r="X7" s="26">
        <f t="shared" si="0"/>
        <v>8681</v>
      </c>
      <c r="Y7" s="26">
        <f t="shared" ref="Y7:Y49" si="1">SUM(Z7:AS7)</f>
        <v>23691</v>
      </c>
      <c r="Z7" s="26">
        <f>SUM(Z$8:Z$49)</f>
        <v>58</v>
      </c>
      <c r="AA7" s="26">
        <f>SUM(AA$8:AA$49)</f>
        <v>0</v>
      </c>
      <c r="AB7" s="26">
        <f>SUM(AB$8:AB$49)</f>
        <v>0</v>
      </c>
      <c r="AC7" s="26">
        <f>SUM(AC$8:AC$49)</f>
        <v>1600</v>
      </c>
      <c r="AD7" s="26">
        <f>SUM(AD$8:AD$49)</f>
        <v>0</v>
      </c>
      <c r="AE7" s="26">
        <f>SUM(AE$8:AE$49)</f>
        <v>39</v>
      </c>
      <c r="AF7" s="26">
        <f>SUM(AF$8:AF$49)</f>
        <v>0</v>
      </c>
      <c r="AG7" s="26">
        <f>SUM(AG$8:AG$49)</f>
        <v>0</v>
      </c>
      <c r="AH7" s="26">
        <f>SUM(AH$8:AH$49)</f>
        <v>0</v>
      </c>
      <c r="AI7" s="26">
        <f>SUM(AI$8:AI$49)</f>
        <v>0</v>
      </c>
      <c r="AJ7" s="27" t="s">
        <v>35</v>
      </c>
      <c r="AK7" s="27" t="s">
        <v>35</v>
      </c>
      <c r="AL7" s="26">
        <f>SUM(AL$8:AL$49)</f>
        <v>13663</v>
      </c>
      <c r="AM7" s="27" t="s">
        <v>35</v>
      </c>
      <c r="AN7" s="27" t="s">
        <v>35</v>
      </c>
      <c r="AO7" s="26">
        <f>SUM(AO$8:AO$49)</f>
        <v>56</v>
      </c>
      <c r="AP7" s="27" t="s">
        <v>35</v>
      </c>
      <c r="AQ7" s="26">
        <f>SUM(AQ$8:AQ$49)</f>
        <v>2751</v>
      </c>
      <c r="AR7" s="27" t="s">
        <v>35</v>
      </c>
      <c r="AS7" s="26">
        <f>SUM(AS$8:AS$49)</f>
        <v>5524</v>
      </c>
      <c r="AT7" s="26">
        <f t="shared" ref="AT7:AT49" si="2">SUM(AU7:BN7)</f>
        <v>4704</v>
      </c>
      <c r="AU7" s="26">
        <f>SUM(AU$8:AU$49)</f>
        <v>0</v>
      </c>
      <c r="AV7" s="26">
        <f>SUM(AV$8:AV$49)</f>
        <v>0</v>
      </c>
      <c r="AW7" s="26">
        <f>SUM(AW$8:AW$49)</f>
        <v>0</v>
      </c>
      <c r="AX7" s="26">
        <f>SUM(AX$8:AX$49)</f>
        <v>3623</v>
      </c>
      <c r="AY7" s="26">
        <f>SUM(AY$8:AY$49)</f>
        <v>114</v>
      </c>
      <c r="AZ7" s="26">
        <f>SUM(AZ$8:AZ$49)</f>
        <v>0</v>
      </c>
      <c r="BA7" s="26">
        <f>SUM(BA$8:BA$49)</f>
        <v>0</v>
      </c>
      <c r="BB7" s="26">
        <f>SUM(BB$8:BB$49)</f>
        <v>0</v>
      </c>
      <c r="BC7" s="26">
        <f>SUM(BC$8:BC$49)</f>
        <v>0</v>
      </c>
      <c r="BD7" s="26">
        <f>SUM(BD$8:BD$49)</f>
        <v>51</v>
      </c>
      <c r="BE7" s="27" t="s">
        <v>35</v>
      </c>
      <c r="BF7" s="27" t="s">
        <v>35</v>
      </c>
      <c r="BG7" s="27" t="s">
        <v>35</v>
      </c>
      <c r="BH7" s="27" t="s">
        <v>35</v>
      </c>
      <c r="BI7" s="27" t="s">
        <v>35</v>
      </c>
      <c r="BJ7" s="27" t="s">
        <v>35</v>
      </c>
      <c r="BK7" s="27" t="s">
        <v>35</v>
      </c>
      <c r="BL7" s="27" t="s">
        <v>35</v>
      </c>
      <c r="BM7" s="27" t="s">
        <v>35</v>
      </c>
      <c r="BN7" s="26">
        <f>SUM(BN$8:BN$49)</f>
        <v>916</v>
      </c>
      <c r="BO7" s="26">
        <f t="shared" ref="BO7:BO49" si="3">SUM(BP7:CI7)</f>
        <v>184</v>
      </c>
      <c r="BP7" s="26">
        <f>SUM(BP$8:BP$49)</f>
        <v>0</v>
      </c>
      <c r="BQ7" s="26">
        <f>SUM(BQ$8:BQ$49)</f>
        <v>0</v>
      </c>
      <c r="BR7" s="26">
        <f>SUM(BR$8:BR$49)</f>
        <v>0</v>
      </c>
      <c r="BS7" s="26">
        <f>SUM(BS$8:BS$49)</f>
        <v>0</v>
      </c>
      <c r="BT7" s="26">
        <f>SUM(BT$8:BT$49)</f>
        <v>0</v>
      </c>
      <c r="BU7" s="26">
        <f>SUM(BU$8:BU$49)</f>
        <v>0</v>
      </c>
      <c r="BV7" s="26">
        <f>SUM(BV$8:BV$49)</f>
        <v>0</v>
      </c>
      <c r="BW7" s="26">
        <f>SUM(BW$8:BW$49)</f>
        <v>0</v>
      </c>
      <c r="BX7" s="26">
        <f>SUM(BX$8:BX$49)</f>
        <v>0</v>
      </c>
      <c r="BY7" s="26">
        <f>SUM(BY$8:BY$49)</f>
        <v>0</v>
      </c>
      <c r="BZ7" s="26">
        <f>SUM(BZ$8:BZ$49)</f>
        <v>184</v>
      </c>
      <c r="CA7" s="26">
        <f>SUM(CA$8:CA$49)</f>
        <v>0</v>
      </c>
      <c r="CB7" s="27" t="s">
        <v>35</v>
      </c>
      <c r="CC7" s="27" t="s">
        <v>35</v>
      </c>
      <c r="CD7" s="27" t="s">
        <v>35</v>
      </c>
      <c r="CE7" s="27" t="s">
        <v>35</v>
      </c>
      <c r="CF7" s="27" t="s">
        <v>35</v>
      </c>
      <c r="CG7" s="27" t="s">
        <v>35</v>
      </c>
      <c r="CH7" s="27" t="s">
        <v>35</v>
      </c>
      <c r="CI7" s="26">
        <f>SUM(CI$8:CI$49)</f>
        <v>0</v>
      </c>
      <c r="CJ7" s="26">
        <f t="shared" ref="CJ7:CJ49" si="4">SUM(CK7:DD7)</f>
        <v>0</v>
      </c>
      <c r="CK7" s="26">
        <f>SUM(CK$8:CK$49)</f>
        <v>0</v>
      </c>
      <c r="CL7" s="26">
        <f>SUM(CL$8:CL$49)</f>
        <v>0</v>
      </c>
      <c r="CM7" s="26">
        <f>SUM(CM$8:CM$49)</f>
        <v>0</v>
      </c>
      <c r="CN7" s="26">
        <f>SUM(CN$8:CN$49)</f>
        <v>0</v>
      </c>
      <c r="CO7" s="26">
        <f>SUM(CO$8:CO$49)</f>
        <v>0</v>
      </c>
      <c r="CP7" s="26">
        <f>SUM(CP$8:CP$49)</f>
        <v>0</v>
      </c>
      <c r="CQ7" s="26">
        <f>SUM(CQ$8:CQ$49)</f>
        <v>0</v>
      </c>
      <c r="CR7" s="26">
        <f>SUM(CR$8:CR$49)</f>
        <v>0</v>
      </c>
      <c r="CS7" s="26">
        <f>SUM(CS$8:CS$49)</f>
        <v>0</v>
      </c>
      <c r="CT7" s="26">
        <f>SUM(CT$8:CT$49)</f>
        <v>0</v>
      </c>
      <c r="CU7" s="26">
        <f>SUM(CU$8:CU$49)</f>
        <v>0</v>
      </c>
      <c r="CV7" s="26">
        <f>SUM(CV$8:CV$49)</f>
        <v>0</v>
      </c>
      <c r="CW7" s="27" t="s">
        <v>35</v>
      </c>
      <c r="CX7" s="27" t="s">
        <v>35</v>
      </c>
      <c r="CY7" s="27" t="s">
        <v>35</v>
      </c>
      <c r="CZ7" s="27" t="s">
        <v>35</v>
      </c>
      <c r="DA7" s="27" t="s">
        <v>35</v>
      </c>
      <c r="DB7" s="27" t="s">
        <v>35</v>
      </c>
      <c r="DC7" s="27" t="s">
        <v>35</v>
      </c>
      <c r="DD7" s="26">
        <f>SUM(DD$8:DD$49)</f>
        <v>0</v>
      </c>
      <c r="DE7" s="26">
        <f t="shared" ref="DE7:DE49" si="5">SUM(DF7:DY7)</f>
        <v>0</v>
      </c>
      <c r="DF7" s="26">
        <f>SUM(DF$8:DF$49)</f>
        <v>0</v>
      </c>
      <c r="DG7" s="26">
        <f>SUM(DG$8:DG$49)</f>
        <v>0</v>
      </c>
      <c r="DH7" s="26">
        <f>SUM(DH$8:DH$49)</f>
        <v>0</v>
      </c>
      <c r="DI7" s="26">
        <f>SUM(DI$8:DI$49)</f>
        <v>0</v>
      </c>
      <c r="DJ7" s="26">
        <f>SUM(DJ$8:DJ$49)</f>
        <v>0</v>
      </c>
      <c r="DK7" s="26">
        <f>SUM(DK$8:DK$49)</f>
        <v>0</v>
      </c>
      <c r="DL7" s="26">
        <f>SUM(DL$8:DL$49)</f>
        <v>0</v>
      </c>
      <c r="DM7" s="26">
        <f>SUM(DM$8:DM$49)</f>
        <v>0</v>
      </c>
      <c r="DN7" s="26">
        <f>SUM(DN$8:DN$49)</f>
        <v>0</v>
      </c>
      <c r="DO7" s="26">
        <f>SUM(DO$8:DO$49)</f>
        <v>0</v>
      </c>
      <c r="DP7" s="26">
        <f>SUM(DP$8:DP$49)</f>
        <v>0</v>
      </c>
      <c r="DQ7" s="26">
        <f>SUM(DQ$8:DQ$49)</f>
        <v>0</v>
      </c>
      <c r="DR7" s="27" t="s">
        <v>35</v>
      </c>
      <c r="DS7" s="27" t="s">
        <v>35</v>
      </c>
      <c r="DT7" s="26">
        <f>SUM(DT$8:DT$49)</f>
        <v>0</v>
      </c>
      <c r="DU7" s="27" t="s">
        <v>35</v>
      </c>
      <c r="DV7" s="27" t="s">
        <v>35</v>
      </c>
      <c r="DW7" s="27" t="s">
        <v>35</v>
      </c>
      <c r="DX7" s="27" t="s">
        <v>35</v>
      </c>
      <c r="DY7" s="26">
        <f>SUM(DY$8:DY$49)</f>
        <v>0</v>
      </c>
      <c r="DZ7" s="26">
        <f t="shared" ref="DZ7:DZ49" si="6">SUM(EA7:ET7)</f>
        <v>9774</v>
      </c>
      <c r="EA7" s="26">
        <f>SUM(EA$8:EA$49)</f>
        <v>0</v>
      </c>
      <c r="EB7" s="26">
        <f>SUM(EB$8:EB$49)</f>
        <v>0</v>
      </c>
      <c r="EC7" s="26">
        <f>SUM(EC$8:EC$49)</f>
        <v>0</v>
      </c>
      <c r="ED7" s="26">
        <f>SUM(ED$8:ED$49)</f>
        <v>0</v>
      </c>
      <c r="EE7" s="26">
        <f>SUM(EE$8:EE$49)</f>
        <v>0</v>
      </c>
      <c r="EF7" s="26">
        <f>SUM(EF$8:EF$49)</f>
        <v>0</v>
      </c>
      <c r="EG7" s="26">
        <f>SUM(EG$8:EG$49)</f>
        <v>0</v>
      </c>
      <c r="EH7" s="26">
        <f>SUM(EH$8:EH$49)</f>
        <v>0</v>
      </c>
      <c r="EI7" s="26">
        <f>SUM(EI$8:EI$49)</f>
        <v>70</v>
      </c>
      <c r="EJ7" s="26">
        <f>SUM(EJ$8:EJ$49)</f>
        <v>0</v>
      </c>
      <c r="EK7" s="27" t="s">
        <v>35</v>
      </c>
      <c r="EL7" s="27" t="s">
        <v>35</v>
      </c>
      <c r="EM7" s="27" t="s">
        <v>35</v>
      </c>
      <c r="EN7" s="26">
        <f>SUM(EN$8:EN$49)</f>
        <v>7486</v>
      </c>
      <c r="EO7" s="26">
        <f>SUM(EO$8:EO$49)</f>
        <v>2139</v>
      </c>
      <c r="EP7" s="27" t="s">
        <v>35</v>
      </c>
      <c r="EQ7" s="27" t="s">
        <v>35</v>
      </c>
      <c r="ER7" s="27" t="s">
        <v>35</v>
      </c>
      <c r="ES7" s="26">
        <f>SUM(ES$8:ES$49)</f>
        <v>34</v>
      </c>
      <c r="ET7" s="26">
        <f>SUM(ET$8:ET$49)</f>
        <v>45</v>
      </c>
      <c r="EU7" s="26">
        <f t="shared" ref="EU7:EU49" si="7">SUM(EV7:FO7)</f>
        <v>25786</v>
      </c>
      <c r="EV7" s="26">
        <f>SUM(EV$8:EV$49)</f>
        <v>1717</v>
      </c>
      <c r="EW7" s="26">
        <f>SUM(EW$8:EW$49)</f>
        <v>17</v>
      </c>
      <c r="EX7" s="26">
        <f>SUM(EX$8:EX$49)</f>
        <v>829</v>
      </c>
      <c r="EY7" s="26">
        <f>SUM(EY$8:EY$49)</f>
        <v>5613</v>
      </c>
      <c r="EZ7" s="26">
        <f>SUM(EZ$8:EZ$49)</f>
        <v>8986</v>
      </c>
      <c r="FA7" s="26">
        <f>SUM(FA$8:FA$49)</f>
        <v>3074</v>
      </c>
      <c r="FB7" s="26">
        <f>SUM(FB$8:FB$49)</f>
        <v>101</v>
      </c>
      <c r="FC7" s="26">
        <f>SUM(FC$8:FC$49)</f>
        <v>2514</v>
      </c>
      <c r="FD7" s="26">
        <f>SUM(FD$8:FD$49)</f>
        <v>329</v>
      </c>
      <c r="FE7" s="26">
        <f>SUM(FE$8:FE$49)</f>
        <v>327</v>
      </c>
      <c r="FF7" s="26">
        <f>SUM(FF$8:FF$49)</f>
        <v>53</v>
      </c>
      <c r="FG7" s="26">
        <f>SUM(FG$8:FG$49)</f>
        <v>0</v>
      </c>
      <c r="FH7" s="27" t="s">
        <v>35</v>
      </c>
      <c r="FI7" s="27" t="s">
        <v>35</v>
      </c>
      <c r="FJ7" s="27" t="s">
        <v>35</v>
      </c>
      <c r="FK7" s="26">
        <f>SUM(FK$8:FK$49)</f>
        <v>0</v>
      </c>
      <c r="FL7" s="26">
        <f>SUM(FL$8:FL$49)</f>
        <v>0</v>
      </c>
      <c r="FM7" s="26">
        <f>SUM(FM$8:FM$49)</f>
        <v>0</v>
      </c>
      <c r="FN7" s="26">
        <f>SUM(FN$8:FN$49)</f>
        <v>30</v>
      </c>
      <c r="FO7" s="26">
        <f>SUM(FO$8:FO$49)</f>
        <v>2196</v>
      </c>
    </row>
    <row r="8" spans="1:171" s="4" customFormat="1" ht="13.5" customHeight="1" x14ac:dyDescent="0.2">
      <c r="A8" s="29" t="s">
        <v>36</v>
      </c>
      <c r="B8" s="30" t="s">
        <v>37</v>
      </c>
      <c r="C8" s="29" t="s">
        <v>38</v>
      </c>
      <c r="D8" s="31">
        <f t="shared" si="0"/>
        <v>6582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2579</v>
      </c>
      <c r="I8" s="31">
        <f t="shared" si="0"/>
        <v>2619</v>
      </c>
      <c r="J8" s="31">
        <f t="shared" si="0"/>
        <v>1181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203</v>
      </c>
      <c r="Y8" s="31">
        <f t="shared" si="1"/>
        <v>740</v>
      </c>
      <c r="Z8" s="31">
        <v>0</v>
      </c>
      <c r="AA8" s="31">
        <v>0</v>
      </c>
      <c r="AB8" s="31">
        <v>0</v>
      </c>
      <c r="AC8" s="31">
        <v>740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2" t="s">
        <v>39</v>
      </c>
      <c r="AK8" s="32" t="s">
        <v>39</v>
      </c>
      <c r="AL8" s="31">
        <v>0</v>
      </c>
      <c r="AM8" s="32" t="s">
        <v>39</v>
      </c>
      <c r="AN8" s="32" t="s">
        <v>39</v>
      </c>
      <c r="AO8" s="31">
        <v>0</v>
      </c>
      <c r="AP8" s="32" t="s">
        <v>39</v>
      </c>
      <c r="AQ8" s="31">
        <v>0</v>
      </c>
      <c r="AR8" s="32" t="s">
        <v>39</v>
      </c>
      <c r="AS8" s="31">
        <v>0</v>
      </c>
      <c r="AT8" s="31">
        <f t="shared" si="2"/>
        <v>1003</v>
      </c>
      <c r="AU8" s="31">
        <v>0</v>
      </c>
      <c r="AV8" s="31">
        <v>0</v>
      </c>
      <c r="AW8" s="31">
        <v>0</v>
      </c>
      <c r="AX8" s="31">
        <v>852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2" t="s">
        <v>39</v>
      </c>
      <c r="BF8" s="32" t="s">
        <v>39</v>
      </c>
      <c r="BG8" s="32" t="s">
        <v>39</v>
      </c>
      <c r="BH8" s="32" t="s">
        <v>39</v>
      </c>
      <c r="BI8" s="32" t="s">
        <v>39</v>
      </c>
      <c r="BJ8" s="32" t="s">
        <v>39</v>
      </c>
      <c r="BK8" s="32" t="s">
        <v>39</v>
      </c>
      <c r="BL8" s="32" t="s">
        <v>39</v>
      </c>
      <c r="BM8" s="32" t="s">
        <v>39</v>
      </c>
      <c r="BN8" s="31">
        <v>151</v>
      </c>
      <c r="BO8" s="31">
        <f t="shared" si="3"/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2" t="s">
        <v>39</v>
      </c>
      <c r="CC8" s="32" t="s">
        <v>39</v>
      </c>
      <c r="CD8" s="32" t="s">
        <v>39</v>
      </c>
      <c r="CE8" s="32" t="s">
        <v>39</v>
      </c>
      <c r="CF8" s="32" t="s">
        <v>39</v>
      </c>
      <c r="CG8" s="32" t="s">
        <v>39</v>
      </c>
      <c r="CH8" s="32" t="s">
        <v>39</v>
      </c>
      <c r="CI8" s="31">
        <v>0</v>
      </c>
      <c r="CJ8" s="31">
        <f t="shared" si="4"/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2" t="s">
        <v>39</v>
      </c>
      <c r="CX8" s="32" t="s">
        <v>39</v>
      </c>
      <c r="CY8" s="32" t="s">
        <v>39</v>
      </c>
      <c r="CZ8" s="32" t="s">
        <v>39</v>
      </c>
      <c r="DA8" s="32" t="s">
        <v>39</v>
      </c>
      <c r="DB8" s="32" t="s">
        <v>39</v>
      </c>
      <c r="DC8" s="32" t="s">
        <v>39</v>
      </c>
      <c r="DD8" s="31">
        <v>0</v>
      </c>
      <c r="DE8" s="31">
        <f t="shared" si="5"/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2" t="s">
        <v>39</v>
      </c>
      <c r="DS8" s="32" t="s">
        <v>39</v>
      </c>
      <c r="DT8" s="31">
        <v>0</v>
      </c>
      <c r="DU8" s="32" t="s">
        <v>39</v>
      </c>
      <c r="DV8" s="32" t="s">
        <v>39</v>
      </c>
      <c r="DW8" s="32" t="s">
        <v>39</v>
      </c>
      <c r="DX8" s="32" t="s">
        <v>39</v>
      </c>
      <c r="DY8" s="31">
        <v>0</v>
      </c>
      <c r="DZ8" s="31">
        <f t="shared" si="6"/>
        <v>0</v>
      </c>
      <c r="EA8" s="31">
        <v>0</v>
      </c>
      <c r="EB8" s="31">
        <v>0</v>
      </c>
      <c r="EC8" s="31">
        <v>0</v>
      </c>
      <c r="ED8" s="31">
        <v>0</v>
      </c>
      <c r="EE8" s="31">
        <v>0</v>
      </c>
      <c r="EF8" s="31">
        <v>0</v>
      </c>
      <c r="EG8" s="31">
        <v>0</v>
      </c>
      <c r="EH8" s="31">
        <v>0</v>
      </c>
      <c r="EI8" s="31">
        <v>0</v>
      </c>
      <c r="EJ8" s="31">
        <v>0</v>
      </c>
      <c r="EK8" s="32" t="s">
        <v>39</v>
      </c>
      <c r="EL8" s="32" t="s">
        <v>39</v>
      </c>
      <c r="EM8" s="32" t="s">
        <v>39</v>
      </c>
      <c r="EN8" s="31">
        <v>0</v>
      </c>
      <c r="EO8" s="31">
        <v>0</v>
      </c>
      <c r="EP8" s="32" t="s">
        <v>39</v>
      </c>
      <c r="EQ8" s="32" t="s">
        <v>39</v>
      </c>
      <c r="ER8" s="32" t="s">
        <v>39</v>
      </c>
      <c r="ES8" s="31">
        <v>0</v>
      </c>
      <c r="ET8" s="31">
        <v>0</v>
      </c>
      <c r="EU8" s="31">
        <f t="shared" si="7"/>
        <v>4839</v>
      </c>
      <c r="EV8" s="31">
        <v>0</v>
      </c>
      <c r="EW8" s="31">
        <v>0</v>
      </c>
      <c r="EX8" s="31">
        <v>0</v>
      </c>
      <c r="EY8" s="31">
        <v>987</v>
      </c>
      <c r="EZ8" s="31">
        <v>2619</v>
      </c>
      <c r="FA8" s="31">
        <v>1181</v>
      </c>
      <c r="FB8" s="31">
        <v>0</v>
      </c>
      <c r="FC8" s="31">
        <v>0</v>
      </c>
      <c r="FD8" s="31">
        <v>0</v>
      </c>
      <c r="FE8" s="31">
        <v>0</v>
      </c>
      <c r="FF8" s="31">
        <v>0</v>
      </c>
      <c r="FG8" s="31">
        <v>0</v>
      </c>
      <c r="FH8" s="32" t="s">
        <v>39</v>
      </c>
      <c r="FI8" s="32" t="s">
        <v>39</v>
      </c>
      <c r="FJ8" s="32" t="s">
        <v>39</v>
      </c>
      <c r="FK8" s="31">
        <v>0</v>
      </c>
      <c r="FL8" s="31">
        <v>0</v>
      </c>
      <c r="FM8" s="31">
        <v>0</v>
      </c>
      <c r="FN8" s="31">
        <v>0</v>
      </c>
      <c r="FO8" s="31">
        <v>52</v>
      </c>
    </row>
    <row r="9" spans="1:171" s="4" customFormat="1" ht="13.5" customHeight="1" x14ac:dyDescent="0.2">
      <c r="A9" s="29" t="s">
        <v>36</v>
      </c>
      <c r="B9" s="30" t="s">
        <v>40</v>
      </c>
      <c r="C9" s="29" t="s">
        <v>41</v>
      </c>
      <c r="D9" s="31">
        <f t="shared" si="0"/>
        <v>5957</v>
      </c>
      <c r="E9" s="31">
        <f t="shared" si="0"/>
        <v>0</v>
      </c>
      <c r="F9" s="31">
        <f t="shared" si="0"/>
        <v>0</v>
      </c>
      <c r="G9" s="31">
        <f t="shared" si="0"/>
        <v>0</v>
      </c>
      <c r="H9" s="31">
        <f t="shared" si="0"/>
        <v>770</v>
      </c>
      <c r="I9" s="31">
        <f t="shared" si="0"/>
        <v>0</v>
      </c>
      <c r="J9" s="31">
        <f t="shared" si="0"/>
        <v>0</v>
      </c>
      <c r="K9" s="31">
        <f t="shared" si="0"/>
        <v>0</v>
      </c>
      <c r="L9" s="31">
        <f t="shared" si="0"/>
        <v>457</v>
      </c>
      <c r="M9" s="31">
        <f t="shared" si="0"/>
        <v>4</v>
      </c>
      <c r="N9" s="31">
        <f t="shared" si="0"/>
        <v>0</v>
      </c>
      <c r="O9" s="31">
        <f t="shared" si="0"/>
        <v>3</v>
      </c>
      <c r="P9" s="31">
        <f t="shared" si="0"/>
        <v>0</v>
      </c>
      <c r="Q9" s="31">
        <f t="shared" si="0"/>
        <v>318</v>
      </c>
      <c r="R9" s="31">
        <f t="shared" si="0"/>
        <v>0</v>
      </c>
      <c r="S9" s="31">
        <f t="shared" si="0"/>
        <v>0</v>
      </c>
      <c r="T9" s="31">
        <f t="shared" si="0"/>
        <v>0</v>
      </c>
      <c r="U9" s="31">
        <f t="shared" si="0"/>
        <v>0</v>
      </c>
      <c r="V9" s="31">
        <f t="shared" si="0"/>
        <v>0</v>
      </c>
      <c r="W9" s="31">
        <f t="shared" si="0"/>
        <v>13</v>
      </c>
      <c r="X9" s="31">
        <f t="shared" si="0"/>
        <v>4392</v>
      </c>
      <c r="Y9" s="31">
        <f t="shared" si="1"/>
        <v>4764</v>
      </c>
      <c r="Z9" s="31">
        <v>0</v>
      </c>
      <c r="AA9" s="31">
        <v>0</v>
      </c>
      <c r="AB9" s="31">
        <v>0</v>
      </c>
      <c r="AC9" s="31">
        <v>54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2" t="s">
        <v>39</v>
      </c>
      <c r="AK9" s="32" t="s">
        <v>39</v>
      </c>
      <c r="AL9" s="31">
        <v>318</v>
      </c>
      <c r="AM9" s="32" t="s">
        <v>39</v>
      </c>
      <c r="AN9" s="32" t="s">
        <v>39</v>
      </c>
      <c r="AO9" s="31">
        <v>0</v>
      </c>
      <c r="AP9" s="32" t="s">
        <v>39</v>
      </c>
      <c r="AQ9" s="31">
        <v>0</v>
      </c>
      <c r="AR9" s="32" t="s">
        <v>39</v>
      </c>
      <c r="AS9" s="31">
        <v>4392</v>
      </c>
      <c r="AT9" s="31">
        <f t="shared" si="2"/>
        <v>716</v>
      </c>
      <c r="AU9" s="31">
        <v>0</v>
      </c>
      <c r="AV9" s="31">
        <v>0</v>
      </c>
      <c r="AW9" s="31">
        <v>0</v>
      </c>
      <c r="AX9" s="31">
        <v>716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2" t="s">
        <v>39</v>
      </c>
      <c r="BF9" s="32" t="s">
        <v>39</v>
      </c>
      <c r="BG9" s="32" t="s">
        <v>39</v>
      </c>
      <c r="BH9" s="32" t="s">
        <v>39</v>
      </c>
      <c r="BI9" s="32" t="s">
        <v>39</v>
      </c>
      <c r="BJ9" s="32" t="s">
        <v>39</v>
      </c>
      <c r="BK9" s="32" t="s">
        <v>39</v>
      </c>
      <c r="BL9" s="32" t="s">
        <v>39</v>
      </c>
      <c r="BM9" s="32" t="s">
        <v>39</v>
      </c>
      <c r="BN9" s="31">
        <v>0</v>
      </c>
      <c r="BO9" s="31">
        <f t="shared" si="3"/>
        <v>3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3</v>
      </c>
      <c r="CA9" s="31">
        <v>0</v>
      </c>
      <c r="CB9" s="32" t="s">
        <v>39</v>
      </c>
      <c r="CC9" s="32" t="s">
        <v>39</v>
      </c>
      <c r="CD9" s="32" t="s">
        <v>39</v>
      </c>
      <c r="CE9" s="32" t="s">
        <v>39</v>
      </c>
      <c r="CF9" s="32" t="s">
        <v>39</v>
      </c>
      <c r="CG9" s="32" t="s">
        <v>39</v>
      </c>
      <c r="CH9" s="32" t="s">
        <v>39</v>
      </c>
      <c r="CI9" s="31">
        <v>0</v>
      </c>
      <c r="CJ9" s="31">
        <f t="shared" si="4"/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2" t="s">
        <v>39</v>
      </c>
      <c r="CX9" s="32" t="s">
        <v>39</v>
      </c>
      <c r="CY9" s="32" t="s">
        <v>39</v>
      </c>
      <c r="CZ9" s="32" t="s">
        <v>39</v>
      </c>
      <c r="DA9" s="32" t="s">
        <v>39</v>
      </c>
      <c r="DB9" s="32" t="s">
        <v>39</v>
      </c>
      <c r="DC9" s="32" t="s">
        <v>39</v>
      </c>
      <c r="DD9" s="31">
        <v>0</v>
      </c>
      <c r="DE9" s="31">
        <f t="shared" si="5"/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2" t="s">
        <v>39</v>
      </c>
      <c r="DS9" s="32" t="s">
        <v>39</v>
      </c>
      <c r="DT9" s="31">
        <v>0</v>
      </c>
      <c r="DU9" s="32" t="s">
        <v>39</v>
      </c>
      <c r="DV9" s="32" t="s">
        <v>39</v>
      </c>
      <c r="DW9" s="32" t="s">
        <v>39</v>
      </c>
      <c r="DX9" s="32" t="s">
        <v>39</v>
      </c>
      <c r="DY9" s="31">
        <v>0</v>
      </c>
      <c r="DZ9" s="31">
        <f t="shared" si="6"/>
        <v>13</v>
      </c>
      <c r="EA9" s="31">
        <v>0</v>
      </c>
      <c r="EB9" s="31">
        <v>0</v>
      </c>
      <c r="EC9" s="31">
        <v>0</v>
      </c>
      <c r="ED9" s="31">
        <v>0</v>
      </c>
      <c r="EE9" s="31">
        <v>0</v>
      </c>
      <c r="EF9" s="31">
        <v>0</v>
      </c>
      <c r="EG9" s="31">
        <v>0</v>
      </c>
      <c r="EH9" s="31">
        <v>0</v>
      </c>
      <c r="EI9" s="31">
        <v>0</v>
      </c>
      <c r="EJ9" s="31">
        <v>0</v>
      </c>
      <c r="EK9" s="32" t="s">
        <v>39</v>
      </c>
      <c r="EL9" s="32" t="s">
        <v>39</v>
      </c>
      <c r="EM9" s="32" t="s">
        <v>39</v>
      </c>
      <c r="EN9" s="31">
        <v>0</v>
      </c>
      <c r="EO9" s="31">
        <v>0</v>
      </c>
      <c r="EP9" s="32" t="s">
        <v>39</v>
      </c>
      <c r="EQ9" s="32" t="s">
        <v>39</v>
      </c>
      <c r="ER9" s="32" t="s">
        <v>39</v>
      </c>
      <c r="ES9" s="31">
        <v>13</v>
      </c>
      <c r="ET9" s="31">
        <v>0</v>
      </c>
      <c r="EU9" s="31">
        <f t="shared" si="7"/>
        <v>461</v>
      </c>
      <c r="EV9" s="31">
        <v>0</v>
      </c>
      <c r="EW9" s="31">
        <v>0</v>
      </c>
      <c r="EX9" s="31">
        <v>0</v>
      </c>
      <c r="EY9" s="31">
        <v>0</v>
      </c>
      <c r="EZ9" s="31">
        <v>0</v>
      </c>
      <c r="FA9" s="31">
        <v>0</v>
      </c>
      <c r="FB9" s="31">
        <v>0</v>
      </c>
      <c r="FC9" s="31">
        <v>457</v>
      </c>
      <c r="FD9" s="31">
        <v>4</v>
      </c>
      <c r="FE9" s="31">
        <v>0</v>
      </c>
      <c r="FF9" s="31">
        <v>0</v>
      </c>
      <c r="FG9" s="31">
        <v>0</v>
      </c>
      <c r="FH9" s="32" t="s">
        <v>39</v>
      </c>
      <c r="FI9" s="32" t="s">
        <v>39</v>
      </c>
      <c r="FJ9" s="32" t="s">
        <v>39</v>
      </c>
      <c r="FK9" s="31">
        <v>0</v>
      </c>
      <c r="FL9" s="31">
        <v>0</v>
      </c>
      <c r="FM9" s="31">
        <v>0</v>
      </c>
      <c r="FN9" s="31">
        <v>0</v>
      </c>
      <c r="FO9" s="31">
        <v>0</v>
      </c>
    </row>
    <row r="10" spans="1:171" s="4" customFormat="1" ht="13.5" customHeight="1" x14ac:dyDescent="0.2">
      <c r="A10" s="29" t="s">
        <v>36</v>
      </c>
      <c r="B10" s="30" t="s">
        <v>42</v>
      </c>
      <c r="C10" s="29" t="s">
        <v>43</v>
      </c>
      <c r="D10" s="31">
        <f t="shared" si="0"/>
        <v>3082</v>
      </c>
      <c r="E10" s="31">
        <f t="shared" si="0"/>
        <v>0</v>
      </c>
      <c r="F10" s="31">
        <f t="shared" si="0"/>
        <v>0</v>
      </c>
      <c r="G10" s="31">
        <f t="shared" si="0"/>
        <v>438</v>
      </c>
      <c r="H10" s="31">
        <f t="shared" si="0"/>
        <v>501</v>
      </c>
      <c r="I10" s="31">
        <f t="shared" si="0"/>
        <v>893</v>
      </c>
      <c r="J10" s="31">
        <f t="shared" si="0"/>
        <v>372</v>
      </c>
      <c r="K10" s="31">
        <f t="shared" si="0"/>
        <v>12</v>
      </c>
      <c r="L10" s="31">
        <f t="shared" si="0"/>
        <v>594</v>
      </c>
      <c r="M10" s="31">
        <f t="shared" si="0"/>
        <v>0</v>
      </c>
      <c r="N10" s="31">
        <f t="shared" si="0"/>
        <v>0</v>
      </c>
      <c r="O10" s="31">
        <f t="shared" si="0"/>
        <v>0</v>
      </c>
      <c r="P10" s="31">
        <f t="shared" si="0"/>
        <v>0</v>
      </c>
      <c r="Q10" s="31">
        <f t="shared" si="0"/>
        <v>0</v>
      </c>
      <c r="R10" s="31">
        <f t="shared" si="0"/>
        <v>0</v>
      </c>
      <c r="S10" s="31">
        <f t="shared" si="0"/>
        <v>0</v>
      </c>
      <c r="T10" s="31">
        <f t="shared" si="0"/>
        <v>0</v>
      </c>
      <c r="U10" s="31">
        <f t="shared" si="0"/>
        <v>0</v>
      </c>
      <c r="V10" s="31">
        <f t="shared" si="0"/>
        <v>0</v>
      </c>
      <c r="W10" s="31">
        <f t="shared" si="0"/>
        <v>0</v>
      </c>
      <c r="X10" s="31">
        <f t="shared" si="0"/>
        <v>272</v>
      </c>
      <c r="Y10" s="31">
        <f t="shared" si="1"/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2" t="s">
        <v>39</v>
      </c>
      <c r="AK10" s="32" t="s">
        <v>39</v>
      </c>
      <c r="AL10" s="31">
        <v>0</v>
      </c>
      <c r="AM10" s="32" t="s">
        <v>39</v>
      </c>
      <c r="AN10" s="32" t="s">
        <v>39</v>
      </c>
      <c r="AO10" s="31">
        <v>0</v>
      </c>
      <c r="AP10" s="32" t="s">
        <v>39</v>
      </c>
      <c r="AQ10" s="31">
        <v>0</v>
      </c>
      <c r="AR10" s="32" t="s">
        <v>39</v>
      </c>
      <c r="AS10" s="31">
        <v>0</v>
      </c>
      <c r="AT10" s="31">
        <f t="shared" si="2"/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2" t="s">
        <v>39</v>
      </c>
      <c r="BF10" s="32" t="s">
        <v>39</v>
      </c>
      <c r="BG10" s="32" t="s">
        <v>39</v>
      </c>
      <c r="BH10" s="32" t="s">
        <v>39</v>
      </c>
      <c r="BI10" s="32" t="s">
        <v>39</v>
      </c>
      <c r="BJ10" s="32" t="s">
        <v>39</v>
      </c>
      <c r="BK10" s="32" t="s">
        <v>39</v>
      </c>
      <c r="BL10" s="32" t="s">
        <v>39</v>
      </c>
      <c r="BM10" s="32" t="s">
        <v>39</v>
      </c>
      <c r="BN10" s="31">
        <v>0</v>
      </c>
      <c r="BO10" s="31">
        <f t="shared" si="3"/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  <c r="BZ10" s="31">
        <v>0</v>
      </c>
      <c r="CA10" s="31">
        <v>0</v>
      </c>
      <c r="CB10" s="32" t="s">
        <v>39</v>
      </c>
      <c r="CC10" s="32" t="s">
        <v>39</v>
      </c>
      <c r="CD10" s="32" t="s">
        <v>39</v>
      </c>
      <c r="CE10" s="32" t="s">
        <v>39</v>
      </c>
      <c r="CF10" s="32" t="s">
        <v>39</v>
      </c>
      <c r="CG10" s="32" t="s">
        <v>39</v>
      </c>
      <c r="CH10" s="32" t="s">
        <v>39</v>
      </c>
      <c r="CI10" s="31">
        <v>0</v>
      </c>
      <c r="CJ10" s="31">
        <f t="shared" si="4"/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2" t="s">
        <v>39</v>
      </c>
      <c r="CX10" s="32" t="s">
        <v>39</v>
      </c>
      <c r="CY10" s="32" t="s">
        <v>39</v>
      </c>
      <c r="CZ10" s="32" t="s">
        <v>39</v>
      </c>
      <c r="DA10" s="32" t="s">
        <v>39</v>
      </c>
      <c r="DB10" s="32" t="s">
        <v>39</v>
      </c>
      <c r="DC10" s="32" t="s">
        <v>39</v>
      </c>
      <c r="DD10" s="31">
        <v>0</v>
      </c>
      <c r="DE10" s="31">
        <f t="shared" si="5"/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2" t="s">
        <v>39</v>
      </c>
      <c r="DS10" s="32" t="s">
        <v>39</v>
      </c>
      <c r="DT10" s="31">
        <v>0</v>
      </c>
      <c r="DU10" s="32" t="s">
        <v>39</v>
      </c>
      <c r="DV10" s="32" t="s">
        <v>39</v>
      </c>
      <c r="DW10" s="32" t="s">
        <v>39</v>
      </c>
      <c r="DX10" s="32" t="s">
        <v>39</v>
      </c>
      <c r="DY10" s="31">
        <v>0</v>
      </c>
      <c r="DZ10" s="31">
        <f t="shared" si="6"/>
        <v>0</v>
      </c>
      <c r="EA10" s="31">
        <v>0</v>
      </c>
      <c r="EB10" s="31">
        <v>0</v>
      </c>
      <c r="EC10" s="31">
        <v>0</v>
      </c>
      <c r="ED10" s="31">
        <v>0</v>
      </c>
      <c r="EE10" s="31">
        <v>0</v>
      </c>
      <c r="EF10" s="31">
        <v>0</v>
      </c>
      <c r="EG10" s="31">
        <v>0</v>
      </c>
      <c r="EH10" s="31">
        <v>0</v>
      </c>
      <c r="EI10" s="31">
        <v>0</v>
      </c>
      <c r="EJ10" s="31">
        <v>0</v>
      </c>
      <c r="EK10" s="32" t="s">
        <v>39</v>
      </c>
      <c r="EL10" s="32" t="s">
        <v>39</v>
      </c>
      <c r="EM10" s="32" t="s">
        <v>39</v>
      </c>
      <c r="EN10" s="31">
        <v>0</v>
      </c>
      <c r="EO10" s="31">
        <v>0</v>
      </c>
      <c r="EP10" s="32" t="s">
        <v>39</v>
      </c>
      <c r="EQ10" s="32" t="s">
        <v>39</v>
      </c>
      <c r="ER10" s="32" t="s">
        <v>39</v>
      </c>
      <c r="ES10" s="31">
        <v>0</v>
      </c>
      <c r="ET10" s="31">
        <v>0</v>
      </c>
      <c r="EU10" s="31">
        <f t="shared" si="7"/>
        <v>3082</v>
      </c>
      <c r="EV10" s="31">
        <v>0</v>
      </c>
      <c r="EW10" s="31">
        <v>0</v>
      </c>
      <c r="EX10" s="31">
        <v>438</v>
      </c>
      <c r="EY10" s="31">
        <v>501</v>
      </c>
      <c r="EZ10" s="31">
        <v>893</v>
      </c>
      <c r="FA10" s="31">
        <v>372</v>
      </c>
      <c r="FB10" s="31">
        <v>12</v>
      </c>
      <c r="FC10" s="31">
        <v>594</v>
      </c>
      <c r="FD10" s="31">
        <v>0</v>
      </c>
      <c r="FE10" s="31">
        <v>0</v>
      </c>
      <c r="FF10" s="31">
        <v>0</v>
      </c>
      <c r="FG10" s="31">
        <v>0</v>
      </c>
      <c r="FH10" s="32" t="s">
        <v>39</v>
      </c>
      <c r="FI10" s="32" t="s">
        <v>39</v>
      </c>
      <c r="FJ10" s="32" t="s">
        <v>39</v>
      </c>
      <c r="FK10" s="31">
        <v>0</v>
      </c>
      <c r="FL10" s="31">
        <v>0</v>
      </c>
      <c r="FM10" s="31">
        <v>0</v>
      </c>
      <c r="FN10" s="31">
        <v>0</v>
      </c>
      <c r="FO10" s="31">
        <v>272</v>
      </c>
    </row>
    <row r="11" spans="1:171" s="4" customFormat="1" ht="13.5" customHeight="1" x14ac:dyDescent="0.2">
      <c r="A11" s="29" t="s">
        <v>36</v>
      </c>
      <c r="B11" s="30" t="s">
        <v>44</v>
      </c>
      <c r="C11" s="29" t="s">
        <v>45</v>
      </c>
      <c r="D11" s="31">
        <f t="shared" si="0"/>
        <v>4752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566</v>
      </c>
      <c r="I11" s="31">
        <f t="shared" si="0"/>
        <v>526</v>
      </c>
      <c r="J11" s="31">
        <f t="shared" si="0"/>
        <v>95</v>
      </c>
      <c r="K11" s="31">
        <f t="shared" si="0"/>
        <v>9</v>
      </c>
      <c r="L11" s="31">
        <f t="shared" si="0"/>
        <v>15</v>
      </c>
      <c r="M11" s="31">
        <f t="shared" si="0"/>
        <v>0</v>
      </c>
      <c r="N11" s="31">
        <f t="shared" si="0"/>
        <v>0</v>
      </c>
      <c r="O11" s="31">
        <f t="shared" si="0"/>
        <v>18</v>
      </c>
      <c r="P11" s="31">
        <f t="shared" si="0"/>
        <v>0</v>
      </c>
      <c r="Q11" s="31">
        <f t="shared" si="0"/>
        <v>3502</v>
      </c>
      <c r="R11" s="31">
        <f t="shared" si="0"/>
        <v>0</v>
      </c>
      <c r="S11" s="31">
        <f t="shared" si="0"/>
        <v>0</v>
      </c>
      <c r="T11" s="31">
        <f t="shared" si="0"/>
        <v>0</v>
      </c>
      <c r="U11" s="31">
        <f t="shared" si="0"/>
        <v>0</v>
      </c>
      <c r="V11" s="31">
        <f t="shared" si="0"/>
        <v>0</v>
      </c>
      <c r="W11" s="31">
        <f t="shared" si="0"/>
        <v>21</v>
      </c>
      <c r="X11" s="31">
        <f t="shared" si="0"/>
        <v>0</v>
      </c>
      <c r="Y11" s="31">
        <f t="shared" si="1"/>
        <v>3502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2" t="s">
        <v>39</v>
      </c>
      <c r="AK11" s="32" t="s">
        <v>39</v>
      </c>
      <c r="AL11" s="31">
        <v>3502</v>
      </c>
      <c r="AM11" s="32" t="s">
        <v>39</v>
      </c>
      <c r="AN11" s="32" t="s">
        <v>39</v>
      </c>
      <c r="AO11" s="31">
        <v>0</v>
      </c>
      <c r="AP11" s="32" t="s">
        <v>39</v>
      </c>
      <c r="AQ11" s="31">
        <v>0</v>
      </c>
      <c r="AR11" s="32" t="s">
        <v>39</v>
      </c>
      <c r="AS11" s="31">
        <v>0</v>
      </c>
      <c r="AT11" s="31">
        <f t="shared" si="2"/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2" t="s">
        <v>39</v>
      </c>
      <c r="BF11" s="32" t="s">
        <v>39</v>
      </c>
      <c r="BG11" s="32" t="s">
        <v>39</v>
      </c>
      <c r="BH11" s="32" t="s">
        <v>39</v>
      </c>
      <c r="BI11" s="32" t="s">
        <v>39</v>
      </c>
      <c r="BJ11" s="32" t="s">
        <v>39</v>
      </c>
      <c r="BK11" s="32" t="s">
        <v>39</v>
      </c>
      <c r="BL11" s="32" t="s">
        <v>39</v>
      </c>
      <c r="BM11" s="32" t="s">
        <v>39</v>
      </c>
      <c r="BN11" s="31">
        <v>0</v>
      </c>
      <c r="BO11" s="31">
        <f t="shared" si="3"/>
        <v>18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  <c r="BZ11" s="31">
        <v>18</v>
      </c>
      <c r="CA11" s="31">
        <v>0</v>
      </c>
      <c r="CB11" s="32" t="s">
        <v>39</v>
      </c>
      <c r="CC11" s="32" t="s">
        <v>39</v>
      </c>
      <c r="CD11" s="32" t="s">
        <v>39</v>
      </c>
      <c r="CE11" s="32" t="s">
        <v>39</v>
      </c>
      <c r="CF11" s="32" t="s">
        <v>39</v>
      </c>
      <c r="CG11" s="32" t="s">
        <v>39</v>
      </c>
      <c r="CH11" s="32" t="s">
        <v>39</v>
      </c>
      <c r="CI11" s="31">
        <v>0</v>
      </c>
      <c r="CJ11" s="31">
        <f t="shared" si="4"/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0</v>
      </c>
      <c r="CT11" s="31">
        <v>0</v>
      </c>
      <c r="CU11" s="31">
        <v>0</v>
      </c>
      <c r="CV11" s="31">
        <v>0</v>
      </c>
      <c r="CW11" s="32" t="s">
        <v>39</v>
      </c>
      <c r="CX11" s="32" t="s">
        <v>39</v>
      </c>
      <c r="CY11" s="32" t="s">
        <v>39</v>
      </c>
      <c r="CZ11" s="32" t="s">
        <v>39</v>
      </c>
      <c r="DA11" s="32" t="s">
        <v>39</v>
      </c>
      <c r="DB11" s="32" t="s">
        <v>39</v>
      </c>
      <c r="DC11" s="32" t="s">
        <v>39</v>
      </c>
      <c r="DD11" s="31">
        <v>0</v>
      </c>
      <c r="DE11" s="31">
        <f t="shared" si="5"/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2" t="s">
        <v>39</v>
      </c>
      <c r="DS11" s="32" t="s">
        <v>39</v>
      </c>
      <c r="DT11" s="31">
        <v>0</v>
      </c>
      <c r="DU11" s="32" t="s">
        <v>39</v>
      </c>
      <c r="DV11" s="32" t="s">
        <v>39</v>
      </c>
      <c r="DW11" s="32" t="s">
        <v>39</v>
      </c>
      <c r="DX11" s="32" t="s">
        <v>39</v>
      </c>
      <c r="DY11" s="31">
        <v>0</v>
      </c>
      <c r="DZ11" s="31">
        <f t="shared" si="6"/>
        <v>21</v>
      </c>
      <c r="EA11" s="31">
        <v>0</v>
      </c>
      <c r="EB11" s="31">
        <v>0</v>
      </c>
      <c r="EC11" s="31">
        <v>0</v>
      </c>
      <c r="ED11" s="31">
        <v>0</v>
      </c>
      <c r="EE11" s="31">
        <v>0</v>
      </c>
      <c r="EF11" s="31">
        <v>0</v>
      </c>
      <c r="EG11" s="31">
        <v>0</v>
      </c>
      <c r="EH11" s="31">
        <v>0</v>
      </c>
      <c r="EI11" s="31">
        <v>0</v>
      </c>
      <c r="EJ11" s="31">
        <v>0</v>
      </c>
      <c r="EK11" s="32" t="s">
        <v>39</v>
      </c>
      <c r="EL11" s="32" t="s">
        <v>39</v>
      </c>
      <c r="EM11" s="32" t="s">
        <v>39</v>
      </c>
      <c r="EN11" s="31">
        <v>0</v>
      </c>
      <c r="EO11" s="31">
        <v>0</v>
      </c>
      <c r="EP11" s="32" t="s">
        <v>39</v>
      </c>
      <c r="EQ11" s="32" t="s">
        <v>39</v>
      </c>
      <c r="ER11" s="32" t="s">
        <v>39</v>
      </c>
      <c r="ES11" s="31">
        <v>21</v>
      </c>
      <c r="ET11" s="31">
        <v>0</v>
      </c>
      <c r="EU11" s="31">
        <f t="shared" si="7"/>
        <v>1211</v>
      </c>
      <c r="EV11" s="31">
        <v>0</v>
      </c>
      <c r="EW11" s="31">
        <v>0</v>
      </c>
      <c r="EX11" s="31">
        <v>0</v>
      </c>
      <c r="EY11" s="31">
        <v>566</v>
      </c>
      <c r="EZ11" s="31">
        <v>526</v>
      </c>
      <c r="FA11" s="31">
        <v>95</v>
      </c>
      <c r="FB11" s="31">
        <v>9</v>
      </c>
      <c r="FC11" s="31">
        <v>15</v>
      </c>
      <c r="FD11" s="31">
        <v>0</v>
      </c>
      <c r="FE11" s="31">
        <v>0</v>
      </c>
      <c r="FF11" s="31">
        <v>0</v>
      </c>
      <c r="FG11" s="31">
        <v>0</v>
      </c>
      <c r="FH11" s="32" t="s">
        <v>39</v>
      </c>
      <c r="FI11" s="32" t="s">
        <v>39</v>
      </c>
      <c r="FJ11" s="32" t="s">
        <v>39</v>
      </c>
      <c r="FK11" s="31">
        <v>0</v>
      </c>
      <c r="FL11" s="31">
        <v>0</v>
      </c>
      <c r="FM11" s="31">
        <v>0</v>
      </c>
      <c r="FN11" s="31">
        <v>0</v>
      </c>
      <c r="FO11" s="31">
        <v>0</v>
      </c>
    </row>
    <row r="12" spans="1:171" s="4" customFormat="1" ht="13.5" customHeight="1" x14ac:dyDescent="0.2">
      <c r="A12" s="29" t="s">
        <v>36</v>
      </c>
      <c r="B12" s="30" t="s">
        <v>46</v>
      </c>
      <c r="C12" s="29" t="s">
        <v>47</v>
      </c>
      <c r="D12" s="31">
        <f t="shared" si="0"/>
        <v>3549</v>
      </c>
      <c r="E12" s="31">
        <f t="shared" si="0"/>
        <v>47</v>
      </c>
      <c r="F12" s="31">
        <f t="shared" si="0"/>
        <v>0</v>
      </c>
      <c r="G12" s="31">
        <f t="shared" si="0"/>
        <v>0</v>
      </c>
      <c r="H12" s="31">
        <f t="shared" si="0"/>
        <v>1049</v>
      </c>
      <c r="I12" s="31">
        <f t="shared" si="0"/>
        <v>434</v>
      </c>
      <c r="J12" s="31">
        <f t="shared" si="0"/>
        <v>131</v>
      </c>
      <c r="K12" s="31">
        <f t="shared" si="0"/>
        <v>8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31">
        <f t="shared" si="0"/>
        <v>0</v>
      </c>
      <c r="Q12" s="31">
        <f t="shared" si="0"/>
        <v>937</v>
      </c>
      <c r="R12" s="31">
        <f t="shared" si="0"/>
        <v>0</v>
      </c>
      <c r="S12" s="31">
        <f t="shared" si="0"/>
        <v>0</v>
      </c>
      <c r="T12" s="31">
        <f t="shared" si="0"/>
        <v>0</v>
      </c>
      <c r="U12" s="31">
        <f t="shared" si="0"/>
        <v>0</v>
      </c>
      <c r="V12" s="31">
        <f t="shared" si="0"/>
        <v>943</v>
      </c>
      <c r="W12" s="31">
        <f t="shared" si="0"/>
        <v>0</v>
      </c>
      <c r="X12" s="31">
        <f t="shared" si="0"/>
        <v>0</v>
      </c>
      <c r="Y12" s="31">
        <f t="shared" si="1"/>
        <v>2120</v>
      </c>
      <c r="Z12" s="31">
        <v>47</v>
      </c>
      <c r="AA12" s="31">
        <v>0</v>
      </c>
      <c r="AB12" s="31">
        <v>0</v>
      </c>
      <c r="AC12" s="31">
        <v>193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2" t="s">
        <v>39</v>
      </c>
      <c r="AK12" s="32" t="s">
        <v>39</v>
      </c>
      <c r="AL12" s="31">
        <v>937</v>
      </c>
      <c r="AM12" s="32" t="s">
        <v>39</v>
      </c>
      <c r="AN12" s="32" t="s">
        <v>39</v>
      </c>
      <c r="AO12" s="31">
        <v>0</v>
      </c>
      <c r="AP12" s="32" t="s">
        <v>39</v>
      </c>
      <c r="AQ12" s="31">
        <v>943</v>
      </c>
      <c r="AR12" s="32" t="s">
        <v>39</v>
      </c>
      <c r="AS12" s="31">
        <v>0</v>
      </c>
      <c r="AT12" s="31">
        <f t="shared" si="2"/>
        <v>725</v>
      </c>
      <c r="AU12" s="31">
        <v>0</v>
      </c>
      <c r="AV12" s="31">
        <v>0</v>
      </c>
      <c r="AW12" s="31">
        <v>0</v>
      </c>
      <c r="AX12" s="31">
        <v>725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2" t="s">
        <v>39</v>
      </c>
      <c r="BF12" s="32" t="s">
        <v>39</v>
      </c>
      <c r="BG12" s="32" t="s">
        <v>39</v>
      </c>
      <c r="BH12" s="32" t="s">
        <v>39</v>
      </c>
      <c r="BI12" s="32" t="s">
        <v>39</v>
      </c>
      <c r="BJ12" s="32" t="s">
        <v>39</v>
      </c>
      <c r="BK12" s="32" t="s">
        <v>39</v>
      </c>
      <c r="BL12" s="32" t="s">
        <v>39</v>
      </c>
      <c r="BM12" s="32" t="s">
        <v>39</v>
      </c>
      <c r="BN12" s="31">
        <v>0</v>
      </c>
      <c r="BO12" s="31">
        <f t="shared" si="3"/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1">
        <v>0</v>
      </c>
      <c r="CB12" s="32" t="s">
        <v>39</v>
      </c>
      <c r="CC12" s="32" t="s">
        <v>39</v>
      </c>
      <c r="CD12" s="32" t="s">
        <v>39</v>
      </c>
      <c r="CE12" s="32" t="s">
        <v>39</v>
      </c>
      <c r="CF12" s="32" t="s">
        <v>39</v>
      </c>
      <c r="CG12" s="32" t="s">
        <v>39</v>
      </c>
      <c r="CH12" s="32" t="s">
        <v>39</v>
      </c>
      <c r="CI12" s="31">
        <v>0</v>
      </c>
      <c r="CJ12" s="31">
        <f t="shared" si="4"/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2" t="s">
        <v>39</v>
      </c>
      <c r="CX12" s="32" t="s">
        <v>39</v>
      </c>
      <c r="CY12" s="32" t="s">
        <v>39</v>
      </c>
      <c r="CZ12" s="32" t="s">
        <v>39</v>
      </c>
      <c r="DA12" s="32" t="s">
        <v>39</v>
      </c>
      <c r="DB12" s="32" t="s">
        <v>39</v>
      </c>
      <c r="DC12" s="32" t="s">
        <v>39</v>
      </c>
      <c r="DD12" s="31">
        <v>0</v>
      </c>
      <c r="DE12" s="31">
        <f t="shared" si="5"/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2" t="s">
        <v>39</v>
      </c>
      <c r="DS12" s="32" t="s">
        <v>39</v>
      </c>
      <c r="DT12" s="31">
        <v>0</v>
      </c>
      <c r="DU12" s="32" t="s">
        <v>39</v>
      </c>
      <c r="DV12" s="32" t="s">
        <v>39</v>
      </c>
      <c r="DW12" s="32" t="s">
        <v>39</v>
      </c>
      <c r="DX12" s="32" t="s">
        <v>39</v>
      </c>
      <c r="DY12" s="31">
        <v>0</v>
      </c>
      <c r="DZ12" s="31">
        <f t="shared" si="6"/>
        <v>0</v>
      </c>
      <c r="EA12" s="31">
        <v>0</v>
      </c>
      <c r="EB12" s="31">
        <v>0</v>
      </c>
      <c r="EC12" s="31">
        <v>0</v>
      </c>
      <c r="ED12" s="31">
        <v>0</v>
      </c>
      <c r="EE12" s="31">
        <v>0</v>
      </c>
      <c r="EF12" s="31">
        <v>0</v>
      </c>
      <c r="EG12" s="31">
        <v>0</v>
      </c>
      <c r="EH12" s="31">
        <v>0</v>
      </c>
      <c r="EI12" s="31">
        <v>0</v>
      </c>
      <c r="EJ12" s="31">
        <v>0</v>
      </c>
      <c r="EK12" s="32" t="s">
        <v>39</v>
      </c>
      <c r="EL12" s="32" t="s">
        <v>39</v>
      </c>
      <c r="EM12" s="32" t="s">
        <v>39</v>
      </c>
      <c r="EN12" s="31">
        <v>0</v>
      </c>
      <c r="EO12" s="31">
        <v>0</v>
      </c>
      <c r="EP12" s="32" t="s">
        <v>39</v>
      </c>
      <c r="EQ12" s="32" t="s">
        <v>39</v>
      </c>
      <c r="ER12" s="32" t="s">
        <v>39</v>
      </c>
      <c r="ES12" s="31">
        <v>0</v>
      </c>
      <c r="ET12" s="31">
        <v>0</v>
      </c>
      <c r="EU12" s="31">
        <f t="shared" si="7"/>
        <v>704</v>
      </c>
      <c r="EV12" s="31">
        <v>0</v>
      </c>
      <c r="EW12" s="31">
        <v>0</v>
      </c>
      <c r="EX12" s="31">
        <v>0</v>
      </c>
      <c r="EY12" s="31">
        <v>131</v>
      </c>
      <c r="EZ12" s="31">
        <v>434</v>
      </c>
      <c r="FA12" s="31">
        <v>131</v>
      </c>
      <c r="FB12" s="31">
        <v>8</v>
      </c>
      <c r="FC12" s="31">
        <v>0</v>
      </c>
      <c r="FD12" s="31">
        <v>0</v>
      </c>
      <c r="FE12" s="31">
        <v>0</v>
      </c>
      <c r="FF12" s="31">
        <v>0</v>
      </c>
      <c r="FG12" s="31">
        <v>0</v>
      </c>
      <c r="FH12" s="32" t="s">
        <v>39</v>
      </c>
      <c r="FI12" s="32" t="s">
        <v>39</v>
      </c>
      <c r="FJ12" s="32" t="s">
        <v>39</v>
      </c>
      <c r="FK12" s="31">
        <v>0</v>
      </c>
      <c r="FL12" s="31">
        <v>0</v>
      </c>
      <c r="FM12" s="31">
        <v>0</v>
      </c>
      <c r="FN12" s="31">
        <v>0</v>
      </c>
      <c r="FO12" s="31">
        <v>0</v>
      </c>
    </row>
    <row r="13" spans="1:171" s="4" customFormat="1" ht="13.5" customHeight="1" x14ac:dyDescent="0.2">
      <c r="A13" s="29" t="s">
        <v>36</v>
      </c>
      <c r="B13" s="30" t="s">
        <v>48</v>
      </c>
      <c r="C13" s="29" t="s">
        <v>49</v>
      </c>
      <c r="D13" s="31">
        <f t="shared" si="0"/>
        <v>1656</v>
      </c>
      <c r="E13" s="31">
        <f t="shared" si="0"/>
        <v>0</v>
      </c>
      <c r="F13" s="31">
        <f t="shared" si="0"/>
        <v>0</v>
      </c>
      <c r="G13" s="31">
        <f t="shared" si="0"/>
        <v>0</v>
      </c>
      <c r="H13" s="31">
        <f t="shared" si="0"/>
        <v>706</v>
      </c>
      <c r="I13" s="31">
        <f t="shared" si="0"/>
        <v>537</v>
      </c>
      <c r="J13" s="31">
        <f t="shared" si="0"/>
        <v>142</v>
      </c>
      <c r="K13" s="31">
        <f t="shared" si="0"/>
        <v>0</v>
      </c>
      <c r="L13" s="31">
        <f t="shared" si="0"/>
        <v>0</v>
      </c>
      <c r="M13" s="31">
        <f t="shared" si="0"/>
        <v>0</v>
      </c>
      <c r="N13" s="31">
        <f t="shared" si="0"/>
        <v>0</v>
      </c>
      <c r="O13" s="31">
        <f t="shared" si="0"/>
        <v>53</v>
      </c>
      <c r="P13" s="31">
        <f t="shared" si="0"/>
        <v>0</v>
      </c>
      <c r="Q13" s="31">
        <f t="shared" si="0"/>
        <v>205</v>
      </c>
      <c r="R13" s="31">
        <f t="shared" si="0"/>
        <v>0</v>
      </c>
      <c r="S13" s="31">
        <f t="shared" si="0"/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si="0"/>
        <v>13</v>
      </c>
      <c r="Y13" s="31">
        <f t="shared" si="1"/>
        <v>290</v>
      </c>
      <c r="Z13" s="31">
        <v>0</v>
      </c>
      <c r="AA13" s="31">
        <v>0</v>
      </c>
      <c r="AB13" s="31">
        <v>0</v>
      </c>
      <c r="AC13" s="31">
        <v>85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2" t="s">
        <v>39</v>
      </c>
      <c r="AK13" s="32" t="s">
        <v>39</v>
      </c>
      <c r="AL13" s="31">
        <v>205</v>
      </c>
      <c r="AM13" s="32" t="s">
        <v>39</v>
      </c>
      <c r="AN13" s="32" t="s">
        <v>39</v>
      </c>
      <c r="AO13" s="31">
        <v>0</v>
      </c>
      <c r="AP13" s="32" t="s">
        <v>39</v>
      </c>
      <c r="AQ13" s="31">
        <v>0</v>
      </c>
      <c r="AR13" s="32" t="s">
        <v>39</v>
      </c>
      <c r="AS13" s="31">
        <v>0</v>
      </c>
      <c r="AT13" s="31">
        <f t="shared" si="2"/>
        <v>503</v>
      </c>
      <c r="AU13" s="31">
        <v>0</v>
      </c>
      <c r="AV13" s="31">
        <v>0</v>
      </c>
      <c r="AW13" s="31">
        <v>0</v>
      </c>
      <c r="AX13" s="31">
        <v>499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2" t="s">
        <v>39</v>
      </c>
      <c r="BF13" s="32" t="s">
        <v>39</v>
      </c>
      <c r="BG13" s="32" t="s">
        <v>39</v>
      </c>
      <c r="BH13" s="32" t="s">
        <v>39</v>
      </c>
      <c r="BI13" s="32" t="s">
        <v>39</v>
      </c>
      <c r="BJ13" s="32" t="s">
        <v>39</v>
      </c>
      <c r="BK13" s="32" t="s">
        <v>39</v>
      </c>
      <c r="BL13" s="32" t="s">
        <v>39</v>
      </c>
      <c r="BM13" s="32" t="s">
        <v>39</v>
      </c>
      <c r="BN13" s="31">
        <v>4</v>
      </c>
      <c r="BO13" s="31">
        <f t="shared" si="3"/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2" t="s">
        <v>39</v>
      </c>
      <c r="CC13" s="32" t="s">
        <v>39</v>
      </c>
      <c r="CD13" s="32" t="s">
        <v>39</v>
      </c>
      <c r="CE13" s="32" t="s">
        <v>39</v>
      </c>
      <c r="CF13" s="32" t="s">
        <v>39</v>
      </c>
      <c r="CG13" s="32" t="s">
        <v>39</v>
      </c>
      <c r="CH13" s="32" t="s">
        <v>39</v>
      </c>
      <c r="CI13" s="31">
        <v>0</v>
      </c>
      <c r="CJ13" s="31">
        <f t="shared" si="4"/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2" t="s">
        <v>39</v>
      </c>
      <c r="CX13" s="32" t="s">
        <v>39</v>
      </c>
      <c r="CY13" s="32" t="s">
        <v>39</v>
      </c>
      <c r="CZ13" s="32" t="s">
        <v>39</v>
      </c>
      <c r="DA13" s="32" t="s">
        <v>39</v>
      </c>
      <c r="DB13" s="32" t="s">
        <v>39</v>
      </c>
      <c r="DC13" s="32" t="s">
        <v>39</v>
      </c>
      <c r="DD13" s="31">
        <v>0</v>
      </c>
      <c r="DE13" s="31">
        <f t="shared" si="5"/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2" t="s">
        <v>39</v>
      </c>
      <c r="DS13" s="32" t="s">
        <v>39</v>
      </c>
      <c r="DT13" s="31">
        <v>0</v>
      </c>
      <c r="DU13" s="32" t="s">
        <v>39</v>
      </c>
      <c r="DV13" s="32" t="s">
        <v>39</v>
      </c>
      <c r="DW13" s="32" t="s">
        <v>39</v>
      </c>
      <c r="DX13" s="32" t="s">
        <v>39</v>
      </c>
      <c r="DY13" s="31">
        <v>0</v>
      </c>
      <c r="DZ13" s="31">
        <f t="shared" si="6"/>
        <v>0</v>
      </c>
      <c r="EA13" s="31">
        <v>0</v>
      </c>
      <c r="EB13" s="31">
        <v>0</v>
      </c>
      <c r="EC13" s="31">
        <v>0</v>
      </c>
      <c r="ED13" s="31">
        <v>0</v>
      </c>
      <c r="EE13" s="31">
        <v>0</v>
      </c>
      <c r="EF13" s="31">
        <v>0</v>
      </c>
      <c r="EG13" s="31">
        <v>0</v>
      </c>
      <c r="EH13" s="31">
        <v>0</v>
      </c>
      <c r="EI13" s="31">
        <v>0</v>
      </c>
      <c r="EJ13" s="31">
        <v>0</v>
      </c>
      <c r="EK13" s="32" t="s">
        <v>39</v>
      </c>
      <c r="EL13" s="32" t="s">
        <v>39</v>
      </c>
      <c r="EM13" s="32" t="s">
        <v>39</v>
      </c>
      <c r="EN13" s="31">
        <v>0</v>
      </c>
      <c r="EO13" s="31">
        <v>0</v>
      </c>
      <c r="EP13" s="32" t="s">
        <v>39</v>
      </c>
      <c r="EQ13" s="32" t="s">
        <v>39</v>
      </c>
      <c r="ER13" s="32" t="s">
        <v>39</v>
      </c>
      <c r="ES13" s="31">
        <v>0</v>
      </c>
      <c r="ET13" s="31">
        <v>0</v>
      </c>
      <c r="EU13" s="31">
        <f t="shared" si="7"/>
        <v>863</v>
      </c>
      <c r="EV13" s="31">
        <v>0</v>
      </c>
      <c r="EW13" s="31">
        <v>0</v>
      </c>
      <c r="EX13" s="31">
        <v>0</v>
      </c>
      <c r="EY13" s="31">
        <v>122</v>
      </c>
      <c r="EZ13" s="31">
        <v>537</v>
      </c>
      <c r="FA13" s="31">
        <v>142</v>
      </c>
      <c r="FB13" s="31">
        <v>0</v>
      </c>
      <c r="FC13" s="31">
        <v>0</v>
      </c>
      <c r="FD13" s="31">
        <v>0</v>
      </c>
      <c r="FE13" s="31">
        <v>0</v>
      </c>
      <c r="FF13" s="31">
        <v>53</v>
      </c>
      <c r="FG13" s="31">
        <v>0</v>
      </c>
      <c r="FH13" s="32" t="s">
        <v>39</v>
      </c>
      <c r="FI13" s="32" t="s">
        <v>39</v>
      </c>
      <c r="FJ13" s="32" t="s">
        <v>39</v>
      </c>
      <c r="FK13" s="31">
        <v>0</v>
      </c>
      <c r="FL13" s="31">
        <v>0</v>
      </c>
      <c r="FM13" s="31">
        <v>0</v>
      </c>
      <c r="FN13" s="31">
        <v>0</v>
      </c>
      <c r="FO13" s="31">
        <v>9</v>
      </c>
    </row>
    <row r="14" spans="1:171" s="4" customFormat="1" ht="13.5" customHeight="1" x14ac:dyDescent="0.2">
      <c r="A14" s="29" t="s">
        <v>36</v>
      </c>
      <c r="B14" s="30" t="s">
        <v>50</v>
      </c>
      <c r="C14" s="29" t="s">
        <v>51</v>
      </c>
      <c r="D14" s="31">
        <f t="shared" si="0"/>
        <v>803</v>
      </c>
      <c r="E14" s="31">
        <f t="shared" si="0"/>
        <v>11</v>
      </c>
      <c r="F14" s="31">
        <f t="shared" si="0"/>
        <v>0</v>
      </c>
      <c r="G14" s="31">
        <f t="shared" si="0"/>
        <v>0</v>
      </c>
      <c r="H14" s="31">
        <f t="shared" si="0"/>
        <v>214</v>
      </c>
      <c r="I14" s="31">
        <f t="shared" si="0"/>
        <v>110</v>
      </c>
      <c r="J14" s="31">
        <f t="shared" si="0"/>
        <v>32</v>
      </c>
      <c r="K14" s="31">
        <f t="shared" si="0"/>
        <v>1</v>
      </c>
      <c r="L14" s="31">
        <f t="shared" si="0"/>
        <v>0</v>
      </c>
      <c r="M14" s="31">
        <f t="shared" si="0"/>
        <v>0</v>
      </c>
      <c r="N14" s="31">
        <f t="shared" si="0"/>
        <v>0</v>
      </c>
      <c r="O14" s="31">
        <f t="shared" si="0"/>
        <v>0</v>
      </c>
      <c r="P14" s="31">
        <f t="shared" si="0"/>
        <v>0</v>
      </c>
      <c r="Q14" s="31">
        <f t="shared" si="0"/>
        <v>217</v>
      </c>
      <c r="R14" s="31">
        <f t="shared" si="0"/>
        <v>0</v>
      </c>
      <c r="S14" s="31">
        <f t="shared" si="0"/>
        <v>0</v>
      </c>
      <c r="T14" s="31">
        <f t="shared" si="0"/>
        <v>0</v>
      </c>
      <c r="U14" s="31">
        <f t="shared" si="0"/>
        <v>0</v>
      </c>
      <c r="V14" s="31">
        <f t="shared" si="0"/>
        <v>218</v>
      </c>
      <c r="W14" s="31">
        <f t="shared" si="0"/>
        <v>0</v>
      </c>
      <c r="X14" s="31">
        <f t="shared" si="0"/>
        <v>0</v>
      </c>
      <c r="Y14" s="31">
        <f t="shared" si="1"/>
        <v>490</v>
      </c>
      <c r="Z14" s="31">
        <v>11</v>
      </c>
      <c r="AA14" s="31">
        <v>0</v>
      </c>
      <c r="AB14" s="31">
        <v>0</v>
      </c>
      <c r="AC14" s="31">
        <v>44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2" t="s">
        <v>39</v>
      </c>
      <c r="AK14" s="32" t="s">
        <v>39</v>
      </c>
      <c r="AL14" s="31">
        <v>217</v>
      </c>
      <c r="AM14" s="32" t="s">
        <v>39</v>
      </c>
      <c r="AN14" s="32" t="s">
        <v>39</v>
      </c>
      <c r="AO14" s="31">
        <v>0</v>
      </c>
      <c r="AP14" s="32" t="s">
        <v>39</v>
      </c>
      <c r="AQ14" s="31">
        <v>218</v>
      </c>
      <c r="AR14" s="32" t="s">
        <v>39</v>
      </c>
      <c r="AS14" s="31">
        <v>0</v>
      </c>
      <c r="AT14" s="31">
        <f t="shared" si="2"/>
        <v>140</v>
      </c>
      <c r="AU14" s="31">
        <v>0</v>
      </c>
      <c r="AV14" s="31">
        <v>0</v>
      </c>
      <c r="AW14" s="31">
        <v>0</v>
      </c>
      <c r="AX14" s="31">
        <v>140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2" t="s">
        <v>39</v>
      </c>
      <c r="BF14" s="32" t="s">
        <v>39</v>
      </c>
      <c r="BG14" s="32" t="s">
        <v>39</v>
      </c>
      <c r="BH14" s="32" t="s">
        <v>39</v>
      </c>
      <c r="BI14" s="32" t="s">
        <v>39</v>
      </c>
      <c r="BJ14" s="32" t="s">
        <v>39</v>
      </c>
      <c r="BK14" s="32" t="s">
        <v>39</v>
      </c>
      <c r="BL14" s="32" t="s">
        <v>39</v>
      </c>
      <c r="BM14" s="32" t="s">
        <v>39</v>
      </c>
      <c r="BN14" s="31">
        <v>0</v>
      </c>
      <c r="BO14" s="31">
        <f t="shared" si="3"/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2" t="s">
        <v>39</v>
      </c>
      <c r="CC14" s="32" t="s">
        <v>39</v>
      </c>
      <c r="CD14" s="32" t="s">
        <v>39</v>
      </c>
      <c r="CE14" s="32" t="s">
        <v>39</v>
      </c>
      <c r="CF14" s="32" t="s">
        <v>39</v>
      </c>
      <c r="CG14" s="32" t="s">
        <v>39</v>
      </c>
      <c r="CH14" s="32" t="s">
        <v>39</v>
      </c>
      <c r="CI14" s="31">
        <v>0</v>
      </c>
      <c r="CJ14" s="31">
        <f t="shared" si="4"/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0</v>
      </c>
      <c r="CV14" s="31">
        <v>0</v>
      </c>
      <c r="CW14" s="32" t="s">
        <v>39</v>
      </c>
      <c r="CX14" s="32" t="s">
        <v>39</v>
      </c>
      <c r="CY14" s="32" t="s">
        <v>39</v>
      </c>
      <c r="CZ14" s="32" t="s">
        <v>39</v>
      </c>
      <c r="DA14" s="32" t="s">
        <v>39</v>
      </c>
      <c r="DB14" s="32" t="s">
        <v>39</v>
      </c>
      <c r="DC14" s="32" t="s">
        <v>39</v>
      </c>
      <c r="DD14" s="31">
        <v>0</v>
      </c>
      <c r="DE14" s="31">
        <f t="shared" si="5"/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2" t="s">
        <v>39</v>
      </c>
      <c r="DS14" s="32" t="s">
        <v>39</v>
      </c>
      <c r="DT14" s="31">
        <v>0</v>
      </c>
      <c r="DU14" s="32" t="s">
        <v>39</v>
      </c>
      <c r="DV14" s="32" t="s">
        <v>39</v>
      </c>
      <c r="DW14" s="32" t="s">
        <v>39</v>
      </c>
      <c r="DX14" s="32" t="s">
        <v>39</v>
      </c>
      <c r="DY14" s="31">
        <v>0</v>
      </c>
      <c r="DZ14" s="31">
        <f t="shared" si="6"/>
        <v>0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0</v>
      </c>
      <c r="EG14" s="31">
        <v>0</v>
      </c>
      <c r="EH14" s="31">
        <v>0</v>
      </c>
      <c r="EI14" s="31">
        <v>0</v>
      </c>
      <c r="EJ14" s="31">
        <v>0</v>
      </c>
      <c r="EK14" s="32" t="s">
        <v>39</v>
      </c>
      <c r="EL14" s="32" t="s">
        <v>39</v>
      </c>
      <c r="EM14" s="32" t="s">
        <v>39</v>
      </c>
      <c r="EN14" s="31">
        <v>0</v>
      </c>
      <c r="EO14" s="31">
        <v>0</v>
      </c>
      <c r="EP14" s="32" t="s">
        <v>39</v>
      </c>
      <c r="EQ14" s="32" t="s">
        <v>39</v>
      </c>
      <c r="ER14" s="32" t="s">
        <v>39</v>
      </c>
      <c r="ES14" s="31">
        <v>0</v>
      </c>
      <c r="ET14" s="31">
        <v>0</v>
      </c>
      <c r="EU14" s="31">
        <f t="shared" si="7"/>
        <v>173</v>
      </c>
      <c r="EV14" s="31">
        <v>0</v>
      </c>
      <c r="EW14" s="31">
        <v>0</v>
      </c>
      <c r="EX14" s="31">
        <v>0</v>
      </c>
      <c r="EY14" s="31">
        <v>30</v>
      </c>
      <c r="EZ14" s="31">
        <v>110</v>
      </c>
      <c r="FA14" s="31">
        <v>32</v>
      </c>
      <c r="FB14" s="31">
        <v>1</v>
      </c>
      <c r="FC14" s="31">
        <v>0</v>
      </c>
      <c r="FD14" s="31">
        <v>0</v>
      </c>
      <c r="FE14" s="31">
        <v>0</v>
      </c>
      <c r="FF14" s="31">
        <v>0</v>
      </c>
      <c r="FG14" s="31">
        <v>0</v>
      </c>
      <c r="FH14" s="32" t="s">
        <v>39</v>
      </c>
      <c r="FI14" s="32" t="s">
        <v>39</v>
      </c>
      <c r="FJ14" s="32" t="s">
        <v>39</v>
      </c>
      <c r="FK14" s="31">
        <v>0</v>
      </c>
      <c r="FL14" s="31">
        <v>0</v>
      </c>
      <c r="FM14" s="31">
        <v>0</v>
      </c>
      <c r="FN14" s="31">
        <v>0</v>
      </c>
      <c r="FO14" s="31">
        <v>0</v>
      </c>
    </row>
    <row r="15" spans="1:171" s="4" customFormat="1" ht="13.5" customHeight="1" x14ac:dyDescent="0.2">
      <c r="A15" s="29" t="s">
        <v>36</v>
      </c>
      <c r="B15" s="30" t="s">
        <v>52</v>
      </c>
      <c r="C15" s="29" t="s">
        <v>53</v>
      </c>
      <c r="D15" s="31">
        <f t="shared" si="0"/>
        <v>398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250</v>
      </c>
      <c r="J15" s="31">
        <f t="shared" si="0"/>
        <v>82</v>
      </c>
      <c r="K15" s="31">
        <f t="shared" si="0"/>
        <v>5</v>
      </c>
      <c r="L15" s="31">
        <f t="shared" si="0"/>
        <v>0</v>
      </c>
      <c r="M15" s="31">
        <f t="shared" si="0"/>
        <v>0</v>
      </c>
      <c r="N15" s="31">
        <f t="shared" si="0"/>
        <v>61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1"/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2" t="s">
        <v>39</v>
      </c>
      <c r="AK15" s="32" t="s">
        <v>39</v>
      </c>
      <c r="AL15" s="31">
        <v>0</v>
      </c>
      <c r="AM15" s="32" t="s">
        <v>39</v>
      </c>
      <c r="AN15" s="32" t="s">
        <v>39</v>
      </c>
      <c r="AO15" s="31">
        <v>0</v>
      </c>
      <c r="AP15" s="32" t="s">
        <v>39</v>
      </c>
      <c r="AQ15" s="31">
        <v>0</v>
      </c>
      <c r="AR15" s="32" t="s">
        <v>39</v>
      </c>
      <c r="AS15" s="31">
        <v>0</v>
      </c>
      <c r="AT15" s="31">
        <f t="shared" si="2"/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2" t="s">
        <v>39</v>
      </c>
      <c r="BF15" s="32" t="s">
        <v>39</v>
      </c>
      <c r="BG15" s="32" t="s">
        <v>39</v>
      </c>
      <c r="BH15" s="32" t="s">
        <v>39</v>
      </c>
      <c r="BI15" s="32" t="s">
        <v>39</v>
      </c>
      <c r="BJ15" s="32" t="s">
        <v>39</v>
      </c>
      <c r="BK15" s="32" t="s">
        <v>39</v>
      </c>
      <c r="BL15" s="32" t="s">
        <v>39</v>
      </c>
      <c r="BM15" s="32" t="s">
        <v>39</v>
      </c>
      <c r="BN15" s="31">
        <v>0</v>
      </c>
      <c r="BO15" s="31">
        <f t="shared" si="3"/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2" t="s">
        <v>39</v>
      </c>
      <c r="CC15" s="32" t="s">
        <v>39</v>
      </c>
      <c r="CD15" s="32" t="s">
        <v>39</v>
      </c>
      <c r="CE15" s="32" t="s">
        <v>39</v>
      </c>
      <c r="CF15" s="32" t="s">
        <v>39</v>
      </c>
      <c r="CG15" s="32" t="s">
        <v>39</v>
      </c>
      <c r="CH15" s="32" t="s">
        <v>39</v>
      </c>
      <c r="CI15" s="31">
        <v>0</v>
      </c>
      <c r="CJ15" s="31">
        <f t="shared" si="4"/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2" t="s">
        <v>39</v>
      </c>
      <c r="CX15" s="32" t="s">
        <v>39</v>
      </c>
      <c r="CY15" s="32" t="s">
        <v>39</v>
      </c>
      <c r="CZ15" s="32" t="s">
        <v>39</v>
      </c>
      <c r="DA15" s="32" t="s">
        <v>39</v>
      </c>
      <c r="DB15" s="32" t="s">
        <v>39</v>
      </c>
      <c r="DC15" s="32" t="s">
        <v>39</v>
      </c>
      <c r="DD15" s="31">
        <v>0</v>
      </c>
      <c r="DE15" s="31">
        <f t="shared" si="5"/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2" t="s">
        <v>39</v>
      </c>
      <c r="DS15" s="32" t="s">
        <v>39</v>
      </c>
      <c r="DT15" s="31">
        <v>0</v>
      </c>
      <c r="DU15" s="32" t="s">
        <v>39</v>
      </c>
      <c r="DV15" s="32" t="s">
        <v>39</v>
      </c>
      <c r="DW15" s="32" t="s">
        <v>39</v>
      </c>
      <c r="DX15" s="32" t="s">
        <v>39</v>
      </c>
      <c r="DY15" s="31">
        <v>0</v>
      </c>
      <c r="DZ15" s="31">
        <f t="shared" si="6"/>
        <v>0</v>
      </c>
      <c r="EA15" s="31">
        <v>0</v>
      </c>
      <c r="EB15" s="31">
        <v>0</v>
      </c>
      <c r="EC15" s="31">
        <v>0</v>
      </c>
      <c r="ED15" s="31">
        <v>0</v>
      </c>
      <c r="EE15" s="31">
        <v>0</v>
      </c>
      <c r="EF15" s="31">
        <v>0</v>
      </c>
      <c r="EG15" s="31">
        <v>0</v>
      </c>
      <c r="EH15" s="31">
        <v>0</v>
      </c>
      <c r="EI15" s="31">
        <v>0</v>
      </c>
      <c r="EJ15" s="31">
        <v>0</v>
      </c>
      <c r="EK15" s="32" t="s">
        <v>39</v>
      </c>
      <c r="EL15" s="32" t="s">
        <v>39</v>
      </c>
      <c r="EM15" s="32" t="s">
        <v>39</v>
      </c>
      <c r="EN15" s="31">
        <v>0</v>
      </c>
      <c r="EO15" s="31">
        <v>0</v>
      </c>
      <c r="EP15" s="32" t="s">
        <v>39</v>
      </c>
      <c r="EQ15" s="32" t="s">
        <v>39</v>
      </c>
      <c r="ER15" s="32" t="s">
        <v>39</v>
      </c>
      <c r="ES15" s="31">
        <v>0</v>
      </c>
      <c r="ET15" s="31">
        <v>0</v>
      </c>
      <c r="EU15" s="31">
        <f t="shared" si="7"/>
        <v>398</v>
      </c>
      <c r="EV15" s="31">
        <v>0</v>
      </c>
      <c r="EW15" s="31">
        <v>0</v>
      </c>
      <c r="EX15" s="31">
        <v>0</v>
      </c>
      <c r="EY15" s="31">
        <v>0</v>
      </c>
      <c r="EZ15" s="31">
        <v>250</v>
      </c>
      <c r="FA15" s="31">
        <v>82</v>
      </c>
      <c r="FB15" s="31">
        <v>5</v>
      </c>
      <c r="FC15" s="31">
        <v>0</v>
      </c>
      <c r="FD15" s="31">
        <v>0</v>
      </c>
      <c r="FE15" s="31">
        <v>61</v>
      </c>
      <c r="FF15" s="31">
        <v>0</v>
      </c>
      <c r="FG15" s="31">
        <v>0</v>
      </c>
      <c r="FH15" s="32" t="s">
        <v>39</v>
      </c>
      <c r="FI15" s="32" t="s">
        <v>39</v>
      </c>
      <c r="FJ15" s="32" t="s">
        <v>39</v>
      </c>
      <c r="FK15" s="31">
        <v>0</v>
      </c>
      <c r="FL15" s="31">
        <v>0</v>
      </c>
      <c r="FM15" s="31">
        <v>0</v>
      </c>
      <c r="FN15" s="31">
        <v>0</v>
      </c>
      <c r="FO15" s="31">
        <v>0</v>
      </c>
    </row>
    <row r="16" spans="1:171" s="4" customFormat="1" ht="13.5" customHeight="1" x14ac:dyDescent="0.2">
      <c r="A16" s="29" t="s">
        <v>36</v>
      </c>
      <c r="B16" s="30" t="s">
        <v>54</v>
      </c>
      <c r="C16" s="29" t="s">
        <v>55</v>
      </c>
      <c r="D16" s="31">
        <f t="shared" si="0"/>
        <v>2508</v>
      </c>
      <c r="E16" s="31">
        <f t="shared" si="0"/>
        <v>0</v>
      </c>
      <c r="F16" s="31">
        <f t="shared" si="0"/>
        <v>0</v>
      </c>
      <c r="G16" s="31">
        <f t="shared" si="0"/>
        <v>0</v>
      </c>
      <c r="H16" s="31">
        <f t="shared" si="0"/>
        <v>90</v>
      </c>
      <c r="I16" s="31">
        <f t="shared" si="0"/>
        <v>270</v>
      </c>
      <c r="J16" s="31">
        <f t="shared" si="0"/>
        <v>95</v>
      </c>
      <c r="K16" s="31">
        <f t="shared" si="0"/>
        <v>0</v>
      </c>
      <c r="L16" s="31">
        <f t="shared" si="0"/>
        <v>443</v>
      </c>
      <c r="M16" s="31">
        <f t="shared" si="0"/>
        <v>181</v>
      </c>
      <c r="N16" s="31">
        <f t="shared" si="0"/>
        <v>0</v>
      </c>
      <c r="O16" s="31">
        <f t="shared" si="0"/>
        <v>0</v>
      </c>
      <c r="P16" s="31">
        <f t="shared" si="0"/>
        <v>0</v>
      </c>
      <c r="Q16" s="31">
        <f t="shared" si="0"/>
        <v>0</v>
      </c>
      <c r="R16" s="31">
        <f t="shared" si="0"/>
        <v>533</v>
      </c>
      <c r="S16" s="31">
        <f t="shared" si="0"/>
        <v>0</v>
      </c>
      <c r="T16" s="31">
        <f t="shared" si="0"/>
        <v>0</v>
      </c>
      <c r="U16" s="31">
        <f t="shared" si="0"/>
        <v>0</v>
      </c>
      <c r="V16" s="31">
        <f t="shared" si="0"/>
        <v>0</v>
      </c>
      <c r="W16" s="31">
        <f t="shared" si="0"/>
        <v>2</v>
      </c>
      <c r="X16" s="31">
        <f t="shared" si="0"/>
        <v>894</v>
      </c>
      <c r="Y16" s="31">
        <f t="shared" si="1"/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2" t="s">
        <v>39</v>
      </c>
      <c r="AK16" s="32" t="s">
        <v>39</v>
      </c>
      <c r="AL16" s="31">
        <v>0</v>
      </c>
      <c r="AM16" s="32" t="s">
        <v>39</v>
      </c>
      <c r="AN16" s="32" t="s">
        <v>39</v>
      </c>
      <c r="AO16" s="31">
        <v>0</v>
      </c>
      <c r="AP16" s="32" t="s">
        <v>39</v>
      </c>
      <c r="AQ16" s="31">
        <v>0</v>
      </c>
      <c r="AR16" s="32" t="s">
        <v>39</v>
      </c>
      <c r="AS16" s="31">
        <v>0</v>
      </c>
      <c r="AT16" s="31">
        <f t="shared" si="2"/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2" t="s">
        <v>39</v>
      </c>
      <c r="BF16" s="32" t="s">
        <v>39</v>
      </c>
      <c r="BG16" s="32" t="s">
        <v>39</v>
      </c>
      <c r="BH16" s="32" t="s">
        <v>39</v>
      </c>
      <c r="BI16" s="32" t="s">
        <v>39</v>
      </c>
      <c r="BJ16" s="32" t="s">
        <v>39</v>
      </c>
      <c r="BK16" s="32" t="s">
        <v>39</v>
      </c>
      <c r="BL16" s="32" t="s">
        <v>39</v>
      </c>
      <c r="BM16" s="32" t="s">
        <v>39</v>
      </c>
      <c r="BN16" s="31">
        <v>0</v>
      </c>
      <c r="BO16" s="31">
        <f t="shared" si="3"/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2" t="s">
        <v>39</v>
      </c>
      <c r="CC16" s="32" t="s">
        <v>39</v>
      </c>
      <c r="CD16" s="32" t="s">
        <v>39</v>
      </c>
      <c r="CE16" s="32" t="s">
        <v>39</v>
      </c>
      <c r="CF16" s="32" t="s">
        <v>39</v>
      </c>
      <c r="CG16" s="32" t="s">
        <v>39</v>
      </c>
      <c r="CH16" s="32" t="s">
        <v>39</v>
      </c>
      <c r="CI16" s="31">
        <v>0</v>
      </c>
      <c r="CJ16" s="31">
        <f t="shared" si="4"/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2" t="s">
        <v>39</v>
      </c>
      <c r="CX16" s="32" t="s">
        <v>39</v>
      </c>
      <c r="CY16" s="32" t="s">
        <v>39</v>
      </c>
      <c r="CZ16" s="32" t="s">
        <v>39</v>
      </c>
      <c r="DA16" s="32" t="s">
        <v>39</v>
      </c>
      <c r="DB16" s="32" t="s">
        <v>39</v>
      </c>
      <c r="DC16" s="32" t="s">
        <v>39</v>
      </c>
      <c r="DD16" s="31">
        <v>0</v>
      </c>
      <c r="DE16" s="31">
        <f t="shared" si="5"/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2" t="s">
        <v>39</v>
      </c>
      <c r="DS16" s="32" t="s">
        <v>39</v>
      </c>
      <c r="DT16" s="31">
        <v>0</v>
      </c>
      <c r="DU16" s="32" t="s">
        <v>39</v>
      </c>
      <c r="DV16" s="32" t="s">
        <v>39</v>
      </c>
      <c r="DW16" s="32" t="s">
        <v>39</v>
      </c>
      <c r="DX16" s="32" t="s">
        <v>39</v>
      </c>
      <c r="DY16" s="31">
        <v>0</v>
      </c>
      <c r="DZ16" s="31">
        <f t="shared" si="6"/>
        <v>533</v>
      </c>
      <c r="EA16" s="31">
        <v>0</v>
      </c>
      <c r="EB16" s="31">
        <v>0</v>
      </c>
      <c r="EC16" s="31">
        <v>0</v>
      </c>
      <c r="ED16" s="31">
        <v>0</v>
      </c>
      <c r="EE16" s="31">
        <v>0</v>
      </c>
      <c r="EF16" s="31">
        <v>0</v>
      </c>
      <c r="EG16" s="31">
        <v>0</v>
      </c>
      <c r="EH16" s="31">
        <v>0</v>
      </c>
      <c r="EI16" s="31">
        <v>0</v>
      </c>
      <c r="EJ16" s="31">
        <v>0</v>
      </c>
      <c r="EK16" s="32" t="s">
        <v>39</v>
      </c>
      <c r="EL16" s="32" t="s">
        <v>39</v>
      </c>
      <c r="EM16" s="32" t="s">
        <v>39</v>
      </c>
      <c r="EN16" s="31">
        <v>533</v>
      </c>
      <c r="EO16" s="31">
        <v>0</v>
      </c>
      <c r="EP16" s="32" t="s">
        <v>39</v>
      </c>
      <c r="EQ16" s="32" t="s">
        <v>39</v>
      </c>
      <c r="ER16" s="32" t="s">
        <v>39</v>
      </c>
      <c r="ES16" s="31">
        <v>0</v>
      </c>
      <c r="ET16" s="31">
        <v>0</v>
      </c>
      <c r="EU16" s="31">
        <f t="shared" si="7"/>
        <v>1975</v>
      </c>
      <c r="EV16" s="31">
        <v>0</v>
      </c>
      <c r="EW16" s="31">
        <v>0</v>
      </c>
      <c r="EX16" s="31">
        <v>0</v>
      </c>
      <c r="EY16" s="31">
        <v>90</v>
      </c>
      <c r="EZ16" s="31">
        <v>270</v>
      </c>
      <c r="FA16" s="31">
        <v>95</v>
      </c>
      <c r="FB16" s="31">
        <v>0</v>
      </c>
      <c r="FC16" s="31">
        <v>443</v>
      </c>
      <c r="FD16" s="31">
        <v>181</v>
      </c>
      <c r="FE16" s="31">
        <v>0</v>
      </c>
      <c r="FF16" s="31">
        <v>0</v>
      </c>
      <c r="FG16" s="31">
        <v>0</v>
      </c>
      <c r="FH16" s="32" t="s">
        <v>39</v>
      </c>
      <c r="FI16" s="32" t="s">
        <v>39</v>
      </c>
      <c r="FJ16" s="32" t="s">
        <v>39</v>
      </c>
      <c r="FK16" s="31">
        <v>0</v>
      </c>
      <c r="FL16" s="31">
        <v>0</v>
      </c>
      <c r="FM16" s="31">
        <v>0</v>
      </c>
      <c r="FN16" s="31">
        <v>2</v>
      </c>
      <c r="FO16" s="31">
        <v>894</v>
      </c>
    </row>
    <row r="17" spans="1:171" s="4" customFormat="1" ht="13.5" customHeight="1" x14ac:dyDescent="0.2">
      <c r="A17" s="29" t="s">
        <v>36</v>
      </c>
      <c r="B17" s="30" t="s">
        <v>56</v>
      </c>
      <c r="C17" s="29" t="s">
        <v>57</v>
      </c>
      <c r="D17" s="31">
        <f t="shared" si="0"/>
        <v>7868</v>
      </c>
      <c r="E17" s="31">
        <f t="shared" si="0"/>
        <v>44</v>
      </c>
      <c r="F17" s="31">
        <f t="shared" si="0"/>
        <v>0</v>
      </c>
      <c r="G17" s="31">
        <f t="shared" si="0"/>
        <v>0</v>
      </c>
      <c r="H17" s="31">
        <f t="shared" si="0"/>
        <v>356</v>
      </c>
      <c r="I17" s="31">
        <f t="shared" si="0"/>
        <v>348</v>
      </c>
      <c r="J17" s="31">
        <f t="shared" si="0"/>
        <v>84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23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0"/>
        <v>6953</v>
      </c>
      <c r="S17" s="31">
        <f t="shared" si="0"/>
        <v>0</v>
      </c>
      <c r="T17" s="31">
        <f t="shared" si="0"/>
        <v>0</v>
      </c>
      <c r="U17" s="31">
        <f t="shared" si="0"/>
        <v>0</v>
      </c>
      <c r="V17" s="31">
        <f t="shared" si="0"/>
        <v>0</v>
      </c>
      <c r="W17" s="31">
        <f t="shared" si="0"/>
        <v>0</v>
      </c>
      <c r="X17" s="31">
        <f t="shared" si="0"/>
        <v>60</v>
      </c>
      <c r="Y17" s="31">
        <f t="shared" si="1"/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2" t="s">
        <v>39</v>
      </c>
      <c r="AK17" s="32" t="s">
        <v>39</v>
      </c>
      <c r="AL17" s="31">
        <v>0</v>
      </c>
      <c r="AM17" s="32" t="s">
        <v>39</v>
      </c>
      <c r="AN17" s="32" t="s">
        <v>39</v>
      </c>
      <c r="AO17" s="31">
        <v>0</v>
      </c>
      <c r="AP17" s="32" t="s">
        <v>39</v>
      </c>
      <c r="AQ17" s="31">
        <v>0</v>
      </c>
      <c r="AR17" s="32" t="s">
        <v>39</v>
      </c>
      <c r="AS17" s="31">
        <v>0</v>
      </c>
      <c r="AT17" s="31">
        <f t="shared" si="2"/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2" t="s">
        <v>39</v>
      </c>
      <c r="BF17" s="32" t="s">
        <v>39</v>
      </c>
      <c r="BG17" s="32" t="s">
        <v>39</v>
      </c>
      <c r="BH17" s="32" t="s">
        <v>39</v>
      </c>
      <c r="BI17" s="32" t="s">
        <v>39</v>
      </c>
      <c r="BJ17" s="32" t="s">
        <v>39</v>
      </c>
      <c r="BK17" s="32" t="s">
        <v>39</v>
      </c>
      <c r="BL17" s="32" t="s">
        <v>39</v>
      </c>
      <c r="BM17" s="32" t="s">
        <v>39</v>
      </c>
      <c r="BN17" s="31">
        <v>0</v>
      </c>
      <c r="BO17" s="31">
        <f t="shared" si="3"/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2" t="s">
        <v>39</v>
      </c>
      <c r="CC17" s="32" t="s">
        <v>39</v>
      </c>
      <c r="CD17" s="32" t="s">
        <v>39</v>
      </c>
      <c r="CE17" s="32" t="s">
        <v>39</v>
      </c>
      <c r="CF17" s="32" t="s">
        <v>39</v>
      </c>
      <c r="CG17" s="32" t="s">
        <v>39</v>
      </c>
      <c r="CH17" s="32" t="s">
        <v>39</v>
      </c>
      <c r="CI17" s="31">
        <v>0</v>
      </c>
      <c r="CJ17" s="31">
        <f t="shared" si="4"/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2" t="s">
        <v>39</v>
      </c>
      <c r="CX17" s="32" t="s">
        <v>39</v>
      </c>
      <c r="CY17" s="32" t="s">
        <v>39</v>
      </c>
      <c r="CZ17" s="32" t="s">
        <v>39</v>
      </c>
      <c r="DA17" s="32" t="s">
        <v>39</v>
      </c>
      <c r="DB17" s="32" t="s">
        <v>39</v>
      </c>
      <c r="DC17" s="32" t="s">
        <v>39</v>
      </c>
      <c r="DD17" s="31">
        <v>0</v>
      </c>
      <c r="DE17" s="31">
        <f t="shared" si="5"/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2" t="s">
        <v>39</v>
      </c>
      <c r="DS17" s="32" t="s">
        <v>39</v>
      </c>
      <c r="DT17" s="31">
        <v>0</v>
      </c>
      <c r="DU17" s="32" t="s">
        <v>39</v>
      </c>
      <c r="DV17" s="32" t="s">
        <v>39</v>
      </c>
      <c r="DW17" s="32" t="s">
        <v>39</v>
      </c>
      <c r="DX17" s="32" t="s">
        <v>39</v>
      </c>
      <c r="DY17" s="31">
        <v>0</v>
      </c>
      <c r="DZ17" s="31">
        <f t="shared" si="6"/>
        <v>6953</v>
      </c>
      <c r="EA17" s="31">
        <v>0</v>
      </c>
      <c r="EB17" s="31">
        <v>0</v>
      </c>
      <c r="EC17" s="31">
        <v>0</v>
      </c>
      <c r="ED17" s="31">
        <v>0</v>
      </c>
      <c r="EE17" s="31">
        <v>0</v>
      </c>
      <c r="EF17" s="31">
        <v>0</v>
      </c>
      <c r="EG17" s="31">
        <v>0</v>
      </c>
      <c r="EH17" s="31">
        <v>0</v>
      </c>
      <c r="EI17" s="31">
        <v>0</v>
      </c>
      <c r="EJ17" s="31">
        <v>0</v>
      </c>
      <c r="EK17" s="32" t="s">
        <v>39</v>
      </c>
      <c r="EL17" s="32" t="s">
        <v>39</v>
      </c>
      <c r="EM17" s="32" t="s">
        <v>39</v>
      </c>
      <c r="EN17" s="31">
        <v>6953</v>
      </c>
      <c r="EO17" s="31">
        <v>0</v>
      </c>
      <c r="EP17" s="32" t="s">
        <v>39</v>
      </c>
      <c r="EQ17" s="32" t="s">
        <v>39</v>
      </c>
      <c r="ER17" s="32" t="s">
        <v>39</v>
      </c>
      <c r="ES17" s="31">
        <v>0</v>
      </c>
      <c r="ET17" s="31">
        <v>0</v>
      </c>
      <c r="EU17" s="31">
        <f t="shared" si="7"/>
        <v>915</v>
      </c>
      <c r="EV17" s="31">
        <v>44</v>
      </c>
      <c r="EW17" s="31">
        <v>0</v>
      </c>
      <c r="EX17" s="31">
        <v>0</v>
      </c>
      <c r="EY17" s="31">
        <v>356</v>
      </c>
      <c r="EZ17" s="31">
        <v>348</v>
      </c>
      <c r="FA17" s="31">
        <v>84</v>
      </c>
      <c r="FB17" s="31">
        <v>0</v>
      </c>
      <c r="FC17" s="31">
        <v>0</v>
      </c>
      <c r="FD17" s="31">
        <v>0</v>
      </c>
      <c r="FE17" s="31">
        <v>23</v>
      </c>
      <c r="FF17" s="31">
        <v>0</v>
      </c>
      <c r="FG17" s="31">
        <v>0</v>
      </c>
      <c r="FH17" s="32" t="s">
        <v>39</v>
      </c>
      <c r="FI17" s="32" t="s">
        <v>39</v>
      </c>
      <c r="FJ17" s="32" t="s">
        <v>39</v>
      </c>
      <c r="FK17" s="31">
        <v>0</v>
      </c>
      <c r="FL17" s="31">
        <v>0</v>
      </c>
      <c r="FM17" s="31">
        <v>0</v>
      </c>
      <c r="FN17" s="31">
        <v>0</v>
      </c>
      <c r="FO17" s="31">
        <v>60</v>
      </c>
    </row>
    <row r="18" spans="1:171" s="4" customFormat="1" ht="13.5" customHeight="1" x14ac:dyDescent="0.2">
      <c r="A18" s="29" t="s">
        <v>36</v>
      </c>
      <c r="B18" s="30" t="s">
        <v>58</v>
      </c>
      <c r="C18" s="29" t="s">
        <v>59</v>
      </c>
      <c r="D18" s="31">
        <f t="shared" si="0"/>
        <v>758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264</v>
      </c>
      <c r="I18" s="31">
        <f t="shared" si="0"/>
        <v>173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119</v>
      </c>
      <c r="R18" s="31">
        <f t="shared" si="0"/>
        <v>0</v>
      </c>
      <c r="S18" s="31">
        <f t="shared" si="0"/>
        <v>0</v>
      </c>
      <c r="T18" s="31">
        <f t="shared" si="0"/>
        <v>0</v>
      </c>
      <c r="U18" s="31">
        <f t="shared" si="0"/>
        <v>0</v>
      </c>
      <c r="V18" s="31">
        <f t="shared" si="0"/>
        <v>198</v>
      </c>
      <c r="W18" s="31">
        <f t="shared" si="0"/>
        <v>0</v>
      </c>
      <c r="X18" s="31">
        <f t="shared" si="0"/>
        <v>4</v>
      </c>
      <c r="Y18" s="31">
        <f t="shared" si="1"/>
        <v>408</v>
      </c>
      <c r="Z18" s="31">
        <v>0</v>
      </c>
      <c r="AA18" s="31">
        <v>0</v>
      </c>
      <c r="AB18" s="31">
        <v>0</v>
      </c>
      <c r="AC18" s="31">
        <v>91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2" t="s">
        <v>39</v>
      </c>
      <c r="AK18" s="32" t="s">
        <v>39</v>
      </c>
      <c r="AL18" s="31">
        <v>119</v>
      </c>
      <c r="AM18" s="32" t="s">
        <v>39</v>
      </c>
      <c r="AN18" s="32" t="s">
        <v>39</v>
      </c>
      <c r="AO18" s="31">
        <v>0</v>
      </c>
      <c r="AP18" s="32" t="s">
        <v>39</v>
      </c>
      <c r="AQ18" s="31">
        <v>198</v>
      </c>
      <c r="AR18" s="32" t="s">
        <v>39</v>
      </c>
      <c r="AS18" s="31">
        <v>0</v>
      </c>
      <c r="AT18" s="31">
        <f t="shared" si="2"/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2" t="s">
        <v>39</v>
      </c>
      <c r="BF18" s="32" t="s">
        <v>39</v>
      </c>
      <c r="BG18" s="32" t="s">
        <v>39</v>
      </c>
      <c r="BH18" s="32" t="s">
        <v>39</v>
      </c>
      <c r="BI18" s="32" t="s">
        <v>39</v>
      </c>
      <c r="BJ18" s="32" t="s">
        <v>39</v>
      </c>
      <c r="BK18" s="32" t="s">
        <v>39</v>
      </c>
      <c r="BL18" s="32" t="s">
        <v>39</v>
      </c>
      <c r="BM18" s="32" t="s">
        <v>39</v>
      </c>
      <c r="BN18" s="31">
        <v>0</v>
      </c>
      <c r="BO18" s="31">
        <f t="shared" si="3"/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2" t="s">
        <v>39</v>
      </c>
      <c r="CC18" s="32" t="s">
        <v>39</v>
      </c>
      <c r="CD18" s="32" t="s">
        <v>39</v>
      </c>
      <c r="CE18" s="32" t="s">
        <v>39</v>
      </c>
      <c r="CF18" s="32" t="s">
        <v>39</v>
      </c>
      <c r="CG18" s="32" t="s">
        <v>39</v>
      </c>
      <c r="CH18" s="32" t="s">
        <v>39</v>
      </c>
      <c r="CI18" s="31">
        <v>0</v>
      </c>
      <c r="CJ18" s="31">
        <f t="shared" si="4"/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2" t="s">
        <v>39</v>
      </c>
      <c r="CX18" s="32" t="s">
        <v>39</v>
      </c>
      <c r="CY18" s="32" t="s">
        <v>39</v>
      </c>
      <c r="CZ18" s="32" t="s">
        <v>39</v>
      </c>
      <c r="DA18" s="32" t="s">
        <v>39</v>
      </c>
      <c r="DB18" s="32" t="s">
        <v>39</v>
      </c>
      <c r="DC18" s="32" t="s">
        <v>39</v>
      </c>
      <c r="DD18" s="31">
        <v>0</v>
      </c>
      <c r="DE18" s="31">
        <f t="shared" si="5"/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>
        <v>0</v>
      </c>
      <c r="DQ18" s="31">
        <v>0</v>
      </c>
      <c r="DR18" s="32" t="s">
        <v>39</v>
      </c>
      <c r="DS18" s="32" t="s">
        <v>39</v>
      </c>
      <c r="DT18" s="31">
        <v>0</v>
      </c>
      <c r="DU18" s="32" t="s">
        <v>39</v>
      </c>
      <c r="DV18" s="32" t="s">
        <v>39</v>
      </c>
      <c r="DW18" s="32" t="s">
        <v>39</v>
      </c>
      <c r="DX18" s="32" t="s">
        <v>39</v>
      </c>
      <c r="DY18" s="31">
        <v>0</v>
      </c>
      <c r="DZ18" s="31">
        <f t="shared" si="6"/>
        <v>0</v>
      </c>
      <c r="EA18" s="31">
        <v>0</v>
      </c>
      <c r="EB18" s="31">
        <v>0</v>
      </c>
      <c r="EC18" s="31">
        <v>0</v>
      </c>
      <c r="ED18" s="31">
        <v>0</v>
      </c>
      <c r="EE18" s="31">
        <v>0</v>
      </c>
      <c r="EF18" s="31">
        <v>0</v>
      </c>
      <c r="EG18" s="31">
        <v>0</v>
      </c>
      <c r="EH18" s="31">
        <v>0</v>
      </c>
      <c r="EI18" s="31">
        <v>0</v>
      </c>
      <c r="EJ18" s="31">
        <v>0</v>
      </c>
      <c r="EK18" s="32" t="s">
        <v>39</v>
      </c>
      <c r="EL18" s="32" t="s">
        <v>39</v>
      </c>
      <c r="EM18" s="32" t="s">
        <v>39</v>
      </c>
      <c r="EN18" s="31">
        <v>0</v>
      </c>
      <c r="EO18" s="31">
        <v>0</v>
      </c>
      <c r="EP18" s="32" t="s">
        <v>39</v>
      </c>
      <c r="EQ18" s="32" t="s">
        <v>39</v>
      </c>
      <c r="ER18" s="32" t="s">
        <v>39</v>
      </c>
      <c r="ES18" s="31">
        <v>0</v>
      </c>
      <c r="ET18" s="31">
        <v>0</v>
      </c>
      <c r="EU18" s="31">
        <f t="shared" si="7"/>
        <v>350</v>
      </c>
      <c r="EV18" s="31">
        <v>0</v>
      </c>
      <c r="EW18" s="31">
        <v>0</v>
      </c>
      <c r="EX18" s="31">
        <v>0</v>
      </c>
      <c r="EY18" s="31">
        <v>173</v>
      </c>
      <c r="EZ18" s="31">
        <v>173</v>
      </c>
      <c r="FA18" s="31">
        <v>0</v>
      </c>
      <c r="FB18" s="31">
        <v>0</v>
      </c>
      <c r="FC18" s="31">
        <v>0</v>
      </c>
      <c r="FD18" s="31">
        <v>0</v>
      </c>
      <c r="FE18" s="31">
        <v>0</v>
      </c>
      <c r="FF18" s="31">
        <v>0</v>
      </c>
      <c r="FG18" s="31">
        <v>0</v>
      </c>
      <c r="FH18" s="32" t="s">
        <v>39</v>
      </c>
      <c r="FI18" s="32" t="s">
        <v>39</v>
      </c>
      <c r="FJ18" s="32" t="s">
        <v>39</v>
      </c>
      <c r="FK18" s="31">
        <v>0</v>
      </c>
      <c r="FL18" s="31">
        <v>0</v>
      </c>
      <c r="FM18" s="31">
        <v>0</v>
      </c>
      <c r="FN18" s="31">
        <v>0</v>
      </c>
      <c r="FO18" s="31">
        <v>4</v>
      </c>
    </row>
    <row r="19" spans="1:171" s="4" customFormat="1" ht="13.5" customHeight="1" x14ac:dyDescent="0.2">
      <c r="A19" s="29" t="s">
        <v>36</v>
      </c>
      <c r="B19" s="30" t="s">
        <v>60</v>
      </c>
      <c r="C19" s="29" t="s">
        <v>61</v>
      </c>
      <c r="D19" s="31">
        <f t="shared" si="0"/>
        <v>0</v>
      </c>
      <c r="E19" s="31">
        <f t="shared" si="0"/>
        <v>0</v>
      </c>
      <c r="F19" s="31">
        <f t="shared" si="0"/>
        <v>0</v>
      </c>
      <c r="G19" s="31">
        <f t="shared" ref="G19:V34" si="8">SUM(AB19,AW19,BR19,CM19,DH19,EC19,EX19)</f>
        <v>0</v>
      </c>
      <c r="H19" s="31">
        <f t="shared" si="8"/>
        <v>0</v>
      </c>
      <c r="I19" s="31">
        <f t="shared" si="8"/>
        <v>0</v>
      </c>
      <c r="J19" s="31">
        <f t="shared" si="8"/>
        <v>0</v>
      </c>
      <c r="K19" s="31">
        <f t="shared" si="8"/>
        <v>0</v>
      </c>
      <c r="L19" s="31">
        <f t="shared" si="8"/>
        <v>0</v>
      </c>
      <c r="M19" s="31">
        <f t="shared" si="8"/>
        <v>0</v>
      </c>
      <c r="N19" s="31">
        <f t="shared" si="8"/>
        <v>0</v>
      </c>
      <c r="O19" s="31">
        <f t="shared" si="8"/>
        <v>0</v>
      </c>
      <c r="P19" s="31">
        <f t="shared" si="8"/>
        <v>0</v>
      </c>
      <c r="Q19" s="31">
        <f t="shared" si="8"/>
        <v>0</v>
      </c>
      <c r="R19" s="31">
        <f t="shared" si="8"/>
        <v>0</v>
      </c>
      <c r="S19" s="31">
        <f t="shared" si="8"/>
        <v>0</v>
      </c>
      <c r="T19" s="31">
        <f t="shared" si="8"/>
        <v>0</v>
      </c>
      <c r="U19" s="31">
        <f t="shared" si="8"/>
        <v>0</v>
      </c>
      <c r="V19" s="31">
        <f t="shared" si="8"/>
        <v>0</v>
      </c>
      <c r="W19" s="31">
        <f t="shared" ref="W19:X49" si="9">SUM(AR19,BM19,CH19,DC19,DX19,ES19,FN19)</f>
        <v>0</v>
      </c>
      <c r="X19" s="31">
        <f t="shared" si="9"/>
        <v>0</v>
      </c>
      <c r="Y19" s="31">
        <f t="shared" si="1"/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2" t="s">
        <v>39</v>
      </c>
      <c r="AK19" s="32" t="s">
        <v>39</v>
      </c>
      <c r="AL19" s="31">
        <v>0</v>
      </c>
      <c r="AM19" s="32" t="s">
        <v>39</v>
      </c>
      <c r="AN19" s="32" t="s">
        <v>39</v>
      </c>
      <c r="AO19" s="31">
        <v>0</v>
      </c>
      <c r="AP19" s="32" t="s">
        <v>39</v>
      </c>
      <c r="AQ19" s="31">
        <v>0</v>
      </c>
      <c r="AR19" s="32" t="s">
        <v>39</v>
      </c>
      <c r="AS19" s="31">
        <v>0</v>
      </c>
      <c r="AT19" s="31">
        <f t="shared" si="2"/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2" t="s">
        <v>39</v>
      </c>
      <c r="BF19" s="32" t="s">
        <v>39</v>
      </c>
      <c r="BG19" s="32" t="s">
        <v>39</v>
      </c>
      <c r="BH19" s="32" t="s">
        <v>39</v>
      </c>
      <c r="BI19" s="32" t="s">
        <v>39</v>
      </c>
      <c r="BJ19" s="32" t="s">
        <v>39</v>
      </c>
      <c r="BK19" s="32" t="s">
        <v>39</v>
      </c>
      <c r="BL19" s="32" t="s">
        <v>39</v>
      </c>
      <c r="BM19" s="32" t="s">
        <v>39</v>
      </c>
      <c r="BN19" s="31">
        <v>0</v>
      </c>
      <c r="BO19" s="31">
        <f t="shared" si="3"/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2" t="s">
        <v>39</v>
      </c>
      <c r="CC19" s="32" t="s">
        <v>39</v>
      </c>
      <c r="CD19" s="32" t="s">
        <v>39</v>
      </c>
      <c r="CE19" s="32" t="s">
        <v>39</v>
      </c>
      <c r="CF19" s="32" t="s">
        <v>39</v>
      </c>
      <c r="CG19" s="32" t="s">
        <v>39</v>
      </c>
      <c r="CH19" s="32" t="s">
        <v>39</v>
      </c>
      <c r="CI19" s="31">
        <v>0</v>
      </c>
      <c r="CJ19" s="31">
        <f t="shared" si="4"/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0</v>
      </c>
      <c r="CU19" s="31">
        <v>0</v>
      </c>
      <c r="CV19" s="31">
        <v>0</v>
      </c>
      <c r="CW19" s="32" t="s">
        <v>39</v>
      </c>
      <c r="CX19" s="32" t="s">
        <v>39</v>
      </c>
      <c r="CY19" s="32" t="s">
        <v>39</v>
      </c>
      <c r="CZ19" s="32" t="s">
        <v>39</v>
      </c>
      <c r="DA19" s="32" t="s">
        <v>39</v>
      </c>
      <c r="DB19" s="32" t="s">
        <v>39</v>
      </c>
      <c r="DC19" s="32" t="s">
        <v>39</v>
      </c>
      <c r="DD19" s="31">
        <v>0</v>
      </c>
      <c r="DE19" s="31">
        <f t="shared" si="5"/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2" t="s">
        <v>39</v>
      </c>
      <c r="DS19" s="32" t="s">
        <v>39</v>
      </c>
      <c r="DT19" s="31">
        <v>0</v>
      </c>
      <c r="DU19" s="32" t="s">
        <v>39</v>
      </c>
      <c r="DV19" s="32" t="s">
        <v>39</v>
      </c>
      <c r="DW19" s="32" t="s">
        <v>39</v>
      </c>
      <c r="DX19" s="32" t="s">
        <v>39</v>
      </c>
      <c r="DY19" s="31">
        <v>0</v>
      </c>
      <c r="DZ19" s="31">
        <f t="shared" si="6"/>
        <v>0</v>
      </c>
      <c r="EA19" s="31">
        <v>0</v>
      </c>
      <c r="EB19" s="31">
        <v>0</v>
      </c>
      <c r="EC19" s="31">
        <v>0</v>
      </c>
      <c r="ED19" s="31">
        <v>0</v>
      </c>
      <c r="EE19" s="31">
        <v>0</v>
      </c>
      <c r="EF19" s="31">
        <v>0</v>
      </c>
      <c r="EG19" s="31">
        <v>0</v>
      </c>
      <c r="EH19" s="31">
        <v>0</v>
      </c>
      <c r="EI19" s="31">
        <v>0</v>
      </c>
      <c r="EJ19" s="31">
        <v>0</v>
      </c>
      <c r="EK19" s="32" t="s">
        <v>39</v>
      </c>
      <c r="EL19" s="32" t="s">
        <v>39</v>
      </c>
      <c r="EM19" s="32" t="s">
        <v>39</v>
      </c>
      <c r="EN19" s="31">
        <v>0</v>
      </c>
      <c r="EO19" s="31">
        <v>0</v>
      </c>
      <c r="EP19" s="32" t="s">
        <v>39</v>
      </c>
      <c r="EQ19" s="32" t="s">
        <v>39</v>
      </c>
      <c r="ER19" s="32" t="s">
        <v>39</v>
      </c>
      <c r="ES19" s="31">
        <v>0</v>
      </c>
      <c r="ET19" s="31">
        <v>0</v>
      </c>
      <c r="EU19" s="31">
        <f t="shared" si="7"/>
        <v>0</v>
      </c>
      <c r="EV19" s="31">
        <v>0</v>
      </c>
      <c r="EW19" s="31">
        <v>0</v>
      </c>
      <c r="EX19" s="31">
        <v>0</v>
      </c>
      <c r="EY19" s="31">
        <v>0</v>
      </c>
      <c r="EZ19" s="31">
        <v>0</v>
      </c>
      <c r="FA19" s="31">
        <v>0</v>
      </c>
      <c r="FB19" s="31">
        <v>0</v>
      </c>
      <c r="FC19" s="31">
        <v>0</v>
      </c>
      <c r="FD19" s="31">
        <v>0</v>
      </c>
      <c r="FE19" s="31">
        <v>0</v>
      </c>
      <c r="FF19" s="31">
        <v>0</v>
      </c>
      <c r="FG19" s="31">
        <v>0</v>
      </c>
      <c r="FH19" s="32" t="s">
        <v>39</v>
      </c>
      <c r="FI19" s="32" t="s">
        <v>39</v>
      </c>
      <c r="FJ19" s="32" t="s">
        <v>39</v>
      </c>
      <c r="FK19" s="31">
        <v>0</v>
      </c>
      <c r="FL19" s="31">
        <v>0</v>
      </c>
      <c r="FM19" s="31">
        <v>0</v>
      </c>
      <c r="FN19" s="31">
        <v>0</v>
      </c>
      <c r="FO19" s="31">
        <v>0</v>
      </c>
    </row>
    <row r="20" spans="1:171" s="4" customFormat="1" ht="13.5" customHeight="1" x14ac:dyDescent="0.2">
      <c r="A20" s="29" t="s">
        <v>36</v>
      </c>
      <c r="B20" s="30" t="s">
        <v>62</v>
      </c>
      <c r="C20" s="29" t="s">
        <v>63</v>
      </c>
      <c r="D20" s="31">
        <f t="shared" ref="D20:S48" si="10">SUM(Y20,AT20,BO20,CJ20,DE20,DZ20,EU20)</f>
        <v>8636</v>
      </c>
      <c r="E20" s="31">
        <f t="shared" si="10"/>
        <v>0</v>
      </c>
      <c r="F20" s="31">
        <f t="shared" si="10"/>
        <v>0</v>
      </c>
      <c r="G20" s="31">
        <f t="shared" si="8"/>
        <v>0</v>
      </c>
      <c r="H20" s="31">
        <f t="shared" si="8"/>
        <v>254</v>
      </c>
      <c r="I20" s="31">
        <f t="shared" si="8"/>
        <v>800</v>
      </c>
      <c r="J20" s="31">
        <f t="shared" si="8"/>
        <v>191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 t="shared" si="8"/>
        <v>0</v>
      </c>
      <c r="P20" s="31">
        <f t="shared" si="8"/>
        <v>0</v>
      </c>
      <c r="Q20" s="31">
        <f t="shared" si="8"/>
        <v>3337</v>
      </c>
      <c r="R20" s="31">
        <f t="shared" si="8"/>
        <v>0</v>
      </c>
      <c r="S20" s="31">
        <f t="shared" si="8"/>
        <v>2139</v>
      </c>
      <c r="T20" s="31">
        <f t="shared" si="8"/>
        <v>0</v>
      </c>
      <c r="U20" s="31">
        <f t="shared" si="8"/>
        <v>0</v>
      </c>
      <c r="V20" s="31">
        <f t="shared" si="8"/>
        <v>904</v>
      </c>
      <c r="W20" s="31">
        <f t="shared" si="9"/>
        <v>0</v>
      </c>
      <c r="X20" s="31">
        <f t="shared" si="9"/>
        <v>1011</v>
      </c>
      <c r="Y20" s="31">
        <f t="shared" si="1"/>
        <v>4723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2" t="s">
        <v>39</v>
      </c>
      <c r="AK20" s="32" t="s">
        <v>39</v>
      </c>
      <c r="AL20" s="31">
        <v>3337</v>
      </c>
      <c r="AM20" s="32" t="s">
        <v>39</v>
      </c>
      <c r="AN20" s="32" t="s">
        <v>39</v>
      </c>
      <c r="AO20" s="31">
        <v>0</v>
      </c>
      <c r="AP20" s="32" t="s">
        <v>39</v>
      </c>
      <c r="AQ20" s="31">
        <v>904</v>
      </c>
      <c r="AR20" s="32" t="s">
        <v>39</v>
      </c>
      <c r="AS20" s="31">
        <v>482</v>
      </c>
      <c r="AT20" s="31">
        <f t="shared" si="2"/>
        <v>529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2" t="s">
        <v>39</v>
      </c>
      <c r="BF20" s="32" t="s">
        <v>39</v>
      </c>
      <c r="BG20" s="32" t="s">
        <v>39</v>
      </c>
      <c r="BH20" s="32" t="s">
        <v>39</v>
      </c>
      <c r="BI20" s="32" t="s">
        <v>39</v>
      </c>
      <c r="BJ20" s="32" t="s">
        <v>39</v>
      </c>
      <c r="BK20" s="32" t="s">
        <v>39</v>
      </c>
      <c r="BL20" s="32" t="s">
        <v>39</v>
      </c>
      <c r="BM20" s="32" t="s">
        <v>39</v>
      </c>
      <c r="BN20" s="31">
        <v>529</v>
      </c>
      <c r="BO20" s="31">
        <f t="shared" si="3"/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2" t="s">
        <v>39</v>
      </c>
      <c r="CC20" s="32" t="s">
        <v>39</v>
      </c>
      <c r="CD20" s="32" t="s">
        <v>39</v>
      </c>
      <c r="CE20" s="32" t="s">
        <v>39</v>
      </c>
      <c r="CF20" s="32" t="s">
        <v>39</v>
      </c>
      <c r="CG20" s="32" t="s">
        <v>39</v>
      </c>
      <c r="CH20" s="32" t="s">
        <v>39</v>
      </c>
      <c r="CI20" s="31">
        <v>0</v>
      </c>
      <c r="CJ20" s="31">
        <f t="shared" si="4"/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0</v>
      </c>
      <c r="CU20" s="31">
        <v>0</v>
      </c>
      <c r="CV20" s="31">
        <v>0</v>
      </c>
      <c r="CW20" s="32" t="s">
        <v>39</v>
      </c>
      <c r="CX20" s="32" t="s">
        <v>39</v>
      </c>
      <c r="CY20" s="32" t="s">
        <v>39</v>
      </c>
      <c r="CZ20" s="32" t="s">
        <v>39</v>
      </c>
      <c r="DA20" s="32" t="s">
        <v>39</v>
      </c>
      <c r="DB20" s="32" t="s">
        <v>39</v>
      </c>
      <c r="DC20" s="32" t="s">
        <v>39</v>
      </c>
      <c r="DD20" s="31">
        <v>0</v>
      </c>
      <c r="DE20" s="31">
        <f t="shared" si="5"/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2" t="s">
        <v>39</v>
      </c>
      <c r="DS20" s="32" t="s">
        <v>39</v>
      </c>
      <c r="DT20" s="31">
        <v>0</v>
      </c>
      <c r="DU20" s="32" t="s">
        <v>39</v>
      </c>
      <c r="DV20" s="32" t="s">
        <v>39</v>
      </c>
      <c r="DW20" s="32" t="s">
        <v>39</v>
      </c>
      <c r="DX20" s="32" t="s">
        <v>39</v>
      </c>
      <c r="DY20" s="31">
        <v>0</v>
      </c>
      <c r="DZ20" s="31">
        <f t="shared" si="6"/>
        <v>2139</v>
      </c>
      <c r="EA20" s="31">
        <v>0</v>
      </c>
      <c r="EB20" s="31">
        <v>0</v>
      </c>
      <c r="EC20" s="31">
        <v>0</v>
      </c>
      <c r="ED20" s="31">
        <v>0</v>
      </c>
      <c r="EE20" s="31">
        <v>0</v>
      </c>
      <c r="EF20" s="31">
        <v>0</v>
      </c>
      <c r="EG20" s="31">
        <v>0</v>
      </c>
      <c r="EH20" s="31">
        <v>0</v>
      </c>
      <c r="EI20" s="31">
        <v>0</v>
      </c>
      <c r="EJ20" s="31">
        <v>0</v>
      </c>
      <c r="EK20" s="32" t="s">
        <v>39</v>
      </c>
      <c r="EL20" s="32" t="s">
        <v>39</v>
      </c>
      <c r="EM20" s="32" t="s">
        <v>39</v>
      </c>
      <c r="EN20" s="31">
        <v>0</v>
      </c>
      <c r="EO20" s="31">
        <v>2139</v>
      </c>
      <c r="EP20" s="32" t="s">
        <v>39</v>
      </c>
      <c r="EQ20" s="32" t="s">
        <v>39</v>
      </c>
      <c r="ER20" s="32" t="s">
        <v>39</v>
      </c>
      <c r="ES20" s="31">
        <v>0</v>
      </c>
      <c r="ET20" s="31">
        <v>0</v>
      </c>
      <c r="EU20" s="31">
        <f t="shared" si="7"/>
        <v>1245</v>
      </c>
      <c r="EV20" s="31">
        <v>0</v>
      </c>
      <c r="EW20" s="31">
        <v>0</v>
      </c>
      <c r="EX20" s="31">
        <v>0</v>
      </c>
      <c r="EY20" s="31">
        <v>254</v>
      </c>
      <c r="EZ20" s="31">
        <v>800</v>
      </c>
      <c r="FA20" s="31">
        <v>191</v>
      </c>
      <c r="FB20" s="31">
        <v>0</v>
      </c>
      <c r="FC20" s="31">
        <v>0</v>
      </c>
      <c r="FD20" s="31">
        <v>0</v>
      </c>
      <c r="FE20" s="31">
        <v>0</v>
      </c>
      <c r="FF20" s="31">
        <v>0</v>
      </c>
      <c r="FG20" s="31">
        <v>0</v>
      </c>
      <c r="FH20" s="32" t="s">
        <v>39</v>
      </c>
      <c r="FI20" s="32" t="s">
        <v>39</v>
      </c>
      <c r="FJ20" s="32" t="s">
        <v>39</v>
      </c>
      <c r="FK20" s="31">
        <v>0</v>
      </c>
      <c r="FL20" s="31">
        <v>0</v>
      </c>
      <c r="FM20" s="31">
        <v>0</v>
      </c>
      <c r="FN20" s="31">
        <v>0</v>
      </c>
      <c r="FO20" s="31">
        <v>0</v>
      </c>
    </row>
    <row r="21" spans="1:171" s="4" customFormat="1" ht="13.5" customHeight="1" x14ac:dyDescent="0.2">
      <c r="A21" s="29" t="s">
        <v>36</v>
      </c>
      <c r="B21" s="30" t="s">
        <v>64</v>
      </c>
      <c r="C21" s="29" t="s">
        <v>65</v>
      </c>
      <c r="D21" s="31">
        <f t="shared" si="10"/>
        <v>1778</v>
      </c>
      <c r="E21" s="31">
        <f t="shared" si="10"/>
        <v>0</v>
      </c>
      <c r="F21" s="31">
        <f t="shared" si="10"/>
        <v>0</v>
      </c>
      <c r="G21" s="31">
        <f t="shared" si="8"/>
        <v>33</v>
      </c>
      <c r="H21" s="31">
        <f t="shared" si="8"/>
        <v>555</v>
      </c>
      <c r="I21" s="31">
        <f t="shared" si="8"/>
        <v>237</v>
      </c>
      <c r="J21" s="31">
        <f t="shared" si="8"/>
        <v>46</v>
      </c>
      <c r="K21" s="31">
        <f t="shared" si="8"/>
        <v>13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8"/>
        <v>36</v>
      </c>
      <c r="P21" s="31">
        <f t="shared" si="8"/>
        <v>0</v>
      </c>
      <c r="Q21" s="31">
        <f t="shared" si="8"/>
        <v>487</v>
      </c>
      <c r="R21" s="31">
        <f t="shared" si="8"/>
        <v>0</v>
      </c>
      <c r="S21" s="31">
        <f t="shared" si="8"/>
        <v>0</v>
      </c>
      <c r="T21" s="31">
        <f t="shared" si="8"/>
        <v>0</v>
      </c>
      <c r="U21" s="31">
        <f t="shared" si="8"/>
        <v>0</v>
      </c>
      <c r="V21" s="31">
        <f t="shared" si="8"/>
        <v>355</v>
      </c>
      <c r="W21" s="31">
        <f t="shared" si="9"/>
        <v>5</v>
      </c>
      <c r="X21" s="31">
        <f t="shared" si="9"/>
        <v>11</v>
      </c>
      <c r="Y21" s="31">
        <f t="shared" si="1"/>
        <v>1007</v>
      </c>
      <c r="Z21" s="31">
        <v>0</v>
      </c>
      <c r="AA21" s="31">
        <v>0</v>
      </c>
      <c r="AB21" s="31">
        <v>0</v>
      </c>
      <c r="AC21" s="31">
        <v>165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2" t="s">
        <v>39</v>
      </c>
      <c r="AK21" s="32" t="s">
        <v>39</v>
      </c>
      <c r="AL21" s="31">
        <v>487</v>
      </c>
      <c r="AM21" s="32" t="s">
        <v>39</v>
      </c>
      <c r="AN21" s="32" t="s">
        <v>39</v>
      </c>
      <c r="AO21" s="31">
        <v>0</v>
      </c>
      <c r="AP21" s="32" t="s">
        <v>39</v>
      </c>
      <c r="AQ21" s="31">
        <v>355</v>
      </c>
      <c r="AR21" s="32" t="s">
        <v>39</v>
      </c>
      <c r="AS21" s="31">
        <v>0</v>
      </c>
      <c r="AT21" s="31">
        <f t="shared" si="2"/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2" t="s">
        <v>39</v>
      </c>
      <c r="BF21" s="32" t="s">
        <v>39</v>
      </c>
      <c r="BG21" s="32" t="s">
        <v>39</v>
      </c>
      <c r="BH21" s="32" t="s">
        <v>39</v>
      </c>
      <c r="BI21" s="32" t="s">
        <v>39</v>
      </c>
      <c r="BJ21" s="32" t="s">
        <v>39</v>
      </c>
      <c r="BK21" s="32" t="s">
        <v>39</v>
      </c>
      <c r="BL21" s="32" t="s">
        <v>39</v>
      </c>
      <c r="BM21" s="32" t="s">
        <v>39</v>
      </c>
      <c r="BN21" s="31">
        <v>0</v>
      </c>
      <c r="BO21" s="31">
        <f t="shared" si="3"/>
        <v>36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36</v>
      </c>
      <c r="CA21" s="31">
        <v>0</v>
      </c>
      <c r="CB21" s="32" t="s">
        <v>39</v>
      </c>
      <c r="CC21" s="32" t="s">
        <v>39</v>
      </c>
      <c r="CD21" s="32" t="s">
        <v>39</v>
      </c>
      <c r="CE21" s="32" t="s">
        <v>39</v>
      </c>
      <c r="CF21" s="32" t="s">
        <v>39</v>
      </c>
      <c r="CG21" s="32" t="s">
        <v>39</v>
      </c>
      <c r="CH21" s="32" t="s">
        <v>39</v>
      </c>
      <c r="CI21" s="31">
        <v>0</v>
      </c>
      <c r="CJ21" s="31">
        <f t="shared" si="4"/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2" t="s">
        <v>39</v>
      </c>
      <c r="CX21" s="32" t="s">
        <v>39</v>
      </c>
      <c r="CY21" s="32" t="s">
        <v>39</v>
      </c>
      <c r="CZ21" s="32" t="s">
        <v>39</v>
      </c>
      <c r="DA21" s="32" t="s">
        <v>39</v>
      </c>
      <c r="DB21" s="32" t="s">
        <v>39</v>
      </c>
      <c r="DC21" s="32" t="s">
        <v>39</v>
      </c>
      <c r="DD21" s="31">
        <v>0</v>
      </c>
      <c r="DE21" s="31">
        <f t="shared" si="5"/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2" t="s">
        <v>39</v>
      </c>
      <c r="DS21" s="32" t="s">
        <v>39</v>
      </c>
      <c r="DT21" s="31">
        <v>0</v>
      </c>
      <c r="DU21" s="32" t="s">
        <v>39</v>
      </c>
      <c r="DV21" s="32" t="s">
        <v>39</v>
      </c>
      <c r="DW21" s="32" t="s">
        <v>39</v>
      </c>
      <c r="DX21" s="32" t="s">
        <v>39</v>
      </c>
      <c r="DY21" s="31">
        <v>0</v>
      </c>
      <c r="DZ21" s="31">
        <f t="shared" si="6"/>
        <v>0</v>
      </c>
      <c r="EA21" s="31">
        <v>0</v>
      </c>
      <c r="EB21" s="31">
        <v>0</v>
      </c>
      <c r="EC21" s="31">
        <v>0</v>
      </c>
      <c r="ED21" s="31">
        <v>0</v>
      </c>
      <c r="EE21" s="31">
        <v>0</v>
      </c>
      <c r="EF21" s="31">
        <v>0</v>
      </c>
      <c r="EG21" s="31">
        <v>0</v>
      </c>
      <c r="EH21" s="31">
        <v>0</v>
      </c>
      <c r="EI21" s="31">
        <v>0</v>
      </c>
      <c r="EJ21" s="31">
        <v>0</v>
      </c>
      <c r="EK21" s="32" t="s">
        <v>39</v>
      </c>
      <c r="EL21" s="32" t="s">
        <v>39</v>
      </c>
      <c r="EM21" s="32" t="s">
        <v>39</v>
      </c>
      <c r="EN21" s="31">
        <v>0</v>
      </c>
      <c r="EO21" s="31">
        <v>0</v>
      </c>
      <c r="EP21" s="32" t="s">
        <v>39</v>
      </c>
      <c r="EQ21" s="32" t="s">
        <v>39</v>
      </c>
      <c r="ER21" s="32" t="s">
        <v>39</v>
      </c>
      <c r="ES21" s="31">
        <v>0</v>
      </c>
      <c r="ET21" s="31">
        <v>0</v>
      </c>
      <c r="EU21" s="31">
        <f t="shared" si="7"/>
        <v>735</v>
      </c>
      <c r="EV21" s="31">
        <v>0</v>
      </c>
      <c r="EW21" s="31">
        <v>0</v>
      </c>
      <c r="EX21" s="31">
        <v>33</v>
      </c>
      <c r="EY21" s="31">
        <v>390</v>
      </c>
      <c r="EZ21" s="31">
        <v>237</v>
      </c>
      <c r="FA21" s="31">
        <v>46</v>
      </c>
      <c r="FB21" s="31">
        <v>13</v>
      </c>
      <c r="FC21" s="31">
        <v>0</v>
      </c>
      <c r="FD21" s="31">
        <v>0</v>
      </c>
      <c r="FE21" s="31">
        <v>0</v>
      </c>
      <c r="FF21" s="31">
        <v>0</v>
      </c>
      <c r="FG21" s="31">
        <v>0</v>
      </c>
      <c r="FH21" s="32" t="s">
        <v>39</v>
      </c>
      <c r="FI21" s="32" t="s">
        <v>39</v>
      </c>
      <c r="FJ21" s="32" t="s">
        <v>39</v>
      </c>
      <c r="FK21" s="31">
        <v>0</v>
      </c>
      <c r="FL21" s="31">
        <v>0</v>
      </c>
      <c r="FM21" s="31">
        <v>0</v>
      </c>
      <c r="FN21" s="31">
        <v>5</v>
      </c>
      <c r="FO21" s="31">
        <v>11</v>
      </c>
    </row>
    <row r="22" spans="1:171" s="4" customFormat="1" ht="13.5" customHeight="1" x14ac:dyDescent="0.2">
      <c r="A22" s="29" t="s">
        <v>36</v>
      </c>
      <c r="B22" s="30" t="s">
        <v>66</v>
      </c>
      <c r="C22" s="29" t="s">
        <v>67</v>
      </c>
      <c r="D22" s="31">
        <f t="shared" si="10"/>
        <v>94</v>
      </c>
      <c r="E22" s="31">
        <f t="shared" si="10"/>
        <v>0</v>
      </c>
      <c r="F22" s="31">
        <f t="shared" si="10"/>
        <v>0</v>
      </c>
      <c r="G22" s="31">
        <f t="shared" si="8"/>
        <v>0</v>
      </c>
      <c r="H22" s="31">
        <f t="shared" si="8"/>
        <v>94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8"/>
        <v>0</v>
      </c>
      <c r="P22" s="31">
        <f t="shared" si="8"/>
        <v>0</v>
      </c>
      <c r="Q22" s="31">
        <f t="shared" si="8"/>
        <v>0</v>
      </c>
      <c r="R22" s="31">
        <f t="shared" si="8"/>
        <v>0</v>
      </c>
      <c r="S22" s="31">
        <f t="shared" si="8"/>
        <v>0</v>
      </c>
      <c r="T22" s="31">
        <f t="shared" si="8"/>
        <v>0</v>
      </c>
      <c r="U22" s="31">
        <f t="shared" si="8"/>
        <v>0</v>
      </c>
      <c r="V22" s="31">
        <f t="shared" si="8"/>
        <v>0</v>
      </c>
      <c r="W22" s="31">
        <f t="shared" si="9"/>
        <v>0</v>
      </c>
      <c r="X22" s="31">
        <f t="shared" si="9"/>
        <v>0</v>
      </c>
      <c r="Y22" s="31">
        <f t="shared" si="1"/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2" t="s">
        <v>39</v>
      </c>
      <c r="AK22" s="32" t="s">
        <v>39</v>
      </c>
      <c r="AL22" s="31">
        <v>0</v>
      </c>
      <c r="AM22" s="32" t="s">
        <v>39</v>
      </c>
      <c r="AN22" s="32" t="s">
        <v>39</v>
      </c>
      <c r="AO22" s="31">
        <v>0</v>
      </c>
      <c r="AP22" s="32" t="s">
        <v>39</v>
      </c>
      <c r="AQ22" s="31">
        <v>0</v>
      </c>
      <c r="AR22" s="32" t="s">
        <v>39</v>
      </c>
      <c r="AS22" s="31">
        <v>0</v>
      </c>
      <c r="AT22" s="31">
        <f t="shared" si="2"/>
        <v>94</v>
      </c>
      <c r="AU22" s="31">
        <v>0</v>
      </c>
      <c r="AV22" s="31">
        <v>0</v>
      </c>
      <c r="AW22" s="31">
        <v>0</v>
      </c>
      <c r="AX22" s="31">
        <v>94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2" t="s">
        <v>39</v>
      </c>
      <c r="BF22" s="32" t="s">
        <v>39</v>
      </c>
      <c r="BG22" s="32" t="s">
        <v>39</v>
      </c>
      <c r="BH22" s="32" t="s">
        <v>39</v>
      </c>
      <c r="BI22" s="32" t="s">
        <v>39</v>
      </c>
      <c r="BJ22" s="32" t="s">
        <v>39</v>
      </c>
      <c r="BK22" s="32" t="s">
        <v>39</v>
      </c>
      <c r="BL22" s="32" t="s">
        <v>39</v>
      </c>
      <c r="BM22" s="32" t="s">
        <v>39</v>
      </c>
      <c r="BN22" s="31">
        <v>0</v>
      </c>
      <c r="BO22" s="31">
        <f t="shared" si="3"/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2" t="s">
        <v>39</v>
      </c>
      <c r="CC22" s="32" t="s">
        <v>39</v>
      </c>
      <c r="CD22" s="32" t="s">
        <v>39</v>
      </c>
      <c r="CE22" s="32" t="s">
        <v>39</v>
      </c>
      <c r="CF22" s="32" t="s">
        <v>39</v>
      </c>
      <c r="CG22" s="32" t="s">
        <v>39</v>
      </c>
      <c r="CH22" s="32" t="s">
        <v>39</v>
      </c>
      <c r="CI22" s="31">
        <v>0</v>
      </c>
      <c r="CJ22" s="31">
        <f t="shared" si="4"/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2" t="s">
        <v>39</v>
      </c>
      <c r="CX22" s="32" t="s">
        <v>39</v>
      </c>
      <c r="CY22" s="32" t="s">
        <v>39</v>
      </c>
      <c r="CZ22" s="32" t="s">
        <v>39</v>
      </c>
      <c r="DA22" s="32" t="s">
        <v>39</v>
      </c>
      <c r="DB22" s="32" t="s">
        <v>39</v>
      </c>
      <c r="DC22" s="32" t="s">
        <v>39</v>
      </c>
      <c r="DD22" s="31">
        <v>0</v>
      </c>
      <c r="DE22" s="31">
        <f t="shared" si="5"/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0</v>
      </c>
      <c r="DR22" s="32" t="s">
        <v>39</v>
      </c>
      <c r="DS22" s="32" t="s">
        <v>39</v>
      </c>
      <c r="DT22" s="31">
        <v>0</v>
      </c>
      <c r="DU22" s="32" t="s">
        <v>39</v>
      </c>
      <c r="DV22" s="32" t="s">
        <v>39</v>
      </c>
      <c r="DW22" s="32" t="s">
        <v>39</v>
      </c>
      <c r="DX22" s="32" t="s">
        <v>39</v>
      </c>
      <c r="DY22" s="31">
        <v>0</v>
      </c>
      <c r="DZ22" s="31">
        <f t="shared" si="6"/>
        <v>0</v>
      </c>
      <c r="EA22" s="31">
        <v>0</v>
      </c>
      <c r="EB22" s="31">
        <v>0</v>
      </c>
      <c r="EC22" s="31">
        <v>0</v>
      </c>
      <c r="ED22" s="31">
        <v>0</v>
      </c>
      <c r="EE22" s="31">
        <v>0</v>
      </c>
      <c r="EF22" s="31">
        <v>0</v>
      </c>
      <c r="EG22" s="31">
        <v>0</v>
      </c>
      <c r="EH22" s="31">
        <v>0</v>
      </c>
      <c r="EI22" s="31">
        <v>0</v>
      </c>
      <c r="EJ22" s="31">
        <v>0</v>
      </c>
      <c r="EK22" s="32" t="s">
        <v>39</v>
      </c>
      <c r="EL22" s="32" t="s">
        <v>39</v>
      </c>
      <c r="EM22" s="32" t="s">
        <v>39</v>
      </c>
      <c r="EN22" s="31">
        <v>0</v>
      </c>
      <c r="EO22" s="31">
        <v>0</v>
      </c>
      <c r="EP22" s="32" t="s">
        <v>39</v>
      </c>
      <c r="EQ22" s="32" t="s">
        <v>39</v>
      </c>
      <c r="ER22" s="32" t="s">
        <v>39</v>
      </c>
      <c r="ES22" s="31">
        <v>0</v>
      </c>
      <c r="ET22" s="31">
        <v>0</v>
      </c>
      <c r="EU22" s="31">
        <f t="shared" si="7"/>
        <v>0</v>
      </c>
      <c r="EV22" s="31">
        <v>0</v>
      </c>
      <c r="EW22" s="31">
        <v>0</v>
      </c>
      <c r="EX22" s="31">
        <v>0</v>
      </c>
      <c r="EY22" s="31">
        <v>0</v>
      </c>
      <c r="EZ22" s="31">
        <v>0</v>
      </c>
      <c r="FA22" s="31">
        <v>0</v>
      </c>
      <c r="FB22" s="31">
        <v>0</v>
      </c>
      <c r="FC22" s="31">
        <v>0</v>
      </c>
      <c r="FD22" s="31">
        <v>0</v>
      </c>
      <c r="FE22" s="31">
        <v>0</v>
      </c>
      <c r="FF22" s="31">
        <v>0</v>
      </c>
      <c r="FG22" s="31">
        <v>0</v>
      </c>
      <c r="FH22" s="32" t="s">
        <v>39</v>
      </c>
      <c r="FI22" s="32" t="s">
        <v>39</v>
      </c>
      <c r="FJ22" s="32" t="s">
        <v>39</v>
      </c>
      <c r="FK22" s="31">
        <v>0</v>
      </c>
      <c r="FL22" s="31">
        <v>0</v>
      </c>
      <c r="FM22" s="31">
        <v>0</v>
      </c>
      <c r="FN22" s="31">
        <v>0</v>
      </c>
      <c r="FO22" s="31">
        <v>0</v>
      </c>
    </row>
    <row r="23" spans="1:171" s="4" customFormat="1" ht="13.5" customHeight="1" x14ac:dyDescent="0.2">
      <c r="A23" s="29" t="s">
        <v>36</v>
      </c>
      <c r="B23" s="30" t="s">
        <v>68</v>
      </c>
      <c r="C23" s="29" t="s">
        <v>69</v>
      </c>
      <c r="D23" s="31">
        <f t="shared" si="10"/>
        <v>1437</v>
      </c>
      <c r="E23" s="31">
        <f t="shared" si="10"/>
        <v>0</v>
      </c>
      <c r="F23" s="31">
        <f t="shared" si="10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5</v>
      </c>
      <c r="K23" s="31">
        <f t="shared" si="8"/>
        <v>0</v>
      </c>
      <c r="L23" s="31">
        <f t="shared" si="8"/>
        <v>103</v>
      </c>
      <c r="M23" s="31">
        <f t="shared" si="8"/>
        <v>0</v>
      </c>
      <c r="N23" s="31">
        <f t="shared" si="8"/>
        <v>0</v>
      </c>
      <c r="O23" s="31">
        <f t="shared" si="8"/>
        <v>0</v>
      </c>
      <c r="P23" s="31">
        <f t="shared" si="8"/>
        <v>0</v>
      </c>
      <c r="Q23" s="31">
        <f t="shared" si="8"/>
        <v>906</v>
      </c>
      <c r="R23" s="31">
        <f t="shared" si="8"/>
        <v>0</v>
      </c>
      <c r="S23" s="31">
        <f t="shared" si="8"/>
        <v>0</v>
      </c>
      <c r="T23" s="31">
        <f t="shared" si="8"/>
        <v>0</v>
      </c>
      <c r="U23" s="31">
        <f t="shared" si="8"/>
        <v>0</v>
      </c>
      <c r="V23" s="31">
        <f t="shared" si="8"/>
        <v>0</v>
      </c>
      <c r="W23" s="31">
        <f t="shared" si="9"/>
        <v>0</v>
      </c>
      <c r="X23" s="31">
        <f t="shared" si="9"/>
        <v>423</v>
      </c>
      <c r="Y23" s="31">
        <f t="shared" si="1"/>
        <v>989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2" t="s">
        <v>39</v>
      </c>
      <c r="AK23" s="32" t="s">
        <v>39</v>
      </c>
      <c r="AL23" s="31">
        <v>906</v>
      </c>
      <c r="AM23" s="32" t="s">
        <v>39</v>
      </c>
      <c r="AN23" s="32" t="s">
        <v>39</v>
      </c>
      <c r="AO23" s="31">
        <v>0</v>
      </c>
      <c r="AP23" s="32" t="s">
        <v>39</v>
      </c>
      <c r="AQ23" s="31">
        <v>0</v>
      </c>
      <c r="AR23" s="32" t="s">
        <v>39</v>
      </c>
      <c r="AS23" s="31">
        <v>83</v>
      </c>
      <c r="AT23" s="31">
        <f t="shared" si="2"/>
        <v>63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2" t="s">
        <v>39</v>
      </c>
      <c r="BF23" s="32" t="s">
        <v>39</v>
      </c>
      <c r="BG23" s="32" t="s">
        <v>39</v>
      </c>
      <c r="BH23" s="32" t="s">
        <v>39</v>
      </c>
      <c r="BI23" s="32" t="s">
        <v>39</v>
      </c>
      <c r="BJ23" s="32" t="s">
        <v>39</v>
      </c>
      <c r="BK23" s="32" t="s">
        <v>39</v>
      </c>
      <c r="BL23" s="32" t="s">
        <v>39</v>
      </c>
      <c r="BM23" s="32" t="s">
        <v>39</v>
      </c>
      <c r="BN23" s="31">
        <v>63</v>
      </c>
      <c r="BO23" s="31">
        <f t="shared" si="3"/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2" t="s">
        <v>39</v>
      </c>
      <c r="CC23" s="32" t="s">
        <v>39</v>
      </c>
      <c r="CD23" s="32" t="s">
        <v>39</v>
      </c>
      <c r="CE23" s="32" t="s">
        <v>39</v>
      </c>
      <c r="CF23" s="32" t="s">
        <v>39</v>
      </c>
      <c r="CG23" s="32" t="s">
        <v>39</v>
      </c>
      <c r="CH23" s="32" t="s">
        <v>39</v>
      </c>
      <c r="CI23" s="31">
        <v>0</v>
      </c>
      <c r="CJ23" s="31">
        <f t="shared" si="4"/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2" t="s">
        <v>39</v>
      </c>
      <c r="CX23" s="32" t="s">
        <v>39</v>
      </c>
      <c r="CY23" s="32" t="s">
        <v>39</v>
      </c>
      <c r="CZ23" s="32" t="s">
        <v>39</v>
      </c>
      <c r="DA23" s="32" t="s">
        <v>39</v>
      </c>
      <c r="DB23" s="32" t="s">
        <v>39</v>
      </c>
      <c r="DC23" s="32" t="s">
        <v>39</v>
      </c>
      <c r="DD23" s="31">
        <v>0</v>
      </c>
      <c r="DE23" s="31">
        <f t="shared" si="5"/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2" t="s">
        <v>39</v>
      </c>
      <c r="DS23" s="32" t="s">
        <v>39</v>
      </c>
      <c r="DT23" s="31">
        <v>0</v>
      </c>
      <c r="DU23" s="32" t="s">
        <v>39</v>
      </c>
      <c r="DV23" s="32" t="s">
        <v>39</v>
      </c>
      <c r="DW23" s="32" t="s">
        <v>39</v>
      </c>
      <c r="DX23" s="32" t="s">
        <v>39</v>
      </c>
      <c r="DY23" s="31">
        <v>0</v>
      </c>
      <c r="DZ23" s="31">
        <f t="shared" si="6"/>
        <v>0</v>
      </c>
      <c r="EA23" s="31">
        <v>0</v>
      </c>
      <c r="EB23" s="31">
        <v>0</v>
      </c>
      <c r="EC23" s="31">
        <v>0</v>
      </c>
      <c r="ED23" s="31">
        <v>0</v>
      </c>
      <c r="EE23" s="31">
        <v>0</v>
      </c>
      <c r="EF23" s="31">
        <v>0</v>
      </c>
      <c r="EG23" s="31">
        <v>0</v>
      </c>
      <c r="EH23" s="31">
        <v>0</v>
      </c>
      <c r="EI23" s="31">
        <v>0</v>
      </c>
      <c r="EJ23" s="31">
        <v>0</v>
      </c>
      <c r="EK23" s="32" t="s">
        <v>39</v>
      </c>
      <c r="EL23" s="32" t="s">
        <v>39</v>
      </c>
      <c r="EM23" s="32" t="s">
        <v>39</v>
      </c>
      <c r="EN23" s="31">
        <v>0</v>
      </c>
      <c r="EO23" s="31">
        <v>0</v>
      </c>
      <c r="EP23" s="32" t="s">
        <v>39</v>
      </c>
      <c r="EQ23" s="32" t="s">
        <v>39</v>
      </c>
      <c r="ER23" s="32" t="s">
        <v>39</v>
      </c>
      <c r="ES23" s="31">
        <v>0</v>
      </c>
      <c r="ET23" s="31">
        <v>0</v>
      </c>
      <c r="EU23" s="31">
        <f t="shared" si="7"/>
        <v>385</v>
      </c>
      <c r="EV23" s="31">
        <v>0</v>
      </c>
      <c r="EW23" s="31">
        <v>0</v>
      </c>
      <c r="EX23" s="31">
        <v>0</v>
      </c>
      <c r="EY23" s="31">
        <v>0</v>
      </c>
      <c r="EZ23" s="31">
        <v>0</v>
      </c>
      <c r="FA23" s="31">
        <v>5</v>
      </c>
      <c r="FB23" s="31">
        <v>0</v>
      </c>
      <c r="FC23" s="31">
        <v>103</v>
      </c>
      <c r="FD23" s="31">
        <v>0</v>
      </c>
      <c r="FE23" s="31">
        <v>0</v>
      </c>
      <c r="FF23" s="31">
        <v>0</v>
      </c>
      <c r="FG23" s="31">
        <v>0</v>
      </c>
      <c r="FH23" s="32" t="s">
        <v>39</v>
      </c>
      <c r="FI23" s="32" t="s">
        <v>39</v>
      </c>
      <c r="FJ23" s="32" t="s">
        <v>39</v>
      </c>
      <c r="FK23" s="31">
        <v>0</v>
      </c>
      <c r="FL23" s="31">
        <v>0</v>
      </c>
      <c r="FM23" s="31">
        <v>0</v>
      </c>
      <c r="FN23" s="31">
        <v>0</v>
      </c>
      <c r="FO23" s="31">
        <v>277</v>
      </c>
    </row>
    <row r="24" spans="1:171" s="4" customFormat="1" ht="13.5" customHeight="1" x14ac:dyDescent="0.2">
      <c r="A24" s="29" t="s">
        <v>36</v>
      </c>
      <c r="B24" s="30" t="s">
        <v>70</v>
      </c>
      <c r="C24" s="29" t="s">
        <v>71</v>
      </c>
      <c r="D24" s="31">
        <f t="shared" si="10"/>
        <v>957</v>
      </c>
      <c r="E24" s="31">
        <f t="shared" si="10"/>
        <v>121</v>
      </c>
      <c r="F24" s="31">
        <f t="shared" si="10"/>
        <v>0</v>
      </c>
      <c r="G24" s="31">
        <f t="shared" si="8"/>
        <v>144</v>
      </c>
      <c r="H24" s="31">
        <f t="shared" si="8"/>
        <v>240</v>
      </c>
      <c r="I24" s="31">
        <f t="shared" si="8"/>
        <v>201</v>
      </c>
      <c r="J24" s="31">
        <f t="shared" si="8"/>
        <v>48</v>
      </c>
      <c r="K24" s="31">
        <f t="shared" si="8"/>
        <v>0</v>
      </c>
      <c r="L24" s="31">
        <f t="shared" si="8"/>
        <v>132</v>
      </c>
      <c r="M24" s="31">
        <f t="shared" si="8"/>
        <v>40</v>
      </c>
      <c r="N24" s="31">
        <f t="shared" si="8"/>
        <v>12</v>
      </c>
      <c r="O24" s="31">
        <f t="shared" si="8"/>
        <v>0</v>
      </c>
      <c r="P24" s="31">
        <f t="shared" si="8"/>
        <v>0</v>
      </c>
      <c r="Q24" s="31">
        <f t="shared" si="8"/>
        <v>0</v>
      </c>
      <c r="R24" s="31">
        <f t="shared" si="8"/>
        <v>0</v>
      </c>
      <c r="S24" s="31">
        <f t="shared" si="8"/>
        <v>0</v>
      </c>
      <c r="T24" s="31">
        <f t="shared" si="8"/>
        <v>0</v>
      </c>
      <c r="U24" s="31">
        <f t="shared" si="8"/>
        <v>0</v>
      </c>
      <c r="V24" s="31">
        <f t="shared" si="8"/>
        <v>0</v>
      </c>
      <c r="W24" s="31">
        <f t="shared" si="9"/>
        <v>1</v>
      </c>
      <c r="X24" s="31">
        <f t="shared" si="9"/>
        <v>18</v>
      </c>
      <c r="Y24" s="31">
        <f t="shared" si="1"/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2" t="s">
        <v>39</v>
      </c>
      <c r="AK24" s="32" t="s">
        <v>39</v>
      </c>
      <c r="AL24" s="31">
        <v>0</v>
      </c>
      <c r="AM24" s="32" t="s">
        <v>39</v>
      </c>
      <c r="AN24" s="32" t="s">
        <v>39</v>
      </c>
      <c r="AO24" s="31">
        <v>0</v>
      </c>
      <c r="AP24" s="32" t="s">
        <v>39</v>
      </c>
      <c r="AQ24" s="31">
        <v>0</v>
      </c>
      <c r="AR24" s="32" t="s">
        <v>39</v>
      </c>
      <c r="AS24" s="31">
        <v>0</v>
      </c>
      <c r="AT24" s="31">
        <f t="shared" si="2"/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2" t="s">
        <v>39</v>
      </c>
      <c r="BF24" s="32" t="s">
        <v>39</v>
      </c>
      <c r="BG24" s="32" t="s">
        <v>39</v>
      </c>
      <c r="BH24" s="32" t="s">
        <v>39</v>
      </c>
      <c r="BI24" s="32" t="s">
        <v>39</v>
      </c>
      <c r="BJ24" s="32" t="s">
        <v>39</v>
      </c>
      <c r="BK24" s="32" t="s">
        <v>39</v>
      </c>
      <c r="BL24" s="32" t="s">
        <v>39</v>
      </c>
      <c r="BM24" s="32" t="s">
        <v>39</v>
      </c>
      <c r="BN24" s="31">
        <v>0</v>
      </c>
      <c r="BO24" s="31">
        <f t="shared" si="3"/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2" t="s">
        <v>39</v>
      </c>
      <c r="CC24" s="32" t="s">
        <v>39</v>
      </c>
      <c r="CD24" s="32" t="s">
        <v>39</v>
      </c>
      <c r="CE24" s="32" t="s">
        <v>39</v>
      </c>
      <c r="CF24" s="32" t="s">
        <v>39</v>
      </c>
      <c r="CG24" s="32" t="s">
        <v>39</v>
      </c>
      <c r="CH24" s="32" t="s">
        <v>39</v>
      </c>
      <c r="CI24" s="31">
        <v>0</v>
      </c>
      <c r="CJ24" s="31">
        <f t="shared" si="4"/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2" t="s">
        <v>39</v>
      </c>
      <c r="CX24" s="32" t="s">
        <v>39</v>
      </c>
      <c r="CY24" s="32" t="s">
        <v>39</v>
      </c>
      <c r="CZ24" s="32" t="s">
        <v>39</v>
      </c>
      <c r="DA24" s="32" t="s">
        <v>39</v>
      </c>
      <c r="DB24" s="32" t="s">
        <v>39</v>
      </c>
      <c r="DC24" s="32" t="s">
        <v>39</v>
      </c>
      <c r="DD24" s="31">
        <v>0</v>
      </c>
      <c r="DE24" s="31">
        <f t="shared" si="5"/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2" t="s">
        <v>39</v>
      </c>
      <c r="DS24" s="32" t="s">
        <v>39</v>
      </c>
      <c r="DT24" s="31">
        <v>0</v>
      </c>
      <c r="DU24" s="32" t="s">
        <v>39</v>
      </c>
      <c r="DV24" s="32" t="s">
        <v>39</v>
      </c>
      <c r="DW24" s="32" t="s">
        <v>39</v>
      </c>
      <c r="DX24" s="32" t="s">
        <v>39</v>
      </c>
      <c r="DY24" s="31">
        <v>0</v>
      </c>
      <c r="DZ24" s="31">
        <f t="shared" si="6"/>
        <v>0</v>
      </c>
      <c r="EA24" s="31">
        <v>0</v>
      </c>
      <c r="EB24" s="31">
        <v>0</v>
      </c>
      <c r="EC24" s="31">
        <v>0</v>
      </c>
      <c r="ED24" s="31">
        <v>0</v>
      </c>
      <c r="EE24" s="31">
        <v>0</v>
      </c>
      <c r="EF24" s="31">
        <v>0</v>
      </c>
      <c r="EG24" s="31">
        <v>0</v>
      </c>
      <c r="EH24" s="31">
        <v>0</v>
      </c>
      <c r="EI24" s="31">
        <v>0</v>
      </c>
      <c r="EJ24" s="31">
        <v>0</v>
      </c>
      <c r="EK24" s="32" t="s">
        <v>39</v>
      </c>
      <c r="EL24" s="32" t="s">
        <v>39</v>
      </c>
      <c r="EM24" s="32" t="s">
        <v>39</v>
      </c>
      <c r="EN24" s="31">
        <v>0</v>
      </c>
      <c r="EO24" s="31">
        <v>0</v>
      </c>
      <c r="EP24" s="32" t="s">
        <v>39</v>
      </c>
      <c r="EQ24" s="32" t="s">
        <v>39</v>
      </c>
      <c r="ER24" s="32" t="s">
        <v>39</v>
      </c>
      <c r="ES24" s="31">
        <v>0</v>
      </c>
      <c r="ET24" s="31">
        <v>0</v>
      </c>
      <c r="EU24" s="31">
        <f t="shared" si="7"/>
        <v>957</v>
      </c>
      <c r="EV24" s="31">
        <v>121</v>
      </c>
      <c r="EW24" s="31">
        <v>0</v>
      </c>
      <c r="EX24" s="31">
        <v>144</v>
      </c>
      <c r="EY24" s="31">
        <v>240</v>
      </c>
      <c r="EZ24" s="31">
        <v>201</v>
      </c>
      <c r="FA24" s="31">
        <v>48</v>
      </c>
      <c r="FB24" s="31">
        <v>0</v>
      </c>
      <c r="FC24" s="31">
        <v>132</v>
      </c>
      <c r="FD24" s="31">
        <v>40</v>
      </c>
      <c r="FE24" s="31">
        <v>12</v>
      </c>
      <c r="FF24" s="31">
        <v>0</v>
      </c>
      <c r="FG24" s="31">
        <v>0</v>
      </c>
      <c r="FH24" s="32" t="s">
        <v>39</v>
      </c>
      <c r="FI24" s="32" t="s">
        <v>39</v>
      </c>
      <c r="FJ24" s="32" t="s">
        <v>39</v>
      </c>
      <c r="FK24" s="31">
        <v>0</v>
      </c>
      <c r="FL24" s="31">
        <v>0</v>
      </c>
      <c r="FM24" s="31">
        <v>0</v>
      </c>
      <c r="FN24" s="31">
        <v>1</v>
      </c>
      <c r="FO24" s="31">
        <v>18</v>
      </c>
    </row>
    <row r="25" spans="1:171" s="4" customFormat="1" ht="13.5" customHeight="1" x14ac:dyDescent="0.2">
      <c r="A25" s="29" t="s">
        <v>36</v>
      </c>
      <c r="B25" s="30" t="s">
        <v>72</v>
      </c>
      <c r="C25" s="29" t="s">
        <v>73</v>
      </c>
      <c r="D25" s="31">
        <f t="shared" si="10"/>
        <v>791</v>
      </c>
      <c r="E25" s="31">
        <f t="shared" si="10"/>
        <v>0</v>
      </c>
      <c r="F25" s="31">
        <f t="shared" si="10"/>
        <v>0</v>
      </c>
      <c r="G25" s="31">
        <f t="shared" si="8"/>
        <v>86</v>
      </c>
      <c r="H25" s="31">
        <f t="shared" si="8"/>
        <v>196</v>
      </c>
      <c r="I25" s="31">
        <f t="shared" si="8"/>
        <v>114</v>
      </c>
      <c r="J25" s="31">
        <f t="shared" si="8"/>
        <v>108</v>
      </c>
      <c r="K25" s="31">
        <f t="shared" si="8"/>
        <v>5</v>
      </c>
      <c r="L25" s="31">
        <f t="shared" si="8"/>
        <v>148</v>
      </c>
      <c r="M25" s="31">
        <f t="shared" si="8"/>
        <v>70</v>
      </c>
      <c r="N25" s="31">
        <f t="shared" si="8"/>
        <v>51</v>
      </c>
      <c r="O25" s="31">
        <f t="shared" si="8"/>
        <v>0</v>
      </c>
      <c r="P25" s="31">
        <f t="shared" si="8"/>
        <v>0</v>
      </c>
      <c r="Q25" s="31">
        <f t="shared" si="8"/>
        <v>0</v>
      </c>
      <c r="R25" s="31">
        <f t="shared" si="8"/>
        <v>0</v>
      </c>
      <c r="S25" s="31">
        <f t="shared" si="8"/>
        <v>0</v>
      </c>
      <c r="T25" s="31">
        <f t="shared" si="8"/>
        <v>0</v>
      </c>
      <c r="U25" s="31">
        <f t="shared" si="8"/>
        <v>0</v>
      </c>
      <c r="V25" s="31">
        <f t="shared" si="8"/>
        <v>0</v>
      </c>
      <c r="W25" s="31">
        <f t="shared" si="9"/>
        <v>0</v>
      </c>
      <c r="X25" s="31">
        <f t="shared" si="9"/>
        <v>13</v>
      </c>
      <c r="Y25" s="31">
        <f t="shared" si="1"/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2" t="s">
        <v>39</v>
      </c>
      <c r="AK25" s="32" t="s">
        <v>39</v>
      </c>
      <c r="AL25" s="31">
        <v>0</v>
      </c>
      <c r="AM25" s="32" t="s">
        <v>39</v>
      </c>
      <c r="AN25" s="32" t="s">
        <v>39</v>
      </c>
      <c r="AO25" s="31">
        <v>0</v>
      </c>
      <c r="AP25" s="32" t="s">
        <v>39</v>
      </c>
      <c r="AQ25" s="31">
        <v>0</v>
      </c>
      <c r="AR25" s="32" t="s">
        <v>39</v>
      </c>
      <c r="AS25" s="31">
        <v>0</v>
      </c>
      <c r="AT25" s="31">
        <f t="shared" si="2"/>
        <v>231</v>
      </c>
      <c r="AU25" s="31">
        <v>0</v>
      </c>
      <c r="AV25" s="31">
        <v>0</v>
      </c>
      <c r="AW25" s="31">
        <v>0</v>
      </c>
      <c r="AX25" s="31">
        <v>53</v>
      </c>
      <c r="AY25" s="31">
        <v>114</v>
      </c>
      <c r="AZ25" s="31">
        <v>0</v>
      </c>
      <c r="BA25" s="31">
        <v>0</v>
      </c>
      <c r="BB25" s="31">
        <v>0</v>
      </c>
      <c r="BC25" s="31">
        <v>0</v>
      </c>
      <c r="BD25" s="31">
        <v>51</v>
      </c>
      <c r="BE25" s="32" t="s">
        <v>39</v>
      </c>
      <c r="BF25" s="32" t="s">
        <v>39</v>
      </c>
      <c r="BG25" s="32" t="s">
        <v>39</v>
      </c>
      <c r="BH25" s="32" t="s">
        <v>39</v>
      </c>
      <c r="BI25" s="32" t="s">
        <v>39</v>
      </c>
      <c r="BJ25" s="32" t="s">
        <v>39</v>
      </c>
      <c r="BK25" s="32" t="s">
        <v>39</v>
      </c>
      <c r="BL25" s="32" t="s">
        <v>39</v>
      </c>
      <c r="BM25" s="32" t="s">
        <v>39</v>
      </c>
      <c r="BN25" s="31">
        <v>13</v>
      </c>
      <c r="BO25" s="31">
        <f t="shared" si="3"/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2" t="s">
        <v>39</v>
      </c>
      <c r="CC25" s="32" t="s">
        <v>39</v>
      </c>
      <c r="CD25" s="32" t="s">
        <v>39</v>
      </c>
      <c r="CE25" s="32" t="s">
        <v>39</v>
      </c>
      <c r="CF25" s="32" t="s">
        <v>39</v>
      </c>
      <c r="CG25" s="32" t="s">
        <v>39</v>
      </c>
      <c r="CH25" s="32" t="s">
        <v>39</v>
      </c>
      <c r="CI25" s="31">
        <v>0</v>
      </c>
      <c r="CJ25" s="31">
        <f t="shared" si="4"/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2" t="s">
        <v>39</v>
      </c>
      <c r="CX25" s="32" t="s">
        <v>39</v>
      </c>
      <c r="CY25" s="32" t="s">
        <v>39</v>
      </c>
      <c r="CZ25" s="32" t="s">
        <v>39</v>
      </c>
      <c r="DA25" s="32" t="s">
        <v>39</v>
      </c>
      <c r="DB25" s="32" t="s">
        <v>39</v>
      </c>
      <c r="DC25" s="32" t="s">
        <v>39</v>
      </c>
      <c r="DD25" s="31">
        <v>0</v>
      </c>
      <c r="DE25" s="31">
        <f t="shared" si="5"/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2" t="s">
        <v>39</v>
      </c>
      <c r="DS25" s="32" t="s">
        <v>39</v>
      </c>
      <c r="DT25" s="31">
        <v>0</v>
      </c>
      <c r="DU25" s="32" t="s">
        <v>39</v>
      </c>
      <c r="DV25" s="32" t="s">
        <v>39</v>
      </c>
      <c r="DW25" s="32" t="s">
        <v>39</v>
      </c>
      <c r="DX25" s="32" t="s">
        <v>39</v>
      </c>
      <c r="DY25" s="31">
        <v>0</v>
      </c>
      <c r="DZ25" s="31">
        <f t="shared" si="6"/>
        <v>70</v>
      </c>
      <c r="EA25" s="31">
        <v>0</v>
      </c>
      <c r="EB25" s="31">
        <v>0</v>
      </c>
      <c r="EC25" s="31">
        <v>0</v>
      </c>
      <c r="ED25" s="31">
        <v>0</v>
      </c>
      <c r="EE25" s="31">
        <v>0</v>
      </c>
      <c r="EF25" s="31">
        <v>0</v>
      </c>
      <c r="EG25" s="31">
        <v>0</v>
      </c>
      <c r="EH25" s="31">
        <v>0</v>
      </c>
      <c r="EI25" s="31">
        <v>70</v>
      </c>
      <c r="EJ25" s="31">
        <v>0</v>
      </c>
      <c r="EK25" s="32" t="s">
        <v>39</v>
      </c>
      <c r="EL25" s="32" t="s">
        <v>39</v>
      </c>
      <c r="EM25" s="32" t="s">
        <v>39</v>
      </c>
      <c r="EN25" s="31">
        <v>0</v>
      </c>
      <c r="EO25" s="31">
        <v>0</v>
      </c>
      <c r="EP25" s="32" t="s">
        <v>39</v>
      </c>
      <c r="EQ25" s="32" t="s">
        <v>39</v>
      </c>
      <c r="ER25" s="32" t="s">
        <v>39</v>
      </c>
      <c r="ES25" s="31">
        <v>0</v>
      </c>
      <c r="ET25" s="31">
        <v>0</v>
      </c>
      <c r="EU25" s="31">
        <f t="shared" si="7"/>
        <v>490</v>
      </c>
      <c r="EV25" s="31">
        <v>0</v>
      </c>
      <c r="EW25" s="31">
        <v>0</v>
      </c>
      <c r="EX25" s="31">
        <v>86</v>
      </c>
      <c r="EY25" s="31">
        <v>143</v>
      </c>
      <c r="EZ25" s="31">
        <v>0</v>
      </c>
      <c r="FA25" s="31">
        <v>108</v>
      </c>
      <c r="FB25" s="31">
        <v>5</v>
      </c>
      <c r="FC25" s="31">
        <v>148</v>
      </c>
      <c r="FD25" s="31">
        <v>0</v>
      </c>
      <c r="FE25" s="31">
        <v>0</v>
      </c>
      <c r="FF25" s="31">
        <v>0</v>
      </c>
      <c r="FG25" s="31">
        <v>0</v>
      </c>
      <c r="FH25" s="32" t="s">
        <v>39</v>
      </c>
      <c r="FI25" s="32" t="s">
        <v>39</v>
      </c>
      <c r="FJ25" s="32" t="s">
        <v>39</v>
      </c>
      <c r="FK25" s="31">
        <v>0</v>
      </c>
      <c r="FL25" s="31">
        <v>0</v>
      </c>
      <c r="FM25" s="31">
        <v>0</v>
      </c>
      <c r="FN25" s="31">
        <v>0</v>
      </c>
      <c r="FO25" s="31">
        <v>0</v>
      </c>
    </row>
    <row r="26" spans="1:171" s="4" customFormat="1" ht="13.5" customHeight="1" x14ac:dyDescent="0.2">
      <c r="A26" s="29" t="s">
        <v>36</v>
      </c>
      <c r="B26" s="30" t="s">
        <v>74</v>
      </c>
      <c r="C26" s="29" t="s">
        <v>75</v>
      </c>
      <c r="D26" s="31">
        <f t="shared" si="10"/>
        <v>2117</v>
      </c>
      <c r="E26" s="31">
        <f t="shared" si="10"/>
        <v>516</v>
      </c>
      <c r="F26" s="31">
        <f t="shared" si="10"/>
        <v>4</v>
      </c>
      <c r="G26" s="31">
        <f t="shared" si="8"/>
        <v>20</v>
      </c>
      <c r="H26" s="31">
        <f t="shared" si="8"/>
        <v>621</v>
      </c>
      <c r="I26" s="31">
        <f t="shared" si="8"/>
        <v>339</v>
      </c>
      <c r="J26" s="31">
        <f t="shared" si="8"/>
        <v>66</v>
      </c>
      <c r="K26" s="31">
        <f t="shared" si="8"/>
        <v>12</v>
      </c>
      <c r="L26" s="31">
        <f t="shared" si="8"/>
        <v>83</v>
      </c>
      <c r="M26" s="31">
        <f t="shared" si="8"/>
        <v>0</v>
      </c>
      <c r="N26" s="31">
        <f t="shared" si="8"/>
        <v>107</v>
      </c>
      <c r="O26" s="31">
        <f t="shared" si="8"/>
        <v>52</v>
      </c>
      <c r="P26" s="31">
        <f t="shared" si="8"/>
        <v>0</v>
      </c>
      <c r="Q26" s="31">
        <f t="shared" si="8"/>
        <v>258</v>
      </c>
      <c r="R26" s="31">
        <f t="shared" si="8"/>
        <v>0</v>
      </c>
      <c r="S26" s="31">
        <f t="shared" si="8"/>
        <v>0</v>
      </c>
      <c r="T26" s="31">
        <f t="shared" si="8"/>
        <v>0</v>
      </c>
      <c r="U26" s="31">
        <f t="shared" si="8"/>
        <v>0</v>
      </c>
      <c r="V26" s="31">
        <f t="shared" si="8"/>
        <v>0</v>
      </c>
      <c r="W26" s="31">
        <f t="shared" si="9"/>
        <v>13</v>
      </c>
      <c r="X26" s="31">
        <f t="shared" si="9"/>
        <v>26</v>
      </c>
      <c r="Y26" s="31">
        <f t="shared" si="1"/>
        <v>316</v>
      </c>
      <c r="Z26" s="31">
        <v>0</v>
      </c>
      <c r="AA26" s="31">
        <v>0</v>
      </c>
      <c r="AB26" s="31">
        <v>0</v>
      </c>
      <c r="AC26" s="31">
        <v>58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2" t="s">
        <v>39</v>
      </c>
      <c r="AK26" s="32" t="s">
        <v>39</v>
      </c>
      <c r="AL26" s="31">
        <v>258</v>
      </c>
      <c r="AM26" s="32" t="s">
        <v>39</v>
      </c>
      <c r="AN26" s="32" t="s">
        <v>39</v>
      </c>
      <c r="AO26" s="31">
        <v>0</v>
      </c>
      <c r="AP26" s="32" t="s">
        <v>39</v>
      </c>
      <c r="AQ26" s="31">
        <v>0</v>
      </c>
      <c r="AR26" s="32" t="s">
        <v>39</v>
      </c>
      <c r="AS26" s="31">
        <v>0</v>
      </c>
      <c r="AT26" s="31">
        <f t="shared" si="2"/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2" t="s">
        <v>39</v>
      </c>
      <c r="BF26" s="32" t="s">
        <v>39</v>
      </c>
      <c r="BG26" s="32" t="s">
        <v>39</v>
      </c>
      <c r="BH26" s="32" t="s">
        <v>39</v>
      </c>
      <c r="BI26" s="32" t="s">
        <v>39</v>
      </c>
      <c r="BJ26" s="32" t="s">
        <v>39</v>
      </c>
      <c r="BK26" s="32" t="s">
        <v>39</v>
      </c>
      <c r="BL26" s="32" t="s">
        <v>39</v>
      </c>
      <c r="BM26" s="32" t="s">
        <v>39</v>
      </c>
      <c r="BN26" s="31">
        <v>0</v>
      </c>
      <c r="BO26" s="31">
        <f t="shared" si="3"/>
        <v>52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52</v>
      </c>
      <c r="CA26" s="31">
        <v>0</v>
      </c>
      <c r="CB26" s="32" t="s">
        <v>39</v>
      </c>
      <c r="CC26" s="32" t="s">
        <v>39</v>
      </c>
      <c r="CD26" s="32" t="s">
        <v>39</v>
      </c>
      <c r="CE26" s="32" t="s">
        <v>39</v>
      </c>
      <c r="CF26" s="32" t="s">
        <v>39</v>
      </c>
      <c r="CG26" s="32" t="s">
        <v>39</v>
      </c>
      <c r="CH26" s="32" t="s">
        <v>39</v>
      </c>
      <c r="CI26" s="31">
        <v>0</v>
      </c>
      <c r="CJ26" s="31">
        <f t="shared" si="4"/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2" t="s">
        <v>39</v>
      </c>
      <c r="CX26" s="32" t="s">
        <v>39</v>
      </c>
      <c r="CY26" s="32" t="s">
        <v>39</v>
      </c>
      <c r="CZ26" s="32" t="s">
        <v>39</v>
      </c>
      <c r="DA26" s="32" t="s">
        <v>39</v>
      </c>
      <c r="DB26" s="32" t="s">
        <v>39</v>
      </c>
      <c r="DC26" s="32" t="s">
        <v>39</v>
      </c>
      <c r="DD26" s="31">
        <v>0</v>
      </c>
      <c r="DE26" s="31">
        <f t="shared" si="5"/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2" t="s">
        <v>39</v>
      </c>
      <c r="DS26" s="32" t="s">
        <v>39</v>
      </c>
      <c r="DT26" s="31">
        <v>0</v>
      </c>
      <c r="DU26" s="32" t="s">
        <v>39</v>
      </c>
      <c r="DV26" s="32" t="s">
        <v>39</v>
      </c>
      <c r="DW26" s="32" t="s">
        <v>39</v>
      </c>
      <c r="DX26" s="32" t="s">
        <v>39</v>
      </c>
      <c r="DY26" s="31">
        <v>0</v>
      </c>
      <c r="DZ26" s="31">
        <f t="shared" si="6"/>
        <v>0</v>
      </c>
      <c r="EA26" s="31">
        <v>0</v>
      </c>
      <c r="EB26" s="31">
        <v>0</v>
      </c>
      <c r="EC26" s="31">
        <v>0</v>
      </c>
      <c r="ED26" s="31">
        <v>0</v>
      </c>
      <c r="EE26" s="31">
        <v>0</v>
      </c>
      <c r="EF26" s="31">
        <v>0</v>
      </c>
      <c r="EG26" s="31">
        <v>0</v>
      </c>
      <c r="EH26" s="31">
        <v>0</v>
      </c>
      <c r="EI26" s="31">
        <v>0</v>
      </c>
      <c r="EJ26" s="31">
        <v>0</v>
      </c>
      <c r="EK26" s="32" t="s">
        <v>39</v>
      </c>
      <c r="EL26" s="32" t="s">
        <v>39</v>
      </c>
      <c r="EM26" s="32" t="s">
        <v>39</v>
      </c>
      <c r="EN26" s="31">
        <v>0</v>
      </c>
      <c r="EO26" s="31">
        <v>0</v>
      </c>
      <c r="EP26" s="32" t="s">
        <v>39</v>
      </c>
      <c r="EQ26" s="32" t="s">
        <v>39</v>
      </c>
      <c r="ER26" s="32" t="s">
        <v>39</v>
      </c>
      <c r="ES26" s="31">
        <v>0</v>
      </c>
      <c r="ET26" s="31">
        <v>0</v>
      </c>
      <c r="EU26" s="31">
        <f t="shared" si="7"/>
        <v>1749</v>
      </c>
      <c r="EV26" s="31">
        <v>516</v>
      </c>
      <c r="EW26" s="31">
        <v>4</v>
      </c>
      <c r="EX26" s="31">
        <v>20</v>
      </c>
      <c r="EY26" s="31">
        <v>563</v>
      </c>
      <c r="EZ26" s="31">
        <v>339</v>
      </c>
      <c r="FA26" s="31">
        <v>66</v>
      </c>
      <c r="FB26" s="31">
        <v>12</v>
      </c>
      <c r="FC26" s="31">
        <v>83</v>
      </c>
      <c r="FD26" s="31">
        <v>0</v>
      </c>
      <c r="FE26" s="31">
        <v>107</v>
      </c>
      <c r="FF26" s="31">
        <v>0</v>
      </c>
      <c r="FG26" s="31">
        <v>0</v>
      </c>
      <c r="FH26" s="32" t="s">
        <v>39</v>
      </c>
      <c r="FI26" s="32" t="s">
        <v>39</v>
      </c>
      <c r="FJ26" s="32" t="s">
        <v>39</v>
      </c>
      <c r="FK26" s="31">
        <v>0</v>
      </c>
      <c r="FL26" s="31">
        <v>0</v>
      </c>
      <c r="FM26" s="31">
        <v>0</v>
      </c>
      <c r="FN26" s="31">
        <v>13</v>
      </c>
      <c r="FO26" s="31">
        <v>26</v>
      </c>
    </row>
    <row r="27" spans="1:171" s="4" customFormat="1" ht="13.5" customHeight="1" x14ac:dyDescent="0.2">
      <c r="A27" s="29" t="s">
        <v>36</v>
      </c>
      <c r="B27" s="30" t="s">
        <v>76</v>
      </c>
      <c r="C27" s="29" t="s">
        <v>77</v>
      </c>
      <c r="D27" s="31">
        <f t="shared" si="10"/>
        <v>506</v>
      </c>
      <c r="E27" s="31">
        <f t="shared" si="10"/>
        <v>0</v>
      </c>
      <c r="F27" s="31">
        <f t="shared" si="10"/>
        <v>0</v>
      </c>
      <c r="G27" s="31">
        <f t="shared" si="8"/>
        <v>0</v>
      </c>
      <c r="H27" s="31">
        <f t="shared" si="8"/>
        <v>145</v>
      </c>
      <c r="I27" s="31">
        <f t="shared" si="8"/>
        <v>252</v>
      </c>
      <c r="J27" s="31">
        <f t="shared" si="8"/>
        <v>109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8"/>
        <v>0</v>
      </c>
      <c r="P27" s="31">
        <f t="shared" si="8"/>
        <v>0</v>
      </c>
      <c r="Q27" s="31">
        <f t="shared" si="8"/>
        <v>0</v>
      </c>
      <c r="R27" s="31">
        <f t="shared" si="8"/>
        <v>0</v>
      </c>
      <c r="S27" s="31">
        <f t="shared" si="8"/>
        <v>0</v>
      </c>
      <c r="T27" s="31">
        <f t="shared" si="8"/>
        <v>0</v>
      </c>
      <c r="U27" s="31">
        <f t="shared" si="8"/>
        <v>0</v>
      </c>
      <c r="V27" s="31">
        <f t="shared" si="8"/>
        <v>0</v>
      </c>
      <c r="W27" s="31">
        <f t="shared" si="9"/>
        <v>0</v>
      </c>
      <c r="X27" s="31">
        <f t="shared" si="9"/>
        <v>0</v>
      </c>
      <c r="Y27" s="31">
        <f t="shared" si="1"/>
        <v>39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39</v>
      </c>
      <c r="AF27" s="31">
        <v>0</v>
      </c>
      <c r="AG27" s="31">
        <v>0</v>
      </c>
      <c r="AH27" s="31">
        <v>0</v>
      </c>
      <c r="AI27" s="31">
        <v>0</v>
      </c>
      <c r="AJ27" s="32" t="s">
        <v>39</v>
      </c>
      <c r="AK27" s="32" t="s">
        <v>39</v>
      </c>
      <c r="AL27" s="31">
        <v>0</v>
      </c>
      <c r="AM27" s="32" t="s">
        <v>39</v>
      </c>
      <c r="AN27" s="32" t="s">
        <v>39</v>
      </c>
      <c r="AO27" s="31">
        <v>0</v>
      </c>
      <c r="AP27" s="32" t="s">
        <v>39</v>
      </c>
      <c r="AQ27" s="31">
        <v>0</v>
      </c>
      <c r="AR27" s="32" t="s">
        <v>39</v>
      </c>
      <c r="AS27" s="31">
        <v>0</v>
      </c>
      <c r="AT27" s="31">
        <f t="shared" si="2"/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2" t="s">
        <v>39</v>
      </c>
      <c r="BF27" s="32" t="s">
        <v>39</v>
      </c>
      <c r="BG27" s="32" t="s">
        <v>39</v>
      </c>
      <c r="BH27" s="32" t="s">
        <v>39</v>
      </c>
      <c r="BI27" s="32" t="s">
        <v>39</v>
      </c>
      <c r="BJ27" s="32" t="s">
        <v>39</v>
      </c>
      <c r="BK27" s="32" t="s">
        <v>39</v>
      </c>
      <c r="BL27" s="32" t="s">
        <v>39</v>
      </c>
      <c r="BM27" s="32" t="s">
        <v>39</v>
      </c>
      <c r="BN27" s="31">
        <v>0</v>
      </c>
      <c r="BO27" s="31">
        <f t="shared" si="3"/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2" t="s">
        <v>39</v>
      </c>
      <c r="CC27" s="32" t="s">
        <v>39</v>
      </c>
      <c r="CD27" s="32" t="s">
        <v>39</v>
      </c>
      <c r="CE27" s="32" t="s">
        <v>39</v>
      </c>
      <c r="CF27" s="32" t="s">
        <v>39</v>
      </c>
      <c r="CG27" s="32" t="s">
        <v>39</v>
      </c>
      <c r="CH27" s="32" t="s">
        <v>39</v>
      </c>
      <c r="CI27" s="31">
        <v>0</v>
      </c>
      <c r="CJ27" s="31">
        <f t="shared" si="4"/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2" t="s">
        <v>39</v>
      </c>
      <c r="CX27" s="32" t="s">
        <v>39</v>
      </c>
      <c r="CY27" s="32" t="s">
        <v>39</v>
      </c>
      <c r="CZ27" s="32" t="s">
        <v>39</v>
      </c>
      <c r="DA27" s="32" t="s">
        <v>39</v>
      </c>
      <c r="DB27" s="32" t="s">
        <v>39</v>
      </c>
      <c r="DC27" s="32" t="s">
        <v>39</v>
      </c>
      <c r="DD27" s="31">
        <v>0</v>
      </c>
      <c r="DE27" s="31">
        <f t="shared" si="5"/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2" t="s">
        <v>39</v>
      </c>
      <c r="DS27" s="32" t="s">
        <v>39</v>
      </c>
      <c r="DT27" s="31">
        <v>0</v>
      </c>
      <c r="DU27" s="32" t="s">
        <v>39</v>
      </c>
      <c r="DV27" s="32" t="s">
        <v>39</v>
      </c>
      <c r="DW27" s="32" t="s">
        <v>39</v>
      </c>
      <c r="DX27" s="32" t="s">
        <v>39</v>
      </c>
      <c r="DY27" s="31">
        <v>0</v>
      </c>
      <c r="DZ27" s="31">
        <f t="shared" si="6"/>
        <v>0</v>
      </c>
      <c r="EA27" s="31">
        <v>0</v>
      </c>
      <c r="EB27" s="31">
        <v>0</v>
      </c>
      <c r="EC27" s="31">
        <v>0</v>
      </c>
      <c r="ED27" s="31">
        <v>0</v>
      </c>
      <c r="EE27" s="31">
        <v>0</v>
      </c>
      <c r="EF27" s="31">
        <v>0</v>
      </c>
      <c r="EG27" s="31">
        <v>0</v>
      </c>
      <c r="EH27" s="31">
        <v>0</v>
      </c>
      <c r="EI27" s="31">
        <v>0</v>
      </c>
      <c r="EJ27" s="31">
        <v>0</v>
      </c>
      <c r="EK27" s="32" t="s">
        <v>39</v>
      </c>
      <c r="EL27" s="32" t="s">
        <v>39</v>
      </c>
      <c r="EM27" s="32" t="s">
        <v>39</v>
      </c>
      <c r="EN27" s="31">
        <v>0</v>
      </c>
      <c r="EO27" s="31">
        <v>0</v>
      </c>
      <c r="EP27" s="32" t="s">
        <v>39</v>
      </c>
      <c r="EQ27" s="32" t="s">
        <v>39</v>
      </c>
      <c r="ER27" s="32" t="s">
        <v>39</v>
      </c>
      <c r="ES27" s="31">
        <v>0</v>
      </c>
      <c r="ET27" s="31">
        <v>0</v>
      </c>
      <c r="EU27" s="31">
        <f t="shared" si="7"/>
        <v>467</v>
      </c>
      <c r="EV27" s="31">
        <v>0</v>
      </c>
      <c r="EW27" s="31">
        <v>0</v>
      </c>
      <c r="EX27" s="31">
        <v>0</v>
      </c>
      <c r="EY27" s="31">
        <v>145</v>
      </c>
      <c r="EZ27" s="31">
        <v>252</v>
      </c>
      <c r="FA27" s="31">
        <v>70</v>
      </c>
      <c r="FB27" s="31">
        <v>0</v>
      </c>
      <c r="FC27" s="31">
        <v>0</v>
      </c>
      <c r="FD27" s="31">
        <v>0</v>
      </c>
      <c r="FE27" s="31">
        <v>0</v>
      </c>
      <c r="FF27" s="31">
        <v>0</v>
      </c>
      <c r="FG27" s="31">
        <v>0</v>
      </c>
      <c r="FH27" s="32" t="s">
        <v>39</v>
      </c>
      <c r="FI27" s="32" t="s">
        <v>39</v>
      </c>
      <c r="FJ27" s="32" t="s">
        <v>39</v>
      </c>
      <c r="FK27" s="31">
        <v>0</v>
      </c>
      <c r="FL27" s="31">
        <v>0</v>
      </c>
      <c r="FM27" s="31">
        <v>0</v>
      </c>
      <c r="FN27" s="31">
        <v>0</v>
      </c>
      <c r="FO27" s="31">
        <v>0</v>
      </c>
    </row>
    <row r="28" spans="1:171" s="4" customFormat="1" ht="13.5" customHeight="1" x14ac:dyDescent="0.2">
      <c r="A28" s="29" t="s">
        <v>36</v>
      </c>
      <c r="B28" s="30" t="s">
        <v>78</v>
      </c>
      <c r="C28" s="29" t="s">
        <v>79</v>
      </c>
      <c r="D28" s="31">
        <f t="shared" si="10"/>
        <v>943</v>
      </c>
      <c r="E28" s="31">
        <f t="shared" si="10"/>
        <v>180</v>
      </c>
      <c r="F28" s="31">
        <f t="shared" si="10"/>
        <v>0</v>
      </c>
      <c r="G28" s="31">
        <f t="shared" si="8"/>
        <v>0</v>
      </c>
      <c r="H28" s="31">
        <f t="shared" si="8"/>
        <v>198</v>
      </c>
      <c r="I28" s="31">
        <f t="shared" si="8"/>
        <v>230</v>
      </c>
      <c r="J28" s="31">
        <f t="shared" si="8"/>
        <v>75</v>
      </c>
      <c r="K28" s="31">
        <f t="shared" si="8"/>
        <v>7</v>
      </c>
      <c r="L28" s="31">
        <f t="shared" si="8"/>
        <v>119</v>
      </c>
      <c r="M28" s="31">
        <f t="shared" si="8"/>
        <v>0</v>
      </c>
      <c r="N28" s="31">
        <f t="shared" si="8"/>
        <v>21</v>
      </c>
      <c r="O28" s="31">
        <f t="shared" si="8"/>
        <v>0</v>
      </c>
      <c r="P28" s="31">
        <f t="shared" si="8"/>
        <v>0</v>
      </c>
      <c r="Q28" s="31">
        <f t="shared" si="8"/>
        <v>69</v>
      </c>
      <c r="R28" s="31">
        <f t="shared" si="8"/>
        <v>0</v>
      </c>
      <c r="S28" s="31">
        <f t="shared" si="8"/>
        <v>0</v>
      </c>
      <c r="T28" s="31">
        <f t="shared" si="8"/>
        <v>0</v>
      </c>
      <c r="U28" s="31">
        <f t="shared" si="8"/>
        <v>0</v>
      </c>
      <c r="V28" s="31">
        <f t="shared" si="8"/>
        <v>0</v>
      </c>
      <c r="W28" s="31">
        <f t="shared" si="9"/>
        <v>0</v>
      </c>
      <c r="X28" s="31">
        <f t="shared" si="9"/>
        <v>44</v>
      </c>
      <c r="Y28" s="31">
        <f t="shared" si="1"/>
        <v>69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2" t="s">
        <v>39</v>
      </c>
      <c r="AK28" s="32" t="s">
        <v>39</v>
      </c>
      <c r="AL28" s="31">
        <v>69</v>
      </c>
      <c r="AM28" s="32" t="s">
        <v>39</v>
      </c>
      <c r="AN28" s="32" t="s">
        <v>39</v>
      </c>
      <c r="AO28" s="31">
        <v>0</v>
      </c>
      <c r="AP28" s="32" t="s">
        <v>39</v>
      </c>
      <c r="AQ28" s="31">
        <v>0</v>
      </c>
      <c r="AR28" s="32" t="s">
        <v>39</v>
      </c>
      <c r="AS28" s="31">
        <v>0</v>
      </c>
      <c r="AT28" s="31">
        <f t="shared" si="2"/>
        <v>147</v>
      </c>
      <c r="AU28" s="31">
        <v>0</v>
      </c>
      <c r="AV28" s="31">
        <v>0</v>
      </c>
      <c r="AW28" s="31">
        <v>0</v>
      </c>
      <c r="AX28" s="31">
        <v>147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2" t="s">
        <v>39</v>
      </c>
      <c r="BF28" s="32" t="s">
        <v>39</v>
      </c>
      <c r="BG28" s="32" t="s">
        <v>39</v>
      </c>
      <c r="BH28" s="32" t="s">
        <v>39</v>
      </c>
      <c r="BI28" s="32" t="s">
        <v>39</v>
      </c>
      <c r="BJ28" s="32" t="s">
        <v>39</v>
      </c>
      <c r="BK28" s="32" t="s">
        <v>39</v>
      </c>
      <c r="BL28" s="32" t="s">
        <v>39</v>
      </c>
      <c r="BM28" s="32" t="s">
        <v>39</v>
      </c>
      <c r="BN28" s="31">
        <v>0</v>
      </c>
      <c r="BO28" s="31">
        <f t="shared" si="3"/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2" t="s">
        <v>39</v>
      </c>
      <c r="CC28" s="32" t="s">
        <v>39</v>
      </c>
      <c r="CD28" s="32" t="s">
        <v>39</v>
      </c>
      <c r="CE28" s="32" t="s">
        <v>39</v>
      </c>
      <c r="CF28" s="32" t="s">
        <v>39</v>
      </c>
      <c r="CG28" s="32" t="s">
        <v>39</v>
      </c>
      <c r="CH28" s="32" t="s">
        <v>39</v>
      </c>
      <c r="CI28" s="31">
        <v>0</v>
      </c>
      <c r="CJ28" s="31">
        <f t="shared" si="4"/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2" t="s">
        <v>39</v>
      </c>
      <c r="CX28" s="32" t="s">
        <v>39</v>
      </c>
      <c r="CY28" s="32" t="s">
        <v>39</v>
      </c>
      <c r="CZ28" s="32" t="s">
        <v>39</v>
      </c>
      <c r="DA28" s="32" t="s">
        <v>39</v>
      </c>
      <c r="DB28" s="32" t="s">
        <v>39</v>
      </c>
      <c r="DC28" s="32" t="s">
        <v>39</v>
      </c>
      <c r="DD28" s="31">
        <v>0</v>
      </c>
      <c r="DE28" s="31">
        <f t="shared" si="5"/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2" t="s">
        <v>39</v>
      </c>
      <c r="DS28" s="32" t="s">
        <v>39</v>
      </c>
      <c r="DT28" s="31">
        <v>0</v>
      </c>
      <c r="DU28" s="32" t="s">
        <v>39</v>
      </c>
      <c r="DV28" s="32" t="s">
        <v>39</v>
      </c>
      <c r="DW28" s="32" t="s">
        <v>39</v>
      </c>
      <c r="DX28" s="32" t="s">
        <v>39</v>
      </c>
      <c r="DY28" s="31">
        <v>0</v>
      </c>
      <c r="DZ28" s="31">
        <f t="shared" si="6"/>
        <v>0</v>
      </c>
      <c r="EA28" s="31">
        <v>0</v>
      </c>
      <c r="EB28" s="31">
        <v>0</v>
      </c>
      <c r="EC28" s="31">
        <v>0</v>
      </c>
      <c r="ED28" s="31">
        <v>0</v>
      </c>
      <c r="EE28" s="31">
        <v>0</v>
      </c>
      <c r="EF28" s="31">
        <v>0</v>
      </c>
      <c r="EG28" s="31">
        <v>0</v>
      </c>
      <c r="EH28" s="31">
        <v>0</v>
      </c>
      <c r="EI28" s="31">
        <v>0</v>
      </c>
      <c r="EJ28" s="31">
        <v>0</v>
      </c>
      <c r="EK28" s="32" t="s">
        <v>39</v>
      </c>
      <c r="EL28" s="32" t="s">
        <v>39</v>
      </c>
      <c r="EM28" s="32" t="s">
        <v>39</v>
      </c>
      <c r="EN28" s="31">
        <v>0</v>
      </c>
      <c r="EO28" s="31">
        <v>0</v>
      </c>
      <c r="EP28" s="32" t="s">
        <v>39</v>
      </c>
      <c r="EQ28" s="32" t="s">
        <v>39</v>
      </c>
      <c r="ER28" s="32" t="s">
        <v>39</v>
      </c>
      <c r="ES28" s="31">
        <v>0</v>
      </c>
      <c r="ET28" s="31">
        <v>0</v>
      </c>
      <c r="EU28" s="31">
        <f t="shared" si="7"/>
        <v>727</v>
      </c>
      <c r="EV28" s="31">
        <v>180</v>
      </c>
      <c r="EW28" s="31">
        <v>0</v>
      </c>
      <c r="EX28" s="31">
        <v>0</v>
      </c>
      <c r="EY28" s="31">
        <v>51</v>
      </c>
      <c r="EZ28" s="31">
        <v>230</v>
      </c>
      <c r="FA28" s="31">
        <v>75</v>
      </c>
      <c r="FB28" s="31">
        <v>7</v>
      </c>
      <c r="FC28" s="31">
        <v>119</v>
      </c>
      <c r="FD28" s="31">
        <v>0</v>
      </c>
      <c r="FE28" s="31">
        <v>21</v>
      </c>
      <c r="FF28" s="31">
        <v>0</v>
      </c>
      <c r="FG28" s="31">
        <v>0</v>
      </c>
      <c r="FH28" s="32" t="s">
        <v>39</v>
      </c>
      <c r="FI28" s="32" t="s">
        <v>39</v>
      </c>
      <c r="FJ28" s="32" t="s">
        <v>39</v>
      </c>
      <c r="FK28" s="31">
        <v>0</v>
      </c>
      <c r="FL28" s="31">
        <v>0</v>
      </c>
      <c r="FM28" s="31">
        <v>0</v>
      </c>
      <c r="FN28" s="31">
        <v>0</v>
      </c>
      <c r="FO28" s="31">
        <v>44</v>
      </c>
    </row>
    <row r="29" spans="1:171" s="4" customFormat="1" ht="13.5" customHeight="1" x14ac:dyDescent="0.2">
      <c r="A29" s="29" t="s">
        <v>36</v>
      </c>
      <c r="B29" s="30" t="s">
        <v>80</v>
      </c>
      <c r="C29" s="29" t="s">
        <v>81</v>
      </c>
      <c r="D29" s="31">
        <f t="shared" si="10"/>
        <v>2129</v>
      </c>
      <c r="E29" s="31">
        <f t="shared" si="10"/>
        <v>173</v>
      </c>
      <c r="F29" s="31">
        <f t="shared" si="10"/>
        <v>4</v>
      </c>
      <c r="G29" s="31">
        <f t="shared" si="8"/>
        <v>22</v>
      </c>
      <c r="H29" s="31">
        <f t="shared" si="8"/>
        <v>151</v>
      </c>
      <c r="I29" s="31">
        <f t="shared" si="8"/>
        <v>136</v>
      </c>
      <c r="J29" s="31">
        <f t="shared" si="8"/>
        <v>26</v>
      </c>
      <c r="K29" s="31">
        <f t="shared" si="8"/>
        <v>3</v>
      </c>
      <c r="L29" s="31">
        <f t="shared" si="8"/>
        <v>58</v>
      </c>
      <c r="M29" s="31">
        <f t="shared" si="8"/>
        <v>0</v>
      </c>
      <c r="N29" s="31">
        <f t="shared" si="8"/>
        <v>20</v>
      </c>
      <c r="O29" s="31">
        <f t="shared" si="8"/>
        <v>0</v>
      </c>
      <c r="P29" s="31">
        <f t="shared" si="8"/>
        <v>0</v>
      </c>
      <c r="Q29" s="31">
        <f t="shared" si="8"/>
        <v>937</v>
      </c>
      <c r="R29" s="31">
        <f t="shared" si="8"/>
        <v>0</v>
      </c>
      <c r="S29" s="31">
        <f t="shared" si="8"/>
        <v>0</v>
      </c>
      <c r="T29" s="31">
        <f t="shared" si="8"/>
        <v>0</v>
      </c>
      <c r="U29" s="31">
        <f t="shared" si="8"/>
        <v>0</v>
      </c>
      <c r="V29" s="31">
        <f t="shared" si="8"/>
        <v>0</v>
      </c>
      <c r="W29" s="31">
        <f t="shared" si="9"/>
        <v>1</v>
      </c>
      <c r="X29" s="31">
        <f t="shared" si="9"/>
        <v>598</v>
      </c>
      <c r="Y29" s="31">
        <f t="shared" si="1"/>
        <v>1215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2" t="s">
        <v>39</v>
      </c>
      <c r="AK29" s="32" t="s">
        <v>39</v>
      </c>
      <c r="AL29" s="31">
        <v>937</v>
      </c>
      <c r="AM29" s="32" t="s">
        <v>39</v>
      </c>
      <c r="AN29" s="32" t="s">
        <v>39</v>
      </c>
      <c r="AO29" s="31">
        <v>0</v>
      </c>
      <c r="AP29" s="32" t="s">
        <v>39</v>
      </c>
      <c r="AQ29" s="31">
        <v>0</v>
      </c>
      <c r="AR29" s="32" t="s">
        <v>39</v>
      </c>
      <c r="AS29" s="31">
        <v>278</v>
      </c>
      <c r="AT29" s="31">
        <f t="shared" si="2"/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2" t="s">
        <v>39</v>
      </c>
      <c r="BF29" s="32" t="s">
        <v>39</v>
      </c>
      <c r="BG29" s="32" t="s">
        <v>39</v>
      </c>
      <c r="BH29" s="32" t="s">
        <v>39</v>
      </c>
      <c r="BI29" s="32" t="s">
        <v>39</v>
      </c>
      <c r="BJ29" s="32" t="s">
        <v>39</v>
      </c>
      <c r="BK29" s="32" t="s">
        <v>39</v>
      </c>
      <c r="BL29" s="32" t="s">
        <v>39</v>
      </c>
      <c r="BM29" s="32" t="s">
        <v>39</v>
      </c>
      <c r="BN29" s="31">
        <v>0</v>
      </c>
      <c r="BO29" s="31">
        <f t="shared" si="3"/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2" t="s">
        <v>39</v>
      </c>
      <c r="CC29" s="32" t="s">
        <v>39</v>
      </c>
      <c r="CD29" s="32" t="s">
        <v>39</v>
      </c>
      <c r="CE29" s="32" t="s">
        <v>39</v>
      </c>
      <c r="CF29" s="32" t="s">
        <v>39</v>
      </c>
      <c r="CG29" s="32" t="s">
        <v>39</v>
      </c>
      <c r="CH29" s="32" t="s">
        <v>39</v>
      </c>
      <c r="CI29" s="31">
        <v>0</v>
      </c>
      <c r="CJ29" s="31">
        <f t="shared" si="4"/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2" t="s">
        <v>39</v>
      </c>
      <c r="CX29" s="32" t="s">
        <v>39</v>
      </c>
      <c r="CY29" s="32" t="s">
        <v>39</v>
      </c>
      <c r="CZ29" s="32" t="s">
        <v>39</v>
      </c>
      <c r="DA29" s="32" t="s">
        <v>39</v>
      </c>
      <c r="DB29" s="32" t="s">
        <v>39</v>
      </c>
      <c r="DC29" s="32" t="s">
        <v>39</v>
      </c>
      <c r="DD29" s="31">
        <v>0</v>
      </c>
      <c r="DE29" s="31">
        <f t="shared" si="5"/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2" t="s">
        <v>39</v>
      </c>
      <c r="DS29" s="32" t="s">
        <v>39</v>
      </c>
      <c r="DT29" s="31">
        <v>0</v>
      </c>
      <c r="DU29" s="32" t="s">
        <v>39</v>
      </c>
      <c r="DV29" s="32" t="s">
        <v>39</v>
      </c>
      <c r="DW29" s="32" t="s">
        <v>39</v>
      </c>
      <c r="DX29" s="32" t="s">
        <v>39</v>
      </c>
      <c r="DY29" s="31">
        <v>0</v>
      </c>
      <c r="DZ29" s="31">
        <f t="shared" si="6"/>
        <v>0</v>
      </c>
      <c r="EA29" s="31">
        <v>0</v>
      </c>
      <c r="EB29" s="31">
        <v>0</v>
      </c>
      <c r="EC29" s="31">
        <v>0</v>
      </c>
      <c r="ED29" s="31">
        <v>0</v>
      </c>
      <c r="EE29" s="31">
        <v>0</v>
      </c>
      <c r="EF29" s="31">
        <v>0</v>
      </c>
      <c r="EG29" s="31">
        <v>0</v>
      </c>
      <c r="EH29" s="31">
        <v>0</v>
      </c>
      <c r="EI29" s="31">
        <v>0</v>
      </c>
      <c r="EJ29" s="31">
        <v>0</v>
      </c>
      <c r="EK29" s="32" t="s">
        <v>39</v>
      </c>
      <c r="EL29" s="32" t="s">
        <v>39</v>
      </c>
      <c r="EM29" s="32" t="s">
        <v>39</v>
      </c>
      <c r="EN29" s="31">
        <v>0</v>
      </c>
      <c r="EO29" s="31">
        <v>0</v>
      </c>
      <c r="EP29" s="32" t="s">
        <v>39</v>
      </c>
      <c r="EQ29" s="32" t="s">
        <v>39</v>
      </c>
      <c r="ER29" s="32" t="s">
        <v>39</v>
      </c>
      <c r="ES29" s="31">
        <v>0</v>
      </c>
      <c r="ET29" s="31">
        <v>0</v>
      </c>
      <c r="EU29" s="31">
        <f t="shared" si="7"/>
        <v>914</v>
      </c>
      <c r="EV29" s="31">
        <v>173</v>
      </c>
      <c r="EW29" s="31">
        <v>4</v>
      </c>
      <c r="EX29" s="31">
        <v>22</v>
      </c>
      <c r="EY29" s="31">
        <v>151</v>
      </c>
      <c r="EZ29" s="31">
        <v>136</v>
      </c>
      <c r="FA29" s="31">
        <v>26</v>
      </c>
      <c r="FB29" s="31">
        <v>3</v>
      </c>
      <c r="FC29" s="31">
        <v>58</v>
      </c>
      <c r="FD29" s="31">
        <v>0</v>
      </c>
      <c r="FE29" s="31">
        <v>20</v>
      </c>
      <c r="FF29" s="31">
        <v>0</v>
      </c>
      <c r="FG29" s="31">
        <v>0</v>
      </c>
      <c r="FH29" s="32" t="s">
        <v>39</v>
      </c>
      <c r="FI29" s="32" t="s">
        <v>39</v>
      </c>
      <c r="FJ29" s="32" t="s">
        <v>39</v>
      </c>
      <c r="FK29" s="31">
        <v>0</v>
      </c>
      <c r="FL29" s="31">
        <v>0</v>
      </c>
      <c r="FM29" s="31">
        <v>0</v>
      </c>
      <c r="FN29" s="31">
        <v>1</v>
      </c>
      <c r="FO29" s="31">
        <v>320</v>
      </c>
    </row>
    <row r="30" spans="1:171" s="4" customFormat="1" ht="13.5" customHeight="1" x14ac:dyDescent="0.2">
      <c r="A30" s="29" t="s">
        <v>36</v>
      </c>
      <c r="B30" s="30" t="s">
        <v>82</v>
      </c>
      <c r="C30" s="29" t="s">
        <v>83</v>
      </c>
      <c r="D30" s="31">
        <f t="shared" si="10"/>
        <v>1524</v>
      </c>
      <c r="E30" s="31">
        <f t="shared" si="10"/>
        <v>131</v>
      </c>
      <c r="F30" s="31">
        <f t="shared" si="10"/>
        <v>2</v>
      </c>
      <c r="G30" s="31">
        <f t="shared" si="8"/>
        <v>30</v>
      </c>
      <c r="H30" s="31">
        <f t="shared" si="8"/>
        <v>121</v>
      </c>
      <c r="I30" s="31">
        <f t="shared" si="8"/>
        <v>90</v>
      </c>
      <c r="J30" s="31">
        <f t="shared" si="8"/>
        <v>36</v>
      </c>
      <c r="K30" s="31">
        <f t="shared" si="8"/>
        <v>0</v>
      </c>
      <c r="L30" s="31">
        <f t="shared" si="8"/>
        <v>44</v>
      </c>
      <c r="M30" s="31">
        <f t="shared" si="8"/>
        <v>0</v>
      </c>
      <c r="N30" s="31">
        <f t="shared" si="8"/>
        <v>6</v>
      </c>
      <c r="O30" s="31">
        <f t="shared" si="8"/>
        <v>0</v>
      </c>
      <c r="P30" s="31">
        <f t="shared" si="8"/>
        <v>0</v>
      </c>
      <c r="Q30" s="31">
        <f t="shared" si="8"/>
        <v>748</v>
      </c>
      <c r="R30" s="31">
        <f t="shared" si="8"/>
        <v>0</v>
      </c>
      <c r="S30" s="31">
        <f t="shared" si="8"/>
        <v>0</v>
      </c>
      <c r="T30" s="31">
        <f t="shared" si="8"/>
        <v>0</v>
      </c>
      <c r="U30" s="31">
        <f t="shared" si="8"/>
        <v>0</v>
      </c>
      <c r="V30" s="31">
        <f t="shared" si="8"/>
        <v>0</v>
      </c>
      <c r="W30" s="31">
        <f t="shared" si="9"/>
        <v>0</v>
      </c>
      <c r="X30" s="31">
        <f t="shared" si="9"/>
        <v>316</v>
      </c>
      <c r="Y30" s="31">
        <f t="shared" si="1"/>
        <v>1010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2" t="s">
        <v>39</v>
      </c>
      <c r="AK30" s="32" t="s">
        <v>39</v>
      </c>
      <c r="AL30" s="31">
        <v>748</v>
      </c>
      <c r="AM30" s="32" t="s">
        <v>39</v>
      </c>
      <c r="AN30" s="32" t="s">
        <v>39</v>
      </c>
      <c r="AO30" s="31">
        <v>0</v>
      </c>
      <c r="AP30" s="32" t="s">
        <v>39</v>
      </c>
      <c r="AQ30" s="31">
        <v>0</v>
      </c>
      <c r="AR30" s="32" t="s">
        <v>39</v>
      </c>
      <c r="AS30" s="31">
        <v>262</v>
      </c>
      <c r="AT30" s="31">
        <f t="shared" si="2"/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2" t="s">
        <v>39</v>
      </c>
      <c r="BF30" s="32" t="s">
        <v>39</v>
      </c>
      <c r="BG30" s="32" t="s">
        <v>39</v>
      </c>
      <c r="BH30" s="32" t="s">
        <v>39</v>
      </c>
      <c r="BI30" s="32" t="s">
        <v>39</v>
      </c>
      <c r="BJ30" s="32" t="s">
        <v>39</v>
      </c>
      <c r="BK30" s="32" t="s">
        <v>39</v>
      </c>
      <c r="BL30" s="32" t="s">
        <v>39</v>
      </c>
      <c r="BM30" s="32" t="s">
        <v>39</v>
      </c>
      <c r="BN30" s="31">
        <v>0</v>
      </c>
      <c r="BO30" s="31">
        <f t="shared" si="3"/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2" t="s">
        <v>39</v>
      </c>
      <c r="CC30" s="32" t="s">
        <v>39</v>
      </c>
      <c r="CD30" s="32" t="s">
        <v>39</v>
      </c>
      <c r="CE30" s="32" t="s">
        <v>39</v>
      </c>
      <c r="CF30" s="32" t="s">
        <v>39</v>
      </c>
      <c r="CG30" s="32" t="s">
        <v>39</v>
      </c>
      <c r="CH30" s="32" t="s">
        <v>39</v>
      </c>
      <c r="CI30" s="31">
        <v>0</v>
      </c>
      <c r="CJ30" s="31">
        <f t="shared" si="4"/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2" t="s">
        <v>39</v>
      </c>
      <c r="CX30" s="32" t="s">
        <v>39</v>
      </c>
      <c r="CY30" s="32" t="s">
        <v>39</v>
      </c>
      <c r="CZ30" s="32" t="s">
        <v>39</v>
      </c>
      <c r="DA30" s="32" t="s">
        <v>39</v>
      </c>
      <c r="DB30" s="32" t="s">
        <v>39</v>
      </c>
      <c r="DC30" s="32" t="s">
        <v>39</v>
      </c>
      <c r="DD30" s="31">
        <v>0</v>
      </c>
      <c r="DE30" s="31">
        <f t="shared" si="5"/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2" t="s">
        <v>39</v>
      </c>
      <c r="DS30" s="32" t="s">
        <v>39</v>
      </c>
      <c r="DT30" s="31">
        <v>0</v>
      </c>
      <c r="DU30" s="32" t="s">
        <v>39</v>
      </c>
      <c r="DV30" s="32" t="s">
        <v>39</v>
      </c>
      <c r="DW30" s="32" t="s">
        <v>39</v>
      </c>
      <c r="DX30" s="32" t="s">
        <v>39</v>
      </c>
      <c r="DY30" s="31">
        <v>0</v>
      </c>
      <c r="DZ30" s="31">
        <f t="shared" si="6"/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2" t="s">
        <v>39</v>
      </c>
      <c r="EL30" s="32" t="s">
        <v>39</v>
      </c>
      <c r="EM30" s="32" t="s">
        <v>39</v>
      </c>
      <c r="EN30" s="31">
        <v>0</v>
      </c>
      <c r="EO30" s="31">
        <v>0</v>
      </c>
      <c r="EP30" s="32" t="s">
        <v>39</v>
      </c>
      <c r="EQ30" s="32" t="s">
        <v>39</v>
      </c>
      <c r="ER30" s="32" t="s">
        <v>39</v>
      </c>
      <c r="ES30" s="31">
        <v>0</v>
      </c>
      <c r="ET30" s="31">
        <v>0</v>
      </c>
      <c r="EU30" s="31">
        <f t="shared" si="7"/>
        <v>514</v>
      </c>
      <c r="EV30" s="31">
        <v>131</v>
      </c>
      <c r="EW30" s="31">
        <v>2</v>
      </c>
      <c r="EX30" s="31">
        <v>30</v>
      </c>
      <c r="EY30" s="31">
        <v>121</v>
      </c>
      <c r="EZ30" s="31">
        <v>90</v>
      </c>
      <c r="FA30" s="31">
        <v>36</v>
      </c>
      <c r="FB30" s="31">
        <v>0</v>
      </c>
      <c r="FC30" s="31">
        <v>44</v>
      </c>
      <c r="FD30" s="31">
        <v>0</v>
      </c>
      <c r="FE30" s="31">
        <v>6</v>
      </c>
      <c r="FF30" s="31">
        <v>0</v>
      </c>
      <c r="FG30" s="31">
        <v>0</v>
      </c>
      <c r="FH30" s="32" t="s">
        <v>39</v>
      </c>
      <c r="FI30" s="32" t="s">
        <v>39</v>
      </c>
      <c r="FJ30" s="32" t="s">
        <v>39</v>
      </c>
      <c r="FK30" s="31">
        <v>0</v>
      </c>
      <c r="FL30" s="31">
        <v>0</v>
      </c>
      <c r="FM30" s="31">
        <v>0</v>
      </c>
      <c r="FN30" s="31">
        <v>0</v>
      </c>
      <c r="FO30" s="31">
        <v>54</v>
      </c>
    </row>
    <row r="31" spans="1:171" s="4" customFormat="1" ht="13.5" customHeight="1" x14ac:dyDescent="0.2">
      <c r="A31" s="29" t="s">
        <v>36</v>
      </c>
      <c r="B31" s="30" t="s">
        <v>84</v>
      </c>
      <c r="C31" s="29" t="s">
        <v>85</v>
      </c>
      <c r="D31" s="31">
        <f t="shared" si="10"/>
        <v>310</v>
      </c>
      <c r="E31" s="31">
        <f t="shared" si="10"/>
        <v>0</v>
      </c>
      <c r="F31" s="31">
        <f t="shared" si="10"/>
        <v>0</v>
      </c>
      <c r="G31" s="31">
        <f t="shared" si="8"/>
        <v>0</v>
      </c>
      <c r="H31" s="31">
        <f t="shared" si="8"/>
        <v>192</v>
      </c>
      <c r="I31" s="31">
        <f t="shared" si="8"/>
        <v>0</v>
      </c>
      <c r="J31" s="31">
        <f t="shared" si="8"/>
        <v>0</v>
      </c>
      <c r="K31" s="31">
        <f t="shared" si="8"/>
        <v>14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31">
        <f t="shared" si="8"/>
        <v>72</v>
      </c>
      <c r="R31" s="31">
        <f t="shared" si="8"/>
        <v>0</v>
      </c>
      <c r="S31" s="31">
        <f t="shared" si="8"/>
        <v>0</v>
      </c>
      <c r="T31" s="31">
        <f t="shared" si="8"/>
        <v>0</v>
      </c>
      <c r="U31" s="31">
        <f t="shared" si="8"/>
        <v>0</v>
      </c>
      <c r="V31" s="31">
        <f t="shared" si="8"/>
        <v>0</v>
      </c>
      <c r="W31" s="31">
        <f t="shared" si="9"/>
        <v>0</v>
      </c>
      <c r="X31" s="31">
        <f t="shared" si="9"/>
        <v>32</v>
      </c>
      <c r="Y31" s="31">
        <f t="shared" si="1"/>
        <v>78</v>
      </c>
      <c r="Z31" s="31">
        <v>0</v>
      </c>
      <c r="AA31" s="31">
        <v>0</v>
      </c>
      <c r="AB31" s="31">
        <v>0</v>
      </c>
      <c r="AC31" s="31">
        <v>6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2" t="s">
        <v>39</v>
      </c>
      <c r="AK31" s="32" t="s">
        <v>39</v>
      </c>
      <c r="AL31" s="31">
        <v>72</v>
      </c>
      <c r="AM31" s="32" t="s">
        <v>39</v>
      </c>
      <c r="AN31" s="32" t="s">
        <v>39</v>
      </c>
      <c r="AO31" s="31">
        <v>0</v>
      </c>
      <c r="AP31" s="32" t="s">
        <v>39</v>
      </c>
      <c r="AQ31" s="31">
        <v>0</v>
      </c>
      <c r="AR31" s="32" t="s">
        <v>39</v>
      </c>
      <c r="AS31" s="31">
        <v>0</v>
      </c>
      <c r="AT31" s="31">
        <f t="shared" si="2"/>
        <v>186</v>
      </c>
      <c r="AU31" s="31">
        <v>0</v>
      </c>
      <c r="AV31" s="31">
        <v>0</v>
      </c>
      <c r="AW31" s="31">
        <v>0</v>
      </c>
      <c r="AX31" s="31">
        <v>186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2" t="s">
        <v>39</v>
      </c>
      <c r="BF31" s="32" t="s">
        <v>39</v>
      </c>
      <c r="BG31" s="32" t="s">
        <v>39</v>
      </c>
      <c r="BH31" s="32" t="s">
        <v>39</v>
      </c>
      <c r="BI31" s="32" t="s">
        <v>39</v>
      </c>
      <c r="BJ31" s="32" t="s">
        <v>39</v>
      </c>
      <c r="BK31" s="32" t="s">
        <v>39</v>
      </c>
      <c r="BL31" s="32" t="s">
        <v>39</v>
      </c>
      <c r="BM31" s="32" t="s">
        <v>39</v>
      </c>
      <c r="BN31" s="31">
        <v>0</v>
      </c>
      <c r="BO31" s="31">
        <f t="shared" si="3"/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2" t="s">
        <v>39</v>
      </c>
      <c r="CC31" s="32" t="s">
        <v>39</v>
      </c>
      <c r="CD31" s="32" t="s">
        <v>39</v>
      </c>
      <c r="CE31" s="32" t="s">
        <v>39</v>
      </c>
      <c r="CF31" s="32" t="s">
        <v>39</v>
      </c>
      <c r="CG31" s="32" t="s">
        <v>39</v>
      </c>
      <c r="CH31" s="32" t="s">
        <v>39</v>
      </c>
      <c r="CI31" s="31">
        <v>0</v>
      </c>
      <c r="CJ31" s="31">
        <f t="shared" si="4"/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2" t="s">
        <v>39</v>
      </c>
      <c r="CX31" s="32" t="s">
        <v>39</v>
      </c>
      <c r="CY31" s="32" t="s">
        <v>39</v>
      </c>
      <c r="CZ31" s="32" t="s">
        <v>39</v>
      </c>
      <c r="DA31" s="32" t="s">
        <v>39</v>
      </c>
      <c r="DB31" s="32" t="s">
        <v>39</v>
      </c>
      <c r="DC31" s="32" t="s">
        <v>39</v>
      </c>
      <c r="DD31" s="31">
        <v>0</v>
      </c>
      <c r="DE31" s="31">
        <f t="shared" si="5"/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2" t="s">
        <v>39</v>
      </c>
      <c r="DS31" s="32" t="s">
        <v>39</v>
      </c>
      <c r="DT31" s="31">
        <v>0</v>
      </c>
      <c r="DU31" s="32" t="s">
        <v>39</v>
      </c>
      <c r="DV31" s="32" t="s">
        <v>39</v>
      </c>
      <c r="DW31" s="32" t="s">
        <v>39</v>
      </c>
      <c r="DX31" s="32" t="s">
        <v>39</v>
      </c>
      <c r="DY31" s="31">
        <v>0</v>
      </c>
      <c r="DZ31" s="31">
        <f t="shared" si="6"/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2" t="s">
        <v>39</v>
      </c>
      <c r="EL31" s="32" t="s">
        <v>39</v>
      </c>
      <c r="EM31" s="32" t="s">
        <v>39</v>
      </c>
      <c r="EN31" s="31">
        <v>0</v>
      </c>
      <c r="EO31" s="31">
        <v>0</v>
      </c>
      <c r="EP31" s="32" t="s">
        <v>39</v>
      </c>
      <c r="EQ31" s="32" t="s">
        <v>39</v>
      </c>
      <c r="ER31" s="32" t="s">
        <v>39</v>
      </c>
      <c r="ES31" s="31">
        <v>0</v>
      </c>
      <c r="ET31" s="31">
        <v>0</v>
      </c>
      <c r="EU31" s="31">
        <f t="shared" si="7"/>
        <v>46</v>
      </c>
      <c r="EV31" s="31">
        <v>0</v>
      </c>
      <c r="EW31" s="31">
        <v>0</v>
      </c>
      <c r="EX31" s="31">
        <v>0</v>
      </c>
      <c r="EY31" s="31">
        <v>0</v>
      </c>
      <c r="EZ31" s="31">
        <v>0</v>
      </c>
      <c r="FA31" s="31">
        <v>0</v>
      </c>
      <c r="FB31" s="31">
        <v>14</v>
      </c>
      <c r="FC31" s="31">
        <v>0</v>
      </c>
      <c r="FD31" s="31">
        <v>0</v>
      </c>
      <c r="FE31" s="31">
        <v>0</v>
      </c>
      <c r="FF31" s="31">
        <v>0</v>
      </c>
      <c r="FG31" s="31">
        <v>0</v>
      </c>
      <c r="FH31" s="32" t="s">
        <v>39</v>
      </c>
      <c r="FI31" s="32" t="s">
        <v>39</v>
      </c>
      <c r="FJ31" s="32" t="s">
        <v>39</v>
      </c>
      <c r="FK31" s="31">
        <v>0</v>
      </c>
      <c r="FL31" s="31">
        <v>0</v>
      </c>
      <c r="FM31" s="31">
        <v>0</v>
      </c>
      <c r="FN31" s="31">
        <v>0</v>
      </c>
      <c r="FO31" s="31">
        <v>32</v>
      </c>
    </row>
    <row r="32" spans="1:171" s="4" customFormat="1" ht="13.5" customHeight="1" x14ac:dyDescent="0.2">
      <c r="A32" s="29" t="s">
        <v>36</v>
      </c>
      <c r="B32" s="30" t="s">
        <v>86</v>
      </c>
      <c r="C32" s="29" t="s">
        <v>87</v>
      </c>
      <c r="D32" s="31">
        <f t="shared" si="10"/>
        <v>556</v>
      </c>
      <c r="E32" s="31">
        <f t="shared" si="10"/>
        <v>182</v>
      </c>
      <c r="F32" s="31">
        <f t="shared" si="10"/>
        <v>2</v>
      </c>
      <c r="G32" s="31">
        <f t="shared" si="8"/>
        <v>0</v>
      </c>
      <c r="H32" s="31">
        <f t="shared" si="8"/>
        <v>228</v>
      </c>
      <c r="I32" s="31">
        <f t="shared" si="8"/>
        <v>26</v>
      </c>
      <c r="J32" s="31">
        <f t="shared" si="8"/>
        <v>10</v>
      </c>
      <c r="K32" s="31">
        <f t="shared" si="8"/>
        <v>1</v>
      </c>
      <c r="L32" s="31">
        <f t="shared" si="8"/>
        <v>8</v>
      </c>
      <c r="M32" s="31">
        <f t="shared" si="8"/>
        <v>2</v>
      </c>
      <c r="N32" s="31">
        <f t="shared" si="8"/>
        <v>24</v>
      </c>
      <c r="O32" s="31">
        <f t="shared" si="8"/>
        <v>28</v>
      </c>
      <c r="P32" s="31">
        <f t="shared" si="8"/>
        <v>0</v>
      </c>
      <c r="Q32" s="31">
        <f t="shared" si="8"/>
        <v>0</v>
      </c>
      <c r="R32" s="31">
        <f t="shared" si="8"/>
        <v>0</v>
      </c>
      <c r="S32" s="31">
        <f t="shared" si="8"/>
        <v>0</v>
      </c>
      <c r="T32" s="31">
        <f t="shared" si="8"/>
        <v>0</v>
      </c>
      <c r="U32" s="31">
        <f t="shared" si="8"/>
        <v>0</v>
      </c>
      <c r="V32" s="31">
        <f t="shared" si="8"/>
        <v>0</v>
      </c>
      <c r="W32" s="31">
        <f t="shared" si="9"/>
        <v>3</v>
      </c>
      <c r="X32" s="31">
        <f t="shared" si="9"/>
        <v>42</v>
      </c>
      <c r="Y32" s="31">
        <f t="shared" si="1"/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2" t="s">
        <v>39</v>
      </c>
      <c r="AK32" s="32" t="s">
        <v>39</v>
      </c>
      <c r="AL32" s="31">
        <v>0</v>
      </c>
      <c r="AM32" s="32" t="s">
        <v>39</v>
      </c>
      <c r="AN32" s="32" t="s">
        <v>39</v>
      </c>
      <c r="AO32" s="31">
        <v>0</v>
      </c>
      <c r="AP32" s="32" t="s">
        <v>39</v>
      </c>
      <c r="AQ32" s="31">
        <v>0</v>
      </c>
      <c r="AR32" s="32" t="s">
        <v>39</v>
      </c>
      <c r="AS32" s="31">
        <v>0</v>
      </c>
      <c r="AT32" s="31">
        <f t="shared" si="2"/>
        <v>161</v>
      </c>
      <c r="AU32" s="31">
        <v>0</v>
      </c>
      <c r="AV32" s="31">
        <v>0</v>
      </c>
      <c r="AW32" s="31">
        <v>0</v>
      </c>
      <c r="AX32" s="31">
        <v>161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2" t="s">
        <v>39</v>
      </c>
      <c r="BF32" s="32" t="s">
        <v>39</v>
      </c>
      <c r="BG32" s="32" t="s">
        <v>39</v>
      </c>
      <c r="BH32" s="32" t="s">
        <v>39</v>
      </c>
      <c r="BI32" s="32" t="s">
        <v>39</v>
      </c>
      <c r="BJ32" s="32" t="s">
        <v>39</v>
      </c>
      <c r="BK32" s="32" t="s">
        <v>39</v>
      </c>
      <c r="BL32" s="32" t="s">
        <v>39</v>
      </c>
      <c r="BM32" s="32" t="s">
        <v>39</v>
      </c>
      <c r="BN32" s="31">
        <v>0</v>
      </c>
      <c r="BO32" s="31">
        <f t="shared" si="3"/>
        <v>28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28</v>
      </c>
      <c r="CA32" s="31">
        <v>0</v>
      </c>
      <c r="CB32" s="32" t="s">
        <v>39</v>
      </c>
      <c r="CC32" s="32" t="s">
        <v>39</v>
      </c>
      <c r="CD32" s="32" t="s">
        <v>39</v>
      </c>
      <c r="CE32" s="32" t="s">
        <v>39</v>
      </c>
      <c r="CF32" s="32" t="s">
        <v>39</v>
      </c>
      <c r="CG32" s="32" t="s">
        <v>39</v>
      </c>
      <c r="CH32" s="32" t="s">
        <v>39</v>
      </c>
      <c r="CI32" s="31">
        <v>0</v>
      </c>
      <c r="CJ32" s="31">
        <f t="shared" si="4"/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2" t="s">
        <v>39</v>
      </c>
      <c r="CX32" s="32" t="s">
        <v>39</v>
      </c>
      <c r="CY32" s="32" t="s">
        <v>39</v>
      </c>
      <c r="CZ32" s="32" t="s">
        <v>39</v>
      </c>
      <c r="DA32" s="32" t="s">
        <v>39</v>
      </c>
      <c r="DB32" s="32" t="s">
        <v>39</v>
      </c>
      <c r="DC32" s="32" t="s">
        <v>39</v>
      </c>
      <c r="DD32" s="31">
        <v>0</v>
      </c>
      <c r="DE32" s="31">
        <f t="shared" si="5"/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2" t="s">
        <v>39</v>
      </c>
      <c r="DS32" s="32" t="s">
        <v>39</v>
      </c>
      <c r="DT32" s="31">
        <v>0</v>
      </c>
      <c r="DU32" s="32" t="s">
        <v>39</v>
      </c>
      <c r="DV32" s="32" t="s">
        <v>39</v>
      </c>
      <c r="DW32" s="32" t="s">
        <v>39</v>
      </c>
      <c r="DX32" s="32" t="s">
        <v>39</v>
      </c>
      <c r="DY32" s="31">
        <v>0</v>
      </c>
      <c r="DZ32" s="31">
        <f t="shared" si="6"/>
        <v>0</v>
      </c>
      <c r="EA32" s="31">
        <v>0</v>
      </c>
      <c r="EB32" s="31">
        <v>0</v>
      </c>
      <c r="EC32" s="31">
        <v>0</v>
      </c>
      <c r="ED32" s="31">
        <v>0</v>
      </c>
      <c r="EE32" s="31">
        <v>0</v>
      </c>
      <c r="EF32" s="31">
        <v>0</v>
      </c>
      <c r="EG32" s="31">
        <v>0</v>
      </c>
      <c r="EH32" s="31">
        <v>0</v>
      </c>
      <c r="EI32" s="31">
        <v>0</v>
      </c>
      <c r="EJ32" s="31">
        <v>0</v>
      </c>
      <c r="EK32" s="32" t="s">
        <v>39</v>
      </c>
      <c r="EL32" s="32" t="s">
        <v>39</v>
      </c>
      <c r="EM32" s="32" t="s">
        <v>39</v>
      </c>
      <c r="EN32" s="31">
        <v>0</v>
      </c>
      <c r="EO32" s="31">
        <v>0</v>
      </c>
      <c r="EP32" s="32" t="s">
        <v>39</v>
      </c>
      <c r="EQ32" s="32" t="s">
        <v>39</v>
      </c>
      <c r="ER32" s="32" t="s">
        <v>39</v>
      </c>
      <c r="ES32" s="31">
        <v>0</v>
      </c>
      <c r="ET32" s="31">
        <v>0</v>
      </c>
      <c r="EU32" s="31">
        <f t="shared" si="7"/>
        <v>367</v>
      </c>
      <c r="EV32" s="31">
        <v>182</v>
      </c>
      <c r="EW32" s="31">
        <v>2</v>
      </c>
      <c r="EX32" s="31">
        <v>0</v>
      </c>
      <c r="EY32" s="31">
        <v>67</v>
      </c>
      <c r="EZ32" s="31">
        <v>26</v>
      </c>
      <c r="FA32" s="31">
        <v>10</v>
      </c>
      <c r="FB32" s="31">
        <v>1</v>
      </c>
      <c r="FC32" s="31">
        <v>8</v>
      </c>
      <c r="FD32" s="31">
        <v>2</v>
      </c>
      <c r="FE32" s="31">
        <v>24</v>
      </c>
      <c r="FF32" s="31">
        <v>0</v>
      </c>
      <c r="FG32" s="31">
        <v>0</v>
      </c>
      <c r="FH32" s="32" t="s">
        <v>39</v>
      </c>
      <c r="FI32" s="32" t="s">
        <v>39</v>
      </c>
      <c r="FJ32" s="32" t="s">
        <v>39</v>
      </c>
      <c r="FK32" s="31">
        <v>0</v>
      </c>
      <c r="FL32" s="31">
        <v>0</v>
      </c>
      <c r="FM32" s="31">
        <v>0</v>
      </c>
      <c r="FN32" s="31">
        <v>3</v>
      </c>
      <c r="FO32" s="31">
        <v>42</v>
      </c>
    </row>
    <row r="33" spans="1:171" s="4" customFormat="1" ht="13.5" customHeight="1" x14ac:dyDescent="0.2">
      <c r="A33" s="29" t="s">
        <v>36</v>
      </c>
      <c r="B33" s="30" t="s">
        <v>88</v>
      </c>
      <c r="C33" s="29" t="s">
        <v>89</v>
      </c>
      <c r="D33" s="31">
        <f t="shared" si="10"/>
        <v>67</v>
      </c>
      <c r="E33" s="31">
        <f t="shared" si="10"/>
        <v>0</v>
      </c>
      <c r="F33" s="31">
        <f t="shared" si="10"/>
        <v>0</v>
      </c>
      <c r="G33" s="31">
        <f t="shared" si="8"/>
        <v>0</v>
      </c>
      <c r="H33" s="31">
        <f t="shared" si="8"/>
        <v>52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0</v>
      </c>
      <c r="O33" s="31">
        <f t="shared" si="8"/>
        <v>0</v>
      </c>
      <c r="P33" s="31">
        <f t="shared" si="8"/>
        <v>0</v>
      </c>
      <c r="Q33" s="31">
        <f t="shared" si="8"/>
        <v>15</v>
      </c>
      <c r="R33" s="31">
        <f t="shared" si="8"/>
        <v>0</v>
      </c>
      <c r="S33" s="31">
        <f t="shared" si="8"/>
        <v>0</v>
      </c>
      <c r="T33" s="31">
        <f t="shared" si="8"/>
        <v>0</v>
      </c>
      <c r="U33" s="31">
        <f t="shared" si="8"/>
        <v>0</v>
      </c>
      <c r="V33" s="31">
        <f t="shared" si="8"/>
        <v>0</v>
      </c>
      <c r="W33" s="31">
        <f t="shared" si="9"/>
        <v>0</v>
      </c>
      <c r="X33" s="31">
        <f t="shared" si="9"/>
        <v>0</v>
      </c>
      <c r="Y33" s="31">
        <f t="shared" si="1"/>
        <v>17</v>
      </c>
      <c r="Z33" s="31">
        <v>0</v>
      </c>
      <c r="AA33" s="31">
        <v>0</v>
      </c>
      <c r="AB33" s="31">
        <v>0</v>
      </c>
      <c r="AC33" s="31">
        <v>2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2" t="s">
        <v>39</v>
      </c>
      <c r="AK33" s="32" t="s">
        <v>39</v>
      </c>
      <c r="AL33" s="31">
        <v>15</v>
      </c>
      <c r="AM33" s="32" t="s">
        <v>39</v>
      </c>
      <c r="AN33" s="32" t="s">
        <v>39</v>
      </c>
      <c r="AO33" s="31">
        <v>0</v>
      </c>
      <c r="AP33" s="32" t="s">
        <v>39</v>
      </c>
      <c r="AQ33" s="31">
        <v>0</v>
      </c>
      <c r="AR33" s="32" t="s">
        <v>39</v>
      </c>
      <c r="AS33" s="31">
        <v>0</v>
      </c>
      <c r="AT33" s="31">
        <f t="shared" si="2"/>
        <v>50</v>
      </c>
      <c r="AU33" s="31">
        <v>0</v>
      </c>
      <c r="AV33" s="31">
        <v>0</v>
      </c>
      <c r="AW33" s="31">
        <v>0</v>
      </c>
      <c r="AX33" s="31">
        <v>50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2" t="s">
        <v>39</v>
      </c>
      <c r="BF33" s="32" t="s">
        <v>39</v>
      </c>
      <c r="BG33" s="32" t="s">
        <v>39</v>
      </c>
      <c r="BH33" s="32" t="s">
        <v>39</v>
      </c>
      <c r="BI33" s="32" t="s">
        <v>39</v>
      </c>
      <c r="BJ33" s="32" t="s">
        <v>39</v>
      </c>
      <c r="BK33" s="32" t="s">
        <v>39</v>
      </c>
      <c r="BL33" s="32" t="s">
        <v>39</v>
      </c>
      <c r="BM33" s="32" t="s">
        <v>39</v>
      </c>
      <c r="BN33" s="31">
        <v>0</v>
      </c>
      <c r="BO33" s="31">
        <f t="shared" si="3"/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2" t="s">
        <v>39</v>
      </c>
      <c r="CC33" s="32" t="s">
        <v>39</v>
      </c>
      <c r="CD33" s="32" t="s">
        <v>39</v>
      </c>
      <c r="CE33" s="32" t="s">
        <v>39</v>
      </c>
      <c r="CF33" s="32" t="s">
        <v>39</v>
      </c>
      <c r="CG33" s="32" t="s">
        <v>39</v>
      </c>
      <c r="CH33" s="32" t="s">
        <v>39</v>
      </c>
      <c r="CI33" s="31">
        <v>0</v>
      </c>
      <c r="CJ33" s="31">
        <f t="shared" si="4"/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2" t="s">
        <v>39</v>
      </c>
      <c r="CX33" s="32" t="s">
        <v>39</v>
      </c>
      <c r="CY33" s="32" t="s">
        <v>39</v>
      </c>
      <c r="CZ33" s="32" t="s">
        <v>39</v>
      </c>
      <c r="DA33" s="32" t="s">
        <v>39</v>
      </c>
      <c r="DB33" s="32" t="s">
        <v>39</v>
      </c>
      <c r="DC33" s="32" t="s">
        <v>39</v>
      </c>
      <c r="DD33" s="31">
        <v>0</v>
      </c>
      <c r="DE33" s="31">
        <f t="shared" si="5"/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2" t="s">
        <v>39</v>
      </c>
      <c r="DS33" s="32" t="s">
        <v>39</v>
      </c>
      <c r="DT33" s="31">
        <v>0</v>
      </c>
      <c r="DU33" s="32" t="s">
        <v>39</v>
      </c>
      <c r="DV33" s="32" t="s">
        <v>39</v>
      </c>
      <c r="DW33" s="32" t="s">
        <v>39</v>
      </c>
      <c r="DX33" s="32" t="s">
        <v>39</v>
      </c>
      <c r="DY33" s="31">
        <v>0</v>
      </c>
      <c r="DZ33" s="31">
        <f t="shared" si="6"/>
        <v>0</v>
      </c>
      <c r="EA33" s="31">
        <v>0</v>
      </c>
      <c r="EB33" s="31">
        <v>0</v>
      </c>
      <c r="EC33" s="31">
        <v>0</v>
      </c>
      <c r="ED33" s="31">
        <v>0</v>
      </c>
      <c r="EE33" s="31">
        <v>0</v>
      </c>
      <c r="EF33" s="31">
        <v>0</v>
      </c>
      <c r="EG33" s="31">
        <v>0</v>
      </c>
      <c r="EH33" s="31">
        <v>0</v>
      </c>
      <c r="EI33" s="31">
        <v>0</v>
      </c>
      <c r="EJ33" s="31">
        <v>0</v>
      </c>
      <c r="EK33" s="32" t="s">
        <v>39</v>
      </c>
      <c r="EL33" s="32" t="s">
        <v>39</v>
      </c>
      <c r="EM33" s="32" t="s">
        <v>39</v>
      </c>
      <c r="EN33" s="31">
        <v>0</v>
      </c>
      <c r="EO33" s="31">
        <v>0</v>
      </c>
      <c r="EP33" s="32" t="s">
        <v>39</v>
      </c>
      <c r="EQ33" s="32" t="s">
        <v>39</v>
      </c>
      <c r="ER33" s="32" t="s">
        <v>39</v>
      </c>
      <c r="ES33" s="31">
        <v>0</v>
      </c>
      <c r="ET33" s="31">
        <v>0</v>
      </c>
      <c r="EU33" s="31">
        <f t="shared" si="7"/>
        <v>0</v>
      </c>
      <c r="EV33" s="31">
        <v>0</v>
      </c>
      <c r="EW33" s="31">
        <v>0</v>
      </c>
      <c r="EX33" s="31">
        <v>0</v>
      </c>
      <c r="EY33" s="31">
        <v>0</v>
      </c>
      <c r="EZ33" s="31">
        <v>0</v>
      </c>
      <c r="FA33" s="31">
        <v>0</v>
      </c>
      <c r="FB33" s="31">
        <v>0</v>
      </c>
      <c r="FC33" s="31">
        <v>0</v>
      </c>
      <c r="FD33" s="31">
        <v>0</v>
      </c>
      <c r="FE33" s="31">
        <v>0</v>
      </c>
      <c r="FF33" s="31">
        <v>0</v>
      </c>
      <c r="FG33" s="31">
        <v>0</v>
      </c>
      <c r="FH33" s="32" t="s">
        <v>39</v>
      </c>
      <c r="FI33" s="32" t="s">
        <v>39</v>
      </c>
      <c r="FJ33" s="32" t="s">
        <v>39</v>
      </c>
      <c r="FK33" s="31">
        <v>0</v>
      </c>
      <c r="FL33" s="31">
        <v>0</v>
      </c>
      <c r="FM33" s="31">
        <v>0</v>
      </c>
      <c r="FN33" s="31">
        <v>0</v>
      </c>
      <c r="FO33" s="31">
        <v>0</v>
      </c>
    </row>
    <row r="34" spans="1:171" s="4" customFormat="1" ht="13.5" customHeight="1" x14ac:dyDescent="0.2">
      <c r="A34" s="29" t="s">
        <v>36</v>
      </c>
      <c r="B34" s="30" t="s">
        <v>90</v>
      </c>
      <c r="C34" s="29" t="s">
        <v>91</v>
      </c>
      <c r="D34" s="31">
        <f t="shared" si="10"/>
        <v>713</v>
      </c>
      <c r="E34" s="31">
        <f t="shared" si="10"/>
        <v>0</v>
      </c>
      <c r="F34" s="31">
        <f t="shared" si="10"/>
        <v>0</v>
      </c>
      <c r="G34" s="31">
        <f t="shared" si="8"/>
        <v>0</v>
      </c>
      <c r="H34" s="31">
        <f t="shared" si="8"/>
        <v>126</v>
      </c>
      <c r="I34" s="31">
        <f t="shared" si="8"/>
        <v>112</v>
      </c>
      <c r="J34" s="31">
        <f t="shared" si="8"/>
        <v>34</v>
      </c>
      <c r="K34" s="31">
        <f t="shared" si="8"/>
        <v>0</v>
      </c>
      <c r="L34" s="31">
        <f t="shared" si="8"/>
        <v>6</v>
      </c>
      <c r="M34" s="31">
        <f t="shared" si="8"/>
        <v>0</v>
      </c>
      <c r="N34" s="31">
        <f t="shared" si="8"/>
        <v>9</v>
      </c>
      <c r="O34" s="31">
        <f t="shared" si="8"/>
        <v>0</v>
      </c>
      <c r="P34" s="31">
        <f t="shared" si="8"/>
        <v>0</v>
      </c>
      <c r="Q34" s="31">
        <f t="shared" si="8"/>
        <v>331</v>
      </c>
      <c r="R34" s="31">
        <f t="shared" si="8"/>
        <v>0</v>
      </c>
      <c r="S34" s="31">
        <f t="shared" si="8"/>
        <v>0</v>
      </c>
      <c r="T34" s="31">
        <f t="shared" si="8"/>
        <v>0</v>
      </c>
      <c r="U34" s="31">
        <f t="shared" si="8"/>
        <v>0</v>
      </c>
      <c r="V34" s="31">
        <f t="shared" ref="V34:V49" si="11">SUM(AQ34,BL34,CG34,DB34,DW34,ER34,FM34)</f>
        <v>0</v>
      </c>
      <c r="W34" s="31">
        <f t="shared" si="9"/>
        <v>0</v>
      </c>
      <c r="X34" s="31">
        <f t="shared" si="9"/>
        <v>95</v>
      </c>
      <c r="Y34" s="31">
        <f t="shared" si="1"/>
        <v>361</v>
      </c>
      <c r="Z34" s="31">
        <v>0</v>
      </c>
      <c r="AA34" s="31">
        <v>0</v>
      </c>
      <c r="AB34" s="31">
        <v>0</v>
      </c>
      <c r="AC34" s="31">
        <v>30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2" t="s">
        <v>39</v>
      </c>
      <c r="AK34" s="32" t="s">
        <v>39</v>
      </c>
      <c r="AL34" s="31">
        <v>331</v>
      </c>
      <c r="AM34" s="32" t="s">
        <v>39</v>
      </c>
      <c r="AN34" s="32" t="s">
        <v>39</v>
      </c>
      <c r="AO34" s="31">
        <v>0</v>
      </c>
      <c r="AP34" s="32" t="s">
        <v>39</v>
      </c>
      <c r="AQ34" s="31">
        <v>0</v>
      </c>
      <c r="AR34" s="32" t="s">
        <v>39</v>
      </c>
      <c r="AS34" s="31">
        <v>0</v>
      </c>
      <c r="AT34" s="31">
        <f t="shared" si="2"/>
        <v>95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2" t="s">
        <v>39</v>
      </c>
      <c r="BF34" s="32" t="s">
        <v>39</v>
      </c>
      <c r="BG34" s="32" t="s">
        <v>39</v>
      </c>
      <c r="BH34" s="32" t="s">
        <v>39</v>
      </c>
      <c r="BI34" s="32" t="s">
        <v>39</v>
      </c>
      <c r="BJ34" s="32" t="s">
        <v>39</v>
      </c>
      <c r="BK34" s="32" t="s">
        <v>39</v>
      </c>
      <c r="BL34" s="32" t="s">
        <v>39</v>
      </c>
      <c r="BM34" s="32" t="s">
        <v>39</v>
      </c>
      <c r="BN34" s="31">
        <v>95</v>
      </c>
      <c r="BO34" s="31">
        <f t="shared" si="3"/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2" t="s">
        <v>39</v>
      </c>
      <c r="CC34" s="32" t="s">
        <v>39</v>
      </c>
      <c r="CD34" s="32" t="s">
        <v>39</v>
      </c>
      <c r="CE34" s="32" t="s">
        <v>39</v>
      </c>
      <c r="CF34" s="32" t="s">
        <v>39</v>
      </c>
      <c r="CG34" s="32" t="s">
        <v>39</v>
      </c>
      <c r="CH34" s="32" t="s">
        <v>39</v>
      </c>
      <c r="CI34" s="31">
        <v>0</v>
      </c>
      <c r="CJ34" s="31">
        <f t="shared" si="4"/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2" t="s">
        <v>39</v>
      </c>
      <c r="CX34" s="32" t="s">
        <v>39</v>
      </c>
      <c r="CY34" s="32" t="s">
        <v>39</v>
      </c>
      <c r="CZ34" s="32" t="s">
        <v>39</v>
      </c>
      <c r="DA34" s="32" t="s">
        <v>39</v>
      </c>
      <c r="DB34" s="32" t="s">
        <v>39</v>
      </c>
      <c r="DC34" s="32" t="s">
        <v>39</v>
      </c>
      <c r="DD34" s="31">
        <v>0</v>
      </c>
      <c r="DE34" s="31">
        <f t="shared" si="5"/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2" t="s">
        <v>39</v>
      </c>
      <c r="DS34" s="32" t="s">
        <v>39</v>
      </c>
      <c r="DT34" s="31">
        <v>0</v>
      </c>
      <c r="DU34" s="32" t="s">
        <v>39</v>
      </c>
      <c r="DV34" s="32" t="s">
        <v>39</v>
      </c>
      <c r="DW34" s="32" t="s">
        <v>39</v>
      </c>
      <c r="DX34" s="32" t="s">
        <v>39</v>
      </c>
      <c r="DY34" s="31">
        <v>0</v>
      </c>
      <c r="DZ34" s="31">
        <f t="shared" si="6"/>
        <v>0</v>
      </c>
      <c r="EA34" s="31">
        <v>0</v>
      </c>
      <c r="EB34" s="31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1">
        <v>0</v>
      </c>
      <c r="EJ34" s="31">
        <v>0</v>
      </c>
      <c r="EK34" s="32" t="s">
        <v>39</v>
      </c>
      <c r="EL34" s="32" t="s">
        <v>39</v>
      </c>
      <c r="EM34" s="32" t="s">
        <v>39</v>
      </c>
      <c r="EN34" s="31">
        <v>0</v>
      </c>
      <c r="EO34" s="31">
        <v>0</v>
      </c>
      <c r="EP34" s="32" t="s">
        <v>39</v>
      </c>
      <c r="EQ34" s="32" t="s">
        <v>39</v>
      </c>
      <c r="ER34" s="32" t="s">
        <v>39</v>
      </c>
      <c r="ES34" s="31">
        <v>0</v>
      </c>
      <c r="ET34" s="31">
        <v>0</v>
      </c>
      <c r="EU34" s="31">
        <f t="shared" si="7"/>
        <v>257</v>
      </c>
      <c r="EV34" s="31">
        <v>0</v>
      </c>
      <c r="EW34" s="31">
        <v>0</v>
      </c>
      <c r="EX34" s="31">
        <v>0</v>
      </c>
      <c r="EY34" s="31">
        <v>96</v>
      </c>
      <c r="EZ34" s="31">
        <v>112</v>
      </c>
      <c r="FA34" s="31">
        <v>34</v>
      </c>
      <c r="FB34" s="31">
        <v>0</v>
      </c>
      <c r="FC34" s="31">
        <v>6</v>
      </c>
      <c r="FD34" s="31">
        <v>0</v>
      </c>
      <c r="FE34" s="31">
        <v>9</v>
      </c>
      <c r="FF34" s="31">
        <v>0</v>
      </c>
      <c r="FG34" s="31">
        <v>0</v>
      </c>
      <c r="FH34" s="32" t="s">
        <v>39</v>
      </c>
      <c r="FI34" s="32" t="s">
        <v>39</v>
      </c>
      <c r="FJ34" s="32" t="s">
        <v>39</v>
      </c>
      <c r="FK34" s="31">
        <v>0</v>
      </c>
      <c r="FL34" s="31">
        <v>0</v>
      </c>
      <c r="FM34" s="31">
        <v>0</v>
      </c>
      <c r="FN34" s="31">
        <v>0</v>
      </c>
      <c r="FO34" s="31">
        <v>0</v>
      </c>
    </row>
    <row r="35" spans="1:171" s="4" customFormat="1" ht="13.5" customHeight="1" x14ac:dyDescent="0.2">
      <c r="A35" s="29" t="s">
        <v>36</v>
      </c>
      <c r="B35" s="30" t="s">
        <v>92</v>
      </c>
      <c r="C35" s="29" t="s">
        <v>93</v>
      </c>
      <c r="D35" s="31">
        <f t="shared" si="10"/>
        <v>282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9</v>
      </c>
      <c r="K35" s="31">
        <f t="shared" si="10"/>
        <v>0</v>
      </c>
      <c r="L35" s="31">
        <f t="shared" si="10"/>
        <v>19</v>
      </c>
      <c r="M35" s="31">
        <f t="shared" si="10"/>
        <v>0</v>
      </c>
      <c r="N35" s="31">
        <f t="shared" si="10"/>
        <v>0</v>
      </c>
      <c r="O35" s="31">
        <f t="shared" si="10"/>
        <v>47</v>
      </c>
      <c r="P35" s="31">
        <f t="shared" si="10"/>
        <v>0</v>
      </c>
      <c r="Q35" s="31">
        <f t="shared" si="10"/>
        <v>146</v>
      </c>
      <c r="R35" s="31">
        <f t="shared" si="10"/>
        <v>0</v>
      </c>
      <c r="S35" s="31">
        <f t="shared" si="10"/>
        <v>0</v>
      </c>
      <c r="T35" s="31">
        <f t="shared" ref="T35:U49" si="12">SUM(AO35,BJ35,CE35,CZ35,DU35,EP35,FK35)</f>
        <v>0</v>
      </c>
      <c r="U35" s="31">
        <f t="shared" si="12"/>
        <v>0</v>
      </c>
      <c r="V35" s="31">
        <f t="shared" si="11"/>
        <v>0</v>
      </c>
      <c r="W35" s="31">
        <f t="shared" si="9"/>
        <v>0</v>
      </c>
      <c r="X35" s="31">
        <f t="shared" si="9"/>
        <v>61</v>
      </c>
      <c r="Y35" s="31">
        <f t="shared" si="1"/>
        <v>146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2" t="s">
        <v>39</v>
      </c>
      <c r="AK35" s="32" t="s">
        <v>39</v>
      </c>
      <c r="AL35" s="31">
        <v>146</v>
      </c>
      <c r="AM35" s="32" t="s">
        <v>39</v>
      </c>
      <c r="AN35" s="32" t="s">
        <v>39</v>
      </c>
      <c r="AO35" s="31">
        <v>0</v>
      </c>
      <c r="AP35" s="32" t="s">
        <v>39</v>
      </c>
      <c r="AQ35" s="31">
        <v>0</v>
      </c>
      <c r="AR35" s="32" t="s">
        <v>39</v>
      </c>
      <c r="AS35" s="31">
        <v>0</v>
      </c>
      <c r="AT35" s="31">
        <f t="shared" si="2"/>
        <v>61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2" t="s">
        <v>39</v>
      </c>
      <c r="BF35" s="32" t="s">
        <v>39</v>
      </c>
      <c r="BG35" s="32" t="s">
        <v>39</v>
      </c>
      <c r="BH35" s="32" t="s">
        <v>39</v>
      </c>
      <c r="BI35" s="32" t="s">
        <v>39</v>
      </c>
      <c r="BJ35" s="32" t="s">
        <v>39</v>
      </c>
      <c r="BK35" s="32" t="s">
        <v>39</v>
      </c>
      <c r="BL35" s="32" t="s">
        <v>39</v>
      </c>
      <c r="BM35" s="32" t="s">
        <v>39</v>
      </c>
      <c r="BN35" s="31">
        <v>61</v>
      </c>
      <c r="BO35" s="31">
        <f t="shared" si="3"/>
        <v>47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47</v>
      </c>
      <c r="CA35" s="31">
        <v>0</v>
      </c>
      <c r="CB35" s="32" t="s">
        <v>39</v>
      </c>
      <c r="CC35" s="32" t="s">
        <v>39</v>
      </c>
      <c r="CD35" s="32" t="s">
        <v>39</v>
      </c>
      <c r="CE35" s="32" t="s">
        <v>39</v>
      </c>
      <c r="CF35" s="32" t="s">
        <v>39</v>
      </c>
      <c r="CG35" s="32" t="s">
        <v>39</v>
      </c>
      <c r="CH35" s="32" t="s">
        <v>39</v>
      </c>
      <c r="CI35" s="31">
        <v>0</v>
      </c>
      <c r="CJ35" s="31">
        <f t="shared" si="4"/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2" t="s">
        <v>39</v>
      </c>
      <c r="CX35" s="32" t="s">
        <v>39</v>
      </c>
      <c r="CY35" s="32" t="s">
        <v>39</v>
      </c>
      <c r="CZ35" s="32" t="s">
        <v>39</v>
      </c>
      <c r="DA35" s="32" t="s">
        <v>39</v>
      </c>
      <c r="DB35" s="32" t="s">
        <v>39</v>
      </c>
      <c r="DC35" s="32" t="s">
        <v>39</v>
      </c>
      <c r="DD35" s="31">
        <v>0</v>
      </c>
      <c r="DE35" s="31">
        <f t="shared" si="5"/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2" t="s">
        <v>39</v>
      </c>
      <c r="DS35" s="32" t="s">
        <v>39</v>
      </c>
      <c r="DT35" s="31">
        <v>0</v>
      </c>
      <c r="DU35" s="32" t="s">
        <v>39</v>
      </c>
      <c r="DV35" s="32" t="s">
        <v>39</v>
      </c>
      <c r="DW35" s="32" t="s">
        <v>39</v>
      </c>
      <c r="DX35" s="32" t="s">
        <v>39</v>
      </c>
      <c r="DY35" s="31">
        <v>0</v>
      </c>
      <c r="DZ35" s="31">
        <f t="shared" si="6"/>
        <v>0</v>
      </c>
      <c r="EA35" s="31">
        <v>0</v>
      </c>
      <c r="EB35" s="31">
        <v>0</v>
      </c>
      <c r="EC35" s="31">
        <v>0</v>
      </c>
      <c r="ED35" s="31">
        <v>0</v>
      </c>
      <c r="EE35" s="31">
        <v>0</v>
      </c>
      <c r="EF35" s="31">
        <v>0</v>
      </c>
      <c r="EG35" s="31">
        <v>0</v>
      </c>
      <c r="EH35" s="31">
        <v>0</v>
      </c>
      <c r="EI35" s="31">
        <v>0</v>
      </c>
      <c r="EJ35" s="31">
        <v>0</v>
      </c>
      <c r="EK35" s="32" t="s">
        <v>39</v>
      </c>
      <c r="EL35" s="32" t="s">
        <v>39</v>
      </c>
      <c r="EM35" s="32" t="s">
        <v>39</v>
      </c>
      <c r="EN35" s="31">
        <v>0</v>
      </c>
      <c r="EO35" s="31">
        <v>0</v>
      </c>
      <c r="EP35" s="32" t="s">
        <v>39</v>
      </c>
      <c r="EQ35" s="32" t="s">
        <v>39</v>
      </c>
      <c r="ER35" s="32" t="s">
        <v>39</v>
      </c>
      <c r="ES35" s="31">
        <v>0</v>
      </c>
      <c r="ET35" s="31">
        <v>0</v>
      </c>
      <c r="EU35" s="31">
        <f t="shared" si="7"/>
        <v>28</v>
      </c>
      <c r="EV35" s="31">
        <v>0</v>
      </c>
      <c r="EW35" s="31">
        <v>0</v>
      </c>
      <c r="EX35" s="31">
        <v>0</v>
      </c>
      <c r="EY35" s="31">
        <v>0</v>
      </c>
      <c r="EZ35" s="31">
        <v>0</v>
      </c>
      <c r="FA35" s="31">
        <v>9</v>
      </c>
      <c r="FB35" s="31">
        <v>0</v>
      </c>
      <c r="FC35" s="31">
        <v>19</v>
      </c>
      <c r="FD35" s="31">
        <v>0</v>
      </c>
      <c r="FE35" s="31">
        <v>0</v>
      </c>
      <c r="FF35" s="31">
        <v>0</v>
      </c>
      <c r="FG35" s="31">
        <v>0</v>
      </c>
      <c r="FH35" s="32" t="s">
        <v>39</v>
      </c>
      <c r="FI35" s="32" t="s">
        <v>39</v>
      </c>
      <c r="FJ35" s="32" t="s">
        <v>39</v>
      </c>
      <c r="FK35" s="31">
        <v>0</v>
      </c>
      <c r="FL35" s="31">
        <v>0</v>
      </c>
      <c r="FM35" s="31">
        <v>0</v>
      </c>
      <c r="FN35" s="31">
        <v>0</v>
      </c>
      <c r="FO35" s="31">
        <v>0</v>
      </c>
    </row>
    <row r="36" spans="1:171" s="4" customFormat="1" ht="13.5" customHeight="1" x14ac:dyDescent="0.2">
      <c r="A36" s="29" t="s">
        <v>36</v>
      </c>
      <c r="B36" s="30" t="s">
        <v>94</v>
      </c>
      <c r="C36" s="29" t="s">
        <v>95</v>
      </c>
      <c r="D36" s="31">
        <f t="shared" si="10"/>
        <v>283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24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10"/>
        <v>0</v>
      </c>
      <c r="P36" s="31">
        <f t="shared" si="10"/>
        <v>0</v>
      </c>
      <c r="Q36" s="31">
        <f t="shared" si="10"/>
        <v>259</v>
      </c>
      <c r="R36" s="31">
        <f t="shared" si="10"/>
        <v>0</v>
      </c>
      <c r="S36" s="31">
        <f t="shared" si="10"/>
        <v>0</v>
      </c>
      <c r="T36" s="31">
        <f t="shared" si="12"/>
        <v>0</v>
      </c>
      <c r="U36" s="31">
        <f t="shared" si="12"/>
        <v>0</v>
      </c>
      <c r="V36" s="31">
        <f t="shared" si="11"/>
        <v>0</v>
      </c>
      <c r="W36" s="31">
        <f t="shared" si="9"/>
        <v>0</v>
      </c>
      <c r="X36" s="31">
        <f t="shared" si="9"/>
        <v>0</v>
      </c>
      <c r="Y36" s="31">
        <f t="shared" si="1"/>
        <v>283</v>
      </c>
      <c r="Z36" s="31">
        <v>0</v>
      </c>
      <c r="AA36" s="31">
        <v>0</v>
      </c>
      <c r="AB36" s="31">
        <v>0</v>
      </c>
      <c r="AC36" s="31">
        <v>24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2" t="s">
        <v>39</v>
      </c>
      <c r="AK36" s="32" t="s">
        <v>39</v>
      </c>
      <c r="AL36" s="31">
        <v>259</v>
      </c>
      <c r="AM36" s="32" t="s">
        <v>39</v>
      </c>
      <c r="AN36" s="32" t="s">
        <v>39</v>
      </c>
      <c r="AO36" s="31">
        <v>0</v>
      </c>
      <c r="AP36" s="32" t="s">
        <v>39</v>
      </c>
      <c r="AQ36" s="31">
        <v>0</v>
      </c>
      <c r="AR36" s="32" t="s">
        <v>39</v>
      </c>
      <c r="AS36" s="31">
        <v>0</v>
      </c>
      <c r="AT36" s="31">
        <f t="shared" si="2"/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2" t="s">
        <v>39</v>
      </c>
      <c r="BF36" s="32" t="s">
        <v>39</v>
      </c>
      <c r="BG36" s="32" t="s">
        <v>39</v>
      </c>
      <c r="BH36" s="32" t="s">
        <v>39</v>
      </c>
      <c r="BI36" s="32" t="s">
        <v>39</v>
      </c>
      <c r="BJ36" s="32" t="s">
        <v>39</v>
      </c>
      <c r="BK36" s="32" t="s">
        <v>39</v>
      </c>
      <c r="BL36" s="32" t="s">
        <v>39</v>
      </c>
      <c r="BM36" s="32" t="s">
        <v>39</v>
      </c>
      <c r="BN36" s="31">
        <v>0</v>
      </c>
      <c r="BO36" s="31">
        <f t="shared" si="3"/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2" t="s">
        <v>39</v>
      </c>
      <c r="CC36" s="32" t="s">
        <v>39</v>
      </c>
      <c r="CD36" s="32" t="s">
        <v>39</v>
      </c>
      <c r="CE36" s="32" t="s">
        <v>39</v>
      </c>
      <c r="CF36" s="32" t="s">
        <v>39</v>
      </c>
      <c r="CG36" s="32" t="s">
        <v>39</v>
      </c>
      <c r="CH36" s="32" t="s">
        <v>39</v>
      </c>
      <c r="CI36" s="31">
        <v>0</v>
      </c>
      <c r="CJ36" s="31">
        <f t="shared" si="4"/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2" t="s">
        <v>39</v>
      </c>
      <c r="CX36" s="32" t="s">
        <v>39</v>
      </c>
      <c r="CY36" s="32" t="s">
        <v>39</v>
      </c>
      <c r="CZ36" s="32" t="s">
        <v>39</v>
      </c>
      <c r="DA36" s="32" t="s">
        <v>39</v>
      </c>
      <c r="DB36" s="32" t="s">
        <v>39</v>
      </c>
      <c r="DC36" s="32" t="s">
        <v>39</v>
      </c>
      <c r="DD36" s="31">
        <v>0</v>
      </c>
      <c r="DE36" s="31">
        <f t="shared" si="5"/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2" t="s">
        <v>39</v>
      </c>
      <c r="DS36" s="32" t="s">
        <v>39</v>
      </c>
      <c r="DT36" s="31">
        <v>0</v>
      </c>
      <c r="DU36" s="32" t="s">
        <v>39</v>
      </c>
      <c r="DV36" s="32" t="s">
        <v>39</v>
      </c>
      <c r="DW36" s="32" t="s">
        <v>39</v>
      </c>
      <c r="DX36" s="32" t="s">
        <v>39</v>
      </c>
      <c r="DY36" s="31">
        <v>0</v>
      </c>
      <c r="DZ36" s="31">
        <f t="shared" si="6"/>
        <v>0</v>
      </c>
      <c r="EA36" s="31">
        <v>0</v>
      </c>
      <c r="EB36" s="31">
        <v>0</v>
      </c>
      <c r="EC36" s="31">
        <v>0</v>
      </c>
      <c r="ED36" s="31">
        <v>0</v>
      </c>
      <c r="EE36" s="31">
        <v>0</v>
      </c>
      <c r="EF36" s="31">
        <v>0</v>
      </c>
      <c r="EG36" s="31">
        <v>0</v>
      </c>
      <c r="EH36" s="31">
        <v>0</v>
      </c>
      <c r="EI36" s="31">
        <v>0</v>
      </c>
      <c r="EJ36" s="31">
        <v>0</v>
      </c>
      <c r="EK36" s="32" t="s">
        <v>39</v>
      </c>
      <c r="EL36" s="32" t="s">
        <v>39</v>
      </c>
      <c r="EM36" s="32" t="s">
        <v>39</v>
      </c>
      <c r="EN36" s="31">
        <v>0</v>
      </c>
      <c r="EO36" s="31">
        <v>0</v>
      </c>
      <c r="EP36" s="32" t="s">
        <v>39</v>
      </c>
      <c r="EQ36" s="32" t="s">
        <v>39</v>
      </c>
      <c r="ER36" s="32" t="s">
        <v>39</v>
      </c>
      <c r="ES36" s="31">
        <v>0</v>
      </c>
      <c r="ET36" s="31">
        <v>0</v>
      </c>
      <c r="EU36" s="31">
        <f t="shared" si="7"/>
        <v>0</v>
      </c>
      <c r="EV36" s="31">
        <v>0</v>
      </c>
      <c r="EW36" s="31">
        <v>0</v>
      </c>
      <c r="EX36" s="31">
        <v>0</v>
      </c>
      <c r="EY36" s="31">
        <v>0</v>
      </c>
      <c r="EZ36" s="31">
        <v>0</v>
      </c>
      <c r="FA36" s="31">
        <v>0</v>
      </c>
      <c r="FB36" s="31">
        <v>0</v>
      </c>
      <c r="FC36" s="31">
        <v>0</v>
      </c>
      <c r="FD36" s="31">
        <v>0</v>
      </c>
      <c r="FE36" s="31">
        <v>0</v>
      </c>
      <c r="FF36" s="31">
        <v>0</v>
      </c>
      <c r="FG36" s="31">
        <v>0</v>
      </c>
      <c r="FH36" s="32" t="s">
        <v>39</v>
      </c>
      <c r="FI36" s="32" t="s">
        <v>39</v>
      </c>
      <c r="FJ36" s="32" t="s">
        <v>39</v>
      </c>
      <c r="FK36" s="31">
        <v>0</v>
      </c>
      <c r="FL36" s="31">
        <v>0</v>
      </c>
      <c r="FM36" s="31">
        <v>0</v>
      </c>
      <c r="FN36" s="31">
        <v>0</v>
      </c>
      <c r="FO36" s="31">
        <v>0</v>
      </c>
    </row>
    <row r="37" spans="1:171" s="4" customFormat="1" ht="13.5" customHeight="1" x14ac:dyDescent="0.2">
      <c r="A37" s="29" t="s">
        <v>36</v>
      </c>
      <c r="B37" s="30" t="s">
        <v>96</v>
      </c>
      <c r="C37" s="29" t="s">
        <v>97</v>
      </c>
      <c r="D37" s="31">
        <f t="shared" si="10"/>
        <v>1019</v>
      </c>
      <c r="E37" s="31">
        <f t="shared" si="10"/>
        <v>235</v>
      </c>
      <c r="F37" s="31">
        <f t="shared" si="10"/>
        <v>3</v>
      </c>
      <c r="G37" s="31">
        <f t="shared" si="10"/>
        <v>45</v>
      </c>
      <c r="H37" s="31">
        <f t="shared" si="10"/>
        <v>88</v>
      </c>
      <c r="I37" s="31">
        <f t="shared" si="10"/>
        <v>126</v>
      </c>
      <c r="J37" s="31">
        <f t="shared" si="10"/>
        <v>47</v>
      </c>
      <c r="K37" s="31">
        <f t="shared" si="10"/>
        <v>2</v>
      </c>
      <c r="L37" s="31">
        <f t="shared" si="10"/>
        <v>76</v>
      </c>
      <c r="M37" s="31">
        <f t="shared" si="10"/>
        <v>52</v>
      </c>
      <c r="N37" s="31">
        <f t="shared" si="10"/>
        <v>18</v>
      </c>
      <c r="O37" s="31">
        <f t="shared" si="10"/>
        <v>0</v>
      </c>
      <c r="P37" s="31">
        <f t="shared" si="10"/>
        <v>0</v>
      </c>
      <c r="Q37" s="31">
        <f t="shared" si="10"/>
        <v>300</v>
      </c>
      <c r="R37" s="31">
        <f t="shared" si="10"/>
        <v>0</v>
      </c>
      <c r="S37" s="31">
        <f t="shared" si="10"/>
        <v>0</v>
      </c>
      <c r="T37" s="31">
        <f t="shared" si="12"/>
        <v>0</v>
      </c>
      <c r="U37" s="31">
        <f t="shared" si="12"/>
        <v>0</v>
      </c>
      <c r="V37" s="31">
        <f t="shared" si="11"/>
        <v>0</v>
      </c>
      <c r="W37" s="31">
        <f t="shared" si="9"/>
        <v>0</v>
      </c>
      <c r="X37" s="31">
        <f t="shared" si="9"/>
        <v>27</v>
      </c>
      <c r="Y37" s="31">
        <f t="shared" si="1"/>
        <v>327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2" t="s">
        <v>39</v>
      </c>
      <c r="AK37" s="32" t="s">
        <v>39</v>
      </c>
      <c r="AL37" s="31">
        <v>300</v>
      </c>
      <c r="AM37" s="32" t="s">
        <v>39</v>
      </c>
      <c r="AN37" s="32" t="s">
        <v>39</v>
      </c>
      <c r="AO37" s="31">
        <v>0</v>
      </c>
      <c r="AP37" s="32" t="s">
        <v>39</v>
      </c>
      <c r="AQ37" s="31">
        <v>0</v>
      </c>
      <c r="AR37" s="32" t="s">
        <v>39</v>
      </c>
      <c r="AS37" s="31">
        <v>27</v>
      </c>
      <c r="AT37" s="31">
        <f t="shared" si="2"/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2" t="s">
        <v>39</v>
      </c>
      <c r="BF37" s="32" t="s">
        <v>39</v>
      </c>
      <c r="BG37" s="32" t="s">
        <v>39</v>
      </c>
      <c r="BH37" s="32" t="s">
        <v>39</v>
      </c>
      <c r="BI37" s="32" t="s">
        <v>39</v>
      </c>
      <c r="BJ37" s="32" t="s">
        <v>39</v>
      </c>
      <c r="BK37" s="32" t="s">
        <v>39</v>
      </c>
      <c r="BL37" s="32" t="s">
        <v>39</v>
      </c>
      <c r="BM37" s="32" t="s">
        <v>39</v>
      </c>
      <c r="BN37" s="31">
        <v>0</v>
      </c>
      <c r="BO37" s="31">
        <f t="shared" si="3"/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2" t="s">
        <v>39</v>
      </c>
      <c r="CC37" s="32" t="s">
        <v>39</v>
      </c>
      <c r="CD37" s="32" t="s">
        <v>39</v>
      </c>
      <c r="CE37" s="32" t="s">
        <v>39</v>
      </c>
      <c r="CF37" s="32" t="s">
        <v>39</v>
      </c>
      <c r="CG37" s="32" t="s">
        <v>39</v>
      </c>
      <c r="CH37" s="32" t="s">
        <v>39</v>
      </c>
      <c r="CI37" s="31">
        <v>0</v>
      </c>
      <c r="CJ37" s="31">
        <f t="shared" si="4"/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2" t="s">
        <v>39</v>
      </c>
      <c r="CX37" s="32" t="s">
        <v>39</v>
      </c>
      <c r="CY37" s="32" t="s">
        <v>39</v>
      </c>
      <c r="CZ37" s="32" t="s">
        <v>39</v>
      </c>
      <c r="DA37" s="32" t="s">
        <v>39</v>
      </c>
      <c r="DB37" s="32" t="s">
        <v>39</v>
      </c>
      <c r="DC37" s="32" t="s">
        <v>39</v>
      </c>
      <c r="DD37" s="31">
        <v>0</v>
      </c>
      <c r="DE37" s="31">
        <f t="shared" si="5"/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2" t="s">
        <v>39</v>
      </c>
      <c r="DS37" s="32" t="s">
        <v>39</v>
      </c>
      <c r="DT37" s="31">
        <v>0</v>
      </c>
      <c r="DU37" s="32" t="s">
        <v>39</v>
      </c>
      <c r="DV37" s="32" t="s">
        <v>39</v>
      </c>
      <c r="DW37" s="32" t="s">
        <v>39</v>
      </c>
      <c r="DX37" s="32" t="s">
        <v>39</v>
      </c>
      <c r="DY37" s="31">
        <v>0</v>
      </c>
      <c r="DZ37" s="31">
        <f t="shared" si="6"/>
        <v>0</v>
      </c>
      <c r="EA37" s="31">
        <v>0</v>
      </c>
      <c r="EB37" s="31">
        <v>0</v>
      </c>
      <c r="EC37" s="31">
        <v>0</v>
      </c>
      <c r="ED37" s="31">
        <v>0</v>
      </c>
      <c r="EE37" s="31">
        <v>0</v>
      </c>
      <c r="EF37" s="31">
        <v>0</v>
      </c>
      <c r="EG37" s="31">
        <v>0</v>
      </c>
      <c r="EH37" s="31">
        <v>0</v>
      </c>
      <c r="EI37" s="31">
        <v>0</v>
      </c>
      <c r="EJ37" s="31">
        <v>0</v>
      </c>
      <c r="EK37" s="32" t="s">
        <v>39</v>
      </c>
      <c r="EL37" s="32" t="s">
        <v>39</v>
      </c>
      <c r="EM37" s="32" t="s">
        <v>39</v>
      </c>
      <c r="EN37" s="31">
        <v>0</v>
      </c>
      <c r="EO37" s="31">
        <v>0</v>
      </c>
      <c r="EP37" s="32" t="s">
        <v>39</v>
      </c>
      <c r="EQ37" s="32" t="s">
        <v>39</v>
      </c>
      <c r="ER37" s="32" t="s">
        <v>39</v>
      </c>
      <c r="ES37" s="31">
        <v>0</v>
      </c>
      <c r="ET37" s="31">
        <v>0</v>
      </c>
      <c r="EU37" s="31">
        <f t="shared" si="7"/>
        <v>692</v>
      </c>
      <c r="EV37" s="31">
        <v>235</v>
      </c>
      <c r="EW37" s="31">
        <v>3</v>
      </c>
      <c r="EX37" s="31">
        <v>45</v>
      </c>
      <c r="EY37" s="31">
        <v>88</v>
      </c>
      <c r="EZ37" s="31">
        <v>126</v>
      </c>
      <c r="FA37" s="31">
        <v>47</v>
      </c>
      <c r="FB37" s="31">
        <v>2</v>
      </c>
      <c r="FC37" s="31">
        <v>76</v>
      </c>
      <c r="FD37" s="31">
        <v>52</v>
      </c>
      <c r="FE37" s="31">
        <v>18</v>
      </c>
      <c r="FF37" s="31">
        <v>0</v>
      </c>
      <c r="FG37" s="31">
        <v>0</v>
      </c>
      <c r="FH37" s="32" t="s">
        <v>39</v>
      </c>
      <c r="FI37" s="32" t="s">
        <v>39</v>
      </c>
      <c r="FJ37" s="32" t="s">
        <v>39</v>
      </c>
      <c r="FK37" s="31">
        <v>0</v>
      </c>
      <c r="FL37" s="31">
        <v>0</v>
      </c>
      <c r="FM37" s="31">
        <v>0</v>
      </c>
      <c r="FN37" s="31">
        <v>0</v>
      </c>
      <c r="FO37" s="31">
        <v>0</v>
      </c>
    </row>
    <row r="38" spans="1:171" s="4" customFormat="1" ht="13.5" customHeight="1" x14ac:dyDescent="0.2">
      <c r="A38" s="29" t="s">
        <v>36</v>
      </c>
      <c r="B38" s="30" t="s">
        <v>98</v>
      </c>
      <c r="C38" s="29" t="s">
        <v>99</v>
      </c>
      <c r="D38" s="31">
        <f t="shared" si="10"/>
        <v>0</v>
      </c>
      <c r="E38" s="31">
        <f t="shared" si="10"/>
        <v>0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 t="shared" si="10"/>
        <v>0</v>
      </c>
      <c r="P38" s="31">
        <f t="shared" si="10"/>
        <v>0</v>
      </c>
      <c r="Q38" s="31">
        <f t="shared" si="10"/>
        <v>0</v>
      </c>
      <c r="R38" s="31">
        <f t="shared" si="10"/>
        <v>0</v>
      </c>
      <c r="S38" s="31">
        <f t="shared" si="10"/>
        <v>0</v>
      </c>
      <c r="T38" s="31">
        <f t="shared" si="12"/>
        <v>0</v>
      </c>
      <c r="U38" s="31">
        <f t="shared" si="12"/>
        <v>0</v>
      </c>
      <c r="V38" s="31">
        <f t="shared" si="11"/>
        <v>0</v>
      </c>
      <c r="W38" s="31">
        <f t="shared" si="9"/>
        <v>0</v>
      </c>
      <c r="X38" s="31">
        <f t="shared" si="9"/>
        <v>0</v>
      </c>
      <c r="Y38" s="31">
        <f t="shared" si="1"/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2" t="s">
        <v>39</v>
      </c>
      <c r="AK38" s="32" t="s">
        <v>39</v>
      </c>
      <c r="AL38" s="31">
        <v>0</v>
      </c>
      <c r="AM38" s="32" t="s">
        <v>39</v>
      </c>
      <c r="AN38" s="32" t="s">
        <v>39</v>
      </c>
      <c r="AO38" s="31">
        <v>0</v>
      </c>
      <c r="AP38" s="32" t="s">
        <v>39</v>
      </c>
      <c r="AQ38" s="31">
        <v>0</v>
      </c>
      <c r="AR38" s="32" t="s">
        <v>39</v>
      </c>
      <c r="AS38" s="31">
        <v>0</v>
      </c>
      <c r="AT38" s="31">
        <f t="shared" si="2"/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2" t="s">
        <v>39</v>
      </c>
      <c r="BF38" s="32" t="s">
        <v>39</v>
      </c>
      <c r="BG38" s="32" t="s">
        <v>39</v>
      </c>
      <c r="BH38" s="32" t="s">
        <v>39</v>
      </c>
      <c r="BI38" s="32" t="s">
        <v>39</v>
      </c>
      <c r="BJ38" s="32" t="s">
        <v>39</v>
      </c>
      <c r="BK38" s="32" t="s">
        <v>39</v>
      </c>
      <c r="BL38" s="32" t="s">
        <v>39</v>
      </c>
      <c r="BM38" s="32" t="s">
        <v>39</v>
      </c>
      <c r="BN38" s="31">
        <v>0</v>
      </c>
      <c r="BO38" s="31">
        <f t="shared" si="3"/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2" t="s">
        <v>39</v>
      </c>
      <c r="CC38" s="32" t="s">
        <v>39</v>
      </c>
      <c r="CD38" s="32" t="s">
        <v>39</v>
      </c>
      <c r="CE38" s="32" t="s">
        <v>39</v>
      </c>
      <c r="CF38" s="32" t="s">
        <v>39</v>
      </c>
      <c r="CG38" s="32" t="s">
        <v>39</v>
      </c>
      <c r="CH38" s="32" t="s">
        <v>39</v>
      </c>
      <c r="CI38" s="31">
        <v>0</v>
      </c>
      <c r="CJ38" s="31">
        <f t="shared" si="4"/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2" t="s">
        <v>39</v>
      </c>
      <c r="CX38" s="32" t="s">
        <v>39</v>
      </c>
      <c r="CY38" s="32" t="s">
        <v>39</v>
      </c>
      <c r="CZ38" s="32" t="s">
        <v>39</v>
      </c>
      <c r="DA38" s="32" t="s">
        <v>39</v>
      </c>
      <c r="DB38" s="32" t="s">
        <v>39</v>
      </c>
      <c r="DC38" s="32" t="s">
        <v>39</v>
      </c>
      <c r="DD38" s="31">
        <v>0</v>
      </c>
      <c r="DE38" s="31">
        <f t="shared" si="5"/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2" t="s">
        <v>39</v>
      </c>
      <c r="DS38" s="32" t="s">
        <v>39</v>
      </c>
      <c r="DT38" s="31">
        <v>0</v>
      </c>
      <c r="DU38" s="32" t="s">
        <v>39</v>
      </c>
      <c r="DV38" s="32" t="s">
        <v>39</v>
      </c>
      <c r="DW38" s="32" t="s">
        <v>39</v>
      </c>
      <c r="DX38" s="32" t="s">
        <v>39</v>
      </c>
      <c r="DY38" s="31">
        <v>0</v>
      </c>
      <c r="DZ38" s="31">
        <f t="shared" si="6"/>
        <v>0</v>
      </c>
      <c r="EA38" s="31">
        <v>0</v>
      </c>
      <c r="EB38" s="31">
        <v>0</v>
      </c>
      <c r="EC38" s="31">
        <v>0</v>
      </c>
      <c r="ED38" s="31">
        <v>0</v>
      </c>
      <c r="EE38" s="31">
        <v>0</v>
      </c>
      <c r="EF38" s="31">
        <v>0</v>
      </c>
      <c r="EG38" s="31">
        <v>0</v>
      </c>
      <c r="EH38" s="31">
        <v>0</v>
      </c>
      <c r="EI38" s="31">
        <v>0</v>
      </c>
      <c r="EJ38" s="31">
        <v>0</v>
      </c>
      <c r="EK38" s="32" t="s">
        <v>39</v>
      </c>
      <c r="EL38" s="32" t="s">
        <v>39</v>
      </c>
      <c r="EM38" s="32" t="s">
        <v>39</v>
      </c>
      <c r="EN38" s="31">
        <v>0</v>
      </c>
      <c r="EO38" s="31">
        <v>0</v>
      </c>
      <c r="EP38" s="32" t="s">
        <v>39</v>
      </c>
      <c r="EQ38" s="32" t="s">
        <v>39</v>
      </c>
      <c r="ER38" s="32" t="s">
        <v>39</v>
      </c>
      <c r="ES38" s="31">
        <v>0</v>
      </c>
      <c r="ET38" s="31">
        <v>0</v>
      </c>
      <c r="EU38" s="31">
        <f t="shared" si="7"/>
        <v>0</v>
      </c>
      <c r="EV38" s="31">
        <v>0</v>
      </c>
      <c r="EW38" s="31">
        <v>0</v>
      </c>
      <c r="EX38" s="31">
        <v>0</v>
      </c>
      <c r="EY38" s="31">
        <v>0</v>
      </c>
      <c r="EZ38" s="31">
        <v>0</v>
      </c>
      <c r="FA38" s="31">
        <v>0</v>
      </c>
      <c r="FB38" s="31">
        <v>0</v>
      </c>
      <c r="FC38" s="31">
        <v>0</v>
      </c>
      <c r="FD38" s="31">
        <v>0</v>
      </c>
      <c r="FE38" s="31">
        <v>0</v>
      </c>
      <c r="FF38" s="31">
        <v>0</v>
      </c>
      <c r="FG38" s="31">
        <v>0</v>
      </c>
      <c r="FH38" s="32" t="s">
        <v>39</v>
      </c>
      <c r="FI38" s="32" t="s">
        <v>39</v>
      </c>
      <c r="FJ38" s="32" t="s">
        <v>39</v>
      </c>
      <c r="FK38" s="31">
        <v>0</v>
      </c>
      <c r="FL38" s="31">
        <v>0</v>
      </c>
      <c r="FM38" s="31">
        <v>0</v>
      </c>
      <c r="FN38" s="31">
        <v>0</v>
      </c>
      <c r="FO38" s="31">
        <v>0</v>
      </c>
    </row>
    <row r="39" spans="1:171" s="4" customFormat="1" ht="13.5" customHeight="1" x14ac:dyDescent="0.2">
      <c r="A39" s="29" t="s">
        <v>36</v>
      </c>
      <c r="B39" s="30" t="s">
        <v>100</v>
      </c>
      <c r="C39" s="29" t="s">
        <v>101</v>
      </c>
      <c r="D39" s="31">
        <f t="shared" si="10"/>
        <v>0</v>
      </c>
      <c r="E39" s="31">
        <f t="shared" si="10"/>
        <v>0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10"/>
        <v>0</v>
      </c>
      <c r="P39" s="31">
        <f t="shared" si="10"/>
        <v>0</v>
      </c>
      <c r="Q39" s="31">
        <f t="shared" si="10"/>
        <v>0</v>
      </c>
      <c r="R39" s="31">
        <f t="shared" si="10"/>
        <v>0</v>
      </c>
      <c r="S39" s="31">
        <f t="shared" si="10"/>
        <v>0</v>
      </c>
      <c r="T39" s="31">
        <f t="shared" si="12"/>
        <v>0</v>
      </c>
      <c r="U39" s="31">
        <f t="shared" si="12"/>
        <v>0</v>
      </c>
      <c r="V39" s="31">
        <f t="shared" si="11"/>
        <v>0</v>
      </c>
      <c r="W39" s="31">
        <f t="shared" si="9"/>
        <v>0</v>
      </c>
      <c r="X39" s="31">
        <f t="shared" si="9"/>
        <v>0</v>
      </c>
      <c r="Y39" s="31">
        <f t="shared" si="1"/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2" t="s">
        <v>39</v>
      </c>
      <c r="AK39" s="32" t="s">
        <v>39</v>
      </c>
      <c r="AL39" s="31">
        <v>0</v>
      </c>
      <c r="AM39" s="32" t="s">
        <v>39</v>
      </c>
      <c r="AN39" s="32" t="s">
        <v>39</v>
      </c>
      <c r="AO39" s="31">
        <v>0</v>
      </c>
      <c r="AP39" s="32" t="s">
        <v>39</v>
      </c>
      <c r="AQ39" s="31">
        <v>0</v>
      </c>
      <c r="AR39" s="32" t="s">
        <v>39</v>
      </c>
      <c r="AS39" s="31">
        <v>0</v>
      </c>
      <c r="AT39" s="31">
        <f t="shared" si="2"/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2" t="s">
        <v>39</v>
      </c>
      <c r="BF39" s="32" t="s">
        <v>39</v>
      </c>
      <c r="BG39" s="32" t="s">
        <v>39</v>
      </c>
      <c r="BH39" s="32" t="s">
        <v>39</v>
      </c>
      <c r="BI39" s="32" t="s">
        <v>39</v>
      </c>
      <c r="BJ39" s="32" t="s">
        <v>39</v>
      </c>
      <c r="BK39" s="32" t="s">
        <v>39</v>
      </c>
      <c r="BL39" s="32" t="s">
        <v>39</v>
      </c>
      <c r="BM39" s="32" t="s">
        <v>39</v>
      </c>
      <c r="BN39" s="31">
        <v>0</v>
      </c>
      <c r="BO39" s="31">
        <f t="shared" si="3"/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2" t="s">
        <v>39</v>
      </c>
      <c r="CC39" s="32" t="s">
        <v>39</v>
      </c>
      <c r="CD39" s="32" t="s">
        <v>39</v>
      </c>
      <c r="CE39" s="32" t="s">
        <v>39</v>
      </c>
      <c r="CF39" s="32" t="s">
        <v>39</v>
      </c>
      <c r="CG39" s="32" t="s">
        <v>39</v>
      </c>
      <c r="CH39" s="32" t="s">
        <v>39</v>
      </c>
      <c r="CI39" s="31">
        <v>0</v>
      </c>
      <c r="CJ39" s="31">
        <f t="shared" si="4"/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2" t="s">
        <v>39</v>
      </c>
      <c r="CX39" s="32" t="s">
        <v>39</v>
      </c>
      <c r="CY39" s="32" t="s">
        <v>39</v>
      </c>
      <c r="CZ39" s="32" t="s">
        <v>39</v>
      </c>
      <c r="DA39" s="32" t="s">
        <v>39</v>
      </c>
      <c r="DB39" s="32" t="s">
        <v>39</v>
      </c>
      <c r="DC39" s="32" t="s">
        <v>39</v>
      </c>
      <c r="DD39" s="31">
        <v>0</v>
      </c>
      <c r="DE39" s="31">
        <f t="shared" si="5"/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0</v>
      </c>
      <c r="DP39" s="31">
        <v>0</v>
      </c>
      <c r="DQ39" s="31">
        <v>0</v>
      </c>
      <c r="DR39" s="32" t="s">
        <v>39</v>
      </c>
      <c r="DS39" s="32" t="s">
        <v>39</v>
      </c>
      <c r="DT39" s="31">
        <v>0</v>
      </c>
      <c r="DU39" s="32" t="s">
        <v>39</v>
      </c>
      <c r="DV39" s="32" t="s">
        <v>39</v>
      </c>
      <c r="DW39" s="32" t="s">
        <v>39</v>
      </c>
      <c r="DX39" s="32" t="s">
        <v>39</v>
      </c>
      <c r="DY39" s="31">
        <v>0</v>
      </c>
      <c r="DZ39" s="31">
        <f t="shared" si="6"/>
        <v>0</v>
      </c>
      <c r="EA39" s="31">
        <v>0</v>
      </c>
      <c r="EB39" s="31">
        <v>0</v>
      </c>
      <c r="EC39" s="31">
        <v>0</v>
      </c>
      <c r="ED39" s="31">
        <v>0</v>
      </c>
      <c r="EE39" s="31">
        <v>0</v>
      </c>
      <c r="EF39" s="31">
        <v>0</v>
      </c>
      <c r="EG39" s="31">
        <v>0</v>
      </c>
      <c r="EH39" s="31">
        <v>0</v>
      </c>
      <c r="EI39" s="31">
        <v>0</v>
      </c>
      <c r="EJ39" s="31">
        <v>0</v>
      </c>
      <c r="EK39" s="32" t="s">
        <v>39</v>
      </c>
      <c r="EL39" s="32" t="s">
        <v>39</v>
      </c>
      <c r="EM39" s="32" t="s">
        <v>39</v>
      </c>
      <c r="EN39" s="31">
        <v>0</v>
      </c>
      <c r="EO39" s="31">
        <v>0</v>
      </c>
      <c r="EP39" s="32" t="s">
        <v>39</v>
      </c>
      <c r="EQ39" s="32" t="s">
        <v>39</v>
      </c>
      <c r="ER39" s="32" t="s">
        <v>39</v>
      </c>
      <c r="ES39" s="31">
        <v>0</v>
      </c>
      <c r="ET39" s="31">
        <v>0</v>
      </c>
      <c r="EU39" s="31">
        <f t="shared" si="7"/>
        <v>0</v>
      </c>
      <c r="EV39" s="31">
        <v>0</v>
      </c>
      <c r="EW39" s="31">
        <v>0</v>
      </c>
      <c r="EX39" s="31">
        <v>0</v>
      </c>
      <c r="EY39" s="31">
        <v>0</v>
      </c>
      <c r="EZ39" s="31">
        <v>0</v>
      </c>
      <c r="FA39" s="31">
        <v>0</v>
      </c>
      <c r="FB39" s="31">
        <v>0</v>
      </c>
      <c r="FC39" s="31">
        <v>0</v>
      </c>
      <c r="FD39" s="31">
        <v>0</v>
      </c>
      <c r="FE39" s="31">
        <v>0</v>
      </c>
      <c r="FF39" s="31">
        <v>0</v>
      </c>
      <c r="FG39" s="31">
        <v>0</v>
      </c>
      <c r="FH39" s="32" t="s">
        <v>39</v>
      </c>
      <c r="FI39" s="32" t="s">
        <v>39</v>
      </c>
      <c r="FJ39" s="32" t="s">
        <v>39</v>
      </c>
      <c r="FK39" s="31">
        <v>0</v>
      </c>
      <c r="FL39" s="31">
        <v>0</v>
      </c>
      <c r="FM39" s="31">
        <v>0</v>
      </c>
      <c r="FN39" s="31">
        <v>0</v>
      </c>
      <c r="FO39" s="31">
        <v>0</v>
      </c>
    </row>
    <row r="40" spans="1:171" s="4" customFormat="1" ht="13.5" customHeight="1" x14ac:dyDescent="0.2">
      <c r="A40" s="29" t="s">
        <v>36</v>
      </c>
      <c r="B40" s="30" t="s">
        <v>102</v>
      </c>
      <c r="C40" s="29" t="s">
        <v>103</v>
      </c>
      <c r="D40" s="31">
        <f t="shared" si="10"/>
        <v>939</v>
      </c>
      <c r="E40" s="31">
        <f t="shared" si="10"/>
        <v>135</v>
      </c>
      <c r="F40" s="31">
        <f t="shared" si="10"/>
        <v>1</v>
      </c>
      <c r="G40" s="31">
        <f t="shared" si="10"/>
        <v>0</v>
      </c>
      <c r="H40" s="31">
        <f t="shared" si="10"/>
        <v>140</v>
      </c>
      <c r="I40" s="31">
        <f t="shared" si="10"/>
        <v>105</v>
      </c>
      <c r="J40" s="31">
        <f t="shared" si="10"/>
        <v>41</v>
      </c>
      <c r="K40" s="31">
        <f t="shared" si="10"/>
        <v>3</v>
      </c>
      <c r="L40" s="31">
        <f t="shared" si="10"/>
        <v>47</v>
      </c>
      <c r="M40" s="31">
        <f t="shared" si="10"/>
        <v>0</v>
      </c>
      <c r="N40" s="31">
        <f t="shared" si="10"/>
        <v>25</v>
      </c>
      <c r="O40" s="31">
        <f t="shared" si="10"/>
        <v>0</v>
      </c>
      <c r="P40" s="31">
        <f t="shared" si="10"/>
        <v>0</v>
      </c>
      <c r="Q40" s="31">
        <f t="shared" si="10"/>
        <v>345</v>
      </c>
      <c r="R40" s="31">
        <f t="shared" si="10"/>
        <v>0</v>
      </c>
      <c r="S40" s="31">
        <f t="shared" si="10"/>
        <v>0</v>
      </c>
      <c r="T40" s="31">
        <f t="shared" si="12"/>
        <v>0</v>
      </c>
      <c r="U40" s="31">
        <f t="shared" si="12"/>
        <v>0</v>
      </c>
      <c r="V40" s="31">
        <f t="shared" si="11"/>
        <v>0</v>
      </c>
      <c r="W40" s="31">
        <f t="shared" si="9"/>
        <v>0</v>
      </c>
      <c r="X40" s="31">
        <f t="shared" si="9"/>
        <v>97</v>
      </c>
      <c r="Y40" s="31">
        <f t="shared" si="1"/>
        <v>377</v>
      </c>
      <c r="Z40" s="31">
        <v>0</v>
      </c>
      <c r="AA40" s="31">
        <v>0</v>
      </c>
      <c r="AB40" s="31">
        <v>0</v>
      </c>
      <c r="AC40" s="31">
        <v>32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2" t="s">
        <v>39</v>
      </c>
      <c r="AK40" s="32" t="s">
        <v>39</v>
      </c>
      <c r="AL40" s="31">
        <v>345</v>
      </c>
      <c r="AM40" s="32" t="s">
        <v>39</v>
      </c>
      <c r="AN40" s="32" t="s">
        <v>39</v>
      </c>
      <c r="AO40" s="31">
        <v>0</v>
      </c>
      <c r="AP40" s="32" t="s">
        <v>39</v>
      </c>
      <c r="AQ40" s="31">
        <v>0</v>
      </c>
      <c r="AR40" s="32" t="s">
        <v>39</v>
      </c>
      <c r="AS40" s="31">
        <v>0</v>
      </c>
      <c r="AT40" s="31">
        <f t="shared" si="2"/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2" t="s">
        <v>39</v>
      </c>
      <c r="BF40" s="32" t="s">
        <v>39</v>
      </c>
      <c r="BG40" s="32" t="s">
        <v>39</v>
      </c>
      <c r="BH40" s="32" t="s">
        <v>39</v>
      </c>
      <c r="BI40" s="32" t="s">
        <v>39</v>
      </c>
      <c r="BJ40" s="32" t="s">
        <v>39</v>
      </c>
      <c r="BK40" s="32" t="s">
        <v>39</v>
      </c>
      <c r="BL40" s="32" t="s">
        <v>39</v>
      </c>
      <c r="BM40" s="32" t="s">
        <v>39</v>
      </c>
      <c r="BN40" s="31">
        <v>0</v>
      </c>
      <c r="BO40" s="31">
        <f t="shared" si="3"/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2" t="s">
        <v>39</v>
      </c>
      <c r="CC40" s="32" t="s">
        <v>39</v>
      </c>
      <c r="CD40" s="32" t="s">
        <v>39</v>
      </c>
      <c r="CE40" s="32" t="s">
        <v>39</v>
      </c>
      <c r="CF40" s="32" t="s">
        <v>39</v>
      </c>
      <c r="CG40" s="32" t="s">
        <v>39</v>
      </c>
      <c r="CH40" s="32" t="s">
        <v>39</v>
      </c>
      <c r="CI40" s="31">
        <v>0</v>
      </c>
      <c r="CJ40" s="31">
        <f t="shared" si="4"/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1">
        <v>0</v>
      </c>
      <c r="CV40" s="31">
        <v>0</v>
      </c>
      <c r="CW40" s="32" t="s">
        <v>39</v>
      </c>
      <c r="CX40" s="32" t="s">
        <v>39</v>
      </c>
      <c r="CY40" s="32" t="s">
        <v>39</v>
      </c>
      <c r="CZ40" s="32" t="s">
        <v>39</v>
      </c>
      <c r="DA40" s="32" t="s">
        <v>39</v>
      </c>
      <c r="DB40" s="32" t="s">
        <v>39</v>
      </c>
      <c r="DC40" s="32" t="s">
        <v>39</v>
      </c>
      <c r="DD40" s="31">
        <v>0</v>
      </c>
      <c r="DE40" s="31">
        <f t="shared" si="5"/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2" t="s">
        <v>39</v>
      </c>
      <c r="DS40" s="32" t="s">
        <v>39</v>
      </c>
      <c r="DT40" s="31">
        <v>0</v>
      </c>
      <c r="DU40" s="32" t="s">
        <v>39</v>
      </c>
      <c r="DV40" s="32" t="s">
        <v>39</v>
      </c>
      <c r="DW40" s="32" t="s">
        <v>39</v>
      </c>
      <c r="DX40" s="32" t="s">
        <v>39</v>
      </c>
      <c r="DY40" s="31">
        <v>0</v>
      </c>
      <c r="DZ40" s="31">
        <f t="shared" si="6"/>
        <v>45</v>
      </c>
      <c r="EA40" s="31">
        <v>0</v>
      </c>
      <c r="EB40" s="31">
        <v>0</v>
      </c>
      <c r="EC40" s="31">
        <v>0</v>
      </c>
      <c r="ED40" s="31">
        <v>0</v>
      </c>
      <c r="EE40" s="31">
        <v>0</v>
      </c>
      <c r="EF40" s="31">
        <v>0</v>
      </c>
      <c r="EG40" s="31">
        <v>0</v>
      </c>
      <c r="EH40" s="31">
        <v>0</v>
      </c>
      <c r="EI40" s="31">
        <v>0</v>
      </c>
      <c r="EJ40" s="31">
        <v>0</v>
      </c>
      <c r="EK40" s="32" t="s">
        <v>39</v>
      </c>
      <c r="EL40" s="32" t="s">
        <v>39</v>
      </c>
      <c r="EM40" s="32" t="s">
        <v>39</v>
      </c>
      <c r="EN40" s="31">
        <v>0</v>
      </c>
      <c r="EO40" s="31">
        <v>0</v>
      </c>
      <c r="EP40" s="32" t="s">
        <v>39</v>
      </c>
      <c r="EQ40" s="32" t="s">
        <v>39</v>
      </c>
      <c r="ER40" s="32" t="s">
        <v>39</v>
      </c>
      <c r="ES40" s="31">
        <v>0</v>
      </c>
      <c r="ET40" s="31">
        <v>45</v>
      </c>
      <c r="EU40" s="31">
        <f t="shared" si="7"/>
        <v>517</v>
      </c>
      <c r="EV40" s="31">
        <v>135</v>
      </c>
      <c r="EW40" s="31">
        <v>1</v>
      </c>
      <c r="EX40" s="31">
        <v>0</v>
      </c>
      <c r="EY40" s="31">
        <v>108</v>
      </c>
      <c r="EZ40" s="31">
        <v>105</v>
      </c>
      <c r="FA40" s="31">
        <v>41</v>
      </c>
      <c r="FB40" s="31">
        <v>3</v>
      </c>
      <c r="FC40" s="31">
        <v>47</v>
      </c>
      <c r="FD40" s="31">
        <v>0</v>
      </c>
      <c r="FE40" s="31">
        <v>25</v>
      </c>
      <c r="FF40" s="31">
        <v>0</v>
      </c>
      <c r="FG40" s="31">
        <v>0</v>
      </c>
      <c r="FH40" s="32" t="s">
        <v>39</v>
      </c>
      <c r="FI40" s="32" t="s">
        <v>39</v>
      </c>
      <c r="FJ40" s="32" t="s">
        <v>39</v>
      </c>
      <c r="FK40" s="31">
        <v>0</v>
      </c>
      <c r="FL40" s="31">
        <v>0</v>
      </c>
      <c r="FM40" s="31">
        <v>0</v>
      </c>
      <c r="FN40" s="31">
        <v>0</v>
      </c>
      <c r="FO40" s="31">
        <v>52</v>
      </c>
    </row>
    <row r="41" spans="1:171" s="4" customFormat="1" ht="13.5" customHeight="1" x14ac:dyDescent="0.2">
      <c r="A41" s="29" t="s">
        <v>36</v>
      </c>
      <c r="B41" s="30" t="s">
        <v>104</v>
      </c>
      <c r="C41" s="29" t="s">
        <v>105</v>
      </c>
      <c r="D41" s="31">
        <f t="shared" si="10"/>
        <v>201</v>
      </c>
      <c r="E41" s="31">
        <f t="shared" si="10"/>
        <v>0</v>
      </c>
      <c r="F41" s="31">
        <f t="shared" si="10"/>
        <v>0</v>
      </c>
      <c r="G41" s="31">
        <f t="shared" si="10"/>
        <v>0</v>
      </c>
      <c r="H41" s="31">
        <f t="shared" si="10"/>
        <v>40</v>
      </c>
      <c r="I41" s="31">
        <f t="shared" si="10"/>
        <v>30</v>
      </c>
      <c r="J41" s="31">
        <f t="shared" si="10"/>
        <v>2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10"/>
        <v>0</v>
      </c>
      <c r="O41" s="31">
        <f t="shared" si="10"/>
        <v>0</v>
      </c>
      <c r="P41" s="31">
        <f t="shared" si="10"/>
        <v>0</v>
      </c>
      <c r="Q41" s="31">
        <f t="shared" si="10"/>
        <v>96</v>
      </c>
      <c r="R41" s="31">
        <f t="shared" si="10"/>
        <v>0</v>
      </c>
      <c r="S41" s="31">
        <f t="shared" si="10"/>
        <v>0</v>
      </c>
      <c r="T41" s="31">
        <f t="shared" si="12"/>
        <v>0</v>
      </c>
      <c r="U41" s="31">
        <f t="shared" si="12"/>
        <v>0</v>
      </c>
      <c r="V41" s="31">
        <f t="shared" si="11"/>
        <v>28</v>
      </c>
      <c r="W41" s="31">
        <f t="shared" si="9"/>
        <v>1</v>
      </c>
      <c r="X41" s="31">
        <f t="shared" si="9"/>
        <v>4</v>
      </c>
      <c r="Y41" s="31">
        <f t="shared" si="1"/>
        <v>137</v>
      </c>
      <c r="Z41" s="31">
        <v>0</v>
      </c>
      <c r="AA41" s="31">
        <v>0</v>
      </c>
      <c r="AB41" s="31">
        <v>0</v>
      </c>
      <c r="AC41" s="31">
        <v>13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2" t="s">
        <v>39</v>
      </c>
      <c r="AK41" s="32" t="s">
        <v>39</v>
      </c>
      <c r="AL41" s="31">
        <v>96</v>
      </c>
      <c r="AM41" s="32" t="s">
        <v>39</v>
      </c>
      <c r="AN41" s="32" t="s">
        <v>39</v>
      </c>
      <c r="AO41" s="31">
        <v>0</v>
      </c>
      <c r="AP41" s="32" t="s">
        <v>39</v>
      </c>
      <c r="AQ41" s="31">
        <v>28</v>
      </c>
      <c r="AR41" s="32" t="s">
        <v>39</v>
      </c>
      <c r="AS41" s="31">
        <v>0</v>
      </c>
      <c r="AT41" s="31">
        <f t="shared" si="2"/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2" t="s">
        <v>39</v>
      </c>
      <c r="BF41" s="32" t="s">
        <v>39</v>
      </c>
      <c r="BG41" s="32" t="s">
        <v>39</v>
      </c>
      <c r="BH41" s="32" t="s">
        <v>39</v>
      </c>
      <c r="BI41" s="32" t="s">
        <v>39</v>
      </c>
      <c r="BJ41" s="32" t="s">
        <v>39</v>
      </c>
      <c r="BK41" s="32" t="s">
        <v>39</v>
      </c>
      <c r="BL41" s="32" t="s">
        <v>39</v>
      </c>
      <c r="BM41" s="32" t="s">
        <v>39</v>
      </c>
      <c r="BN41" s="31">
        <v>0</v>
      </c>
      <c r="BO41" s="31">
        <f t="shared" si="3"/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2" t="s">
        <v>39</v>
      </c>
      <c r="CC41" s="32" t="s">
        <v>39</v>
      </c>
      <c r="CD41" s="32" t="s">
        <v>39</v>
      </c>
      <c r="CE41" s="32" t="s">
        <v>39</v>
      </c>
      <c r="CF41" s="32" t="s">
        <v>39</v>
      </c>
      <c r="CG41" s="32" t="s">
        <v>39</v>
      </c>
      <c r="CH41" s="32" t="s">
        <v>39</v>
      </c>
      <c r="CI41" s="31">
        <v>0</v>
      </c>
      <c r="CJ41" s="31">
        <f t="shared" si="4"/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2" t="s">
        <v>39</v>
      </c>
      <c r="CX41" s="32" t="s">
        <v>39</v>
      </c>
      <c r="CY41" s="32" t="s">
        <v>39</v>
      </c>
      <c r="CZ41" s="32" t="s">
        <v>39</v>
      </c>
      <c r="DA41" s="32" t="s">
        <v>39</v>
      </c>
      <c r="DB41" s="32" t="s">
        <v>39</v>
      </c>
      <c r="DC41" s="32" t="s">
        <v>39</v>
      </c>
      <c r="DD41" s="31">
        <v>0</v>
      </c>
      <c r="DE41" s="31">
        <f t="shared" si="5"/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2" t="s">
        <v>39</v>
      </c>
      <c r="DS41" s="32" t="s">
        <v>39</v>
      </c>
      <c r="DT41" s="31">
        <v>0</v>
      </c>
      <c r="DU41" s="32" t="s">
        <v>39</v>
      </c>
      <c r="DV41" s="32" t="s">
        <v>39</v>
      </c>
      <c r="DW41" s="32" t="s">
        <v>39</v>
      </c>
      <c r="DX41" s="32" t="s">
        <v>39</v>
      </c>
      <c r="DY41" s="31">
        <v>0</v>
      </c>
      <c r="DZ41" s="31">
        <f t="shared" si="6"/>
        <v>0</v>
      </c>
      <c r="EA41" s="31">
        <v>0</v>
      </c>
      <c r="EB41" s="31">
        <v>0</v>
      </c>
      <c r="EC41" s="31">
        <v>0</v>
      </c>
      <c r="ED41" s="31">
        <v>0</v>
      </c>
      <c r="EE41" s="31">
        <v>0</v>
      </c>
      <c r="EF41" s="31">
        <v>0</v>
      </c>
      <c r="EG41" s="31">
        <v>0</v>
      </c>
      <c r="EH41" s="31">
        <v>0</v>
      </c>
      <c r="EI41" s="31">
        <v>0</v>
      </c>
      <c r="EJ41" s="31">
        <v>0</v>
      </c>
      <c r="EK41" s="32" t="s">
        <v>39</v>
      </c>
      <c r="EL41" s="32" t="s">
        <v>39</v>
      </c>
      <c r="EM41" s="32" t="s">
        <v>39</v>
      </c>
      <c r="EN41" s="31">
        <v>0</v>
      </c>
      <c r="EO41" s="31">
        <v>0</v>
      </c>
      <c r="EP41" s="32" t="s">
        <v>39</v>
      </c>
      <c r="EQ41" s="32" t="s">
        <v>39</v>
      </c>
      <c r="ER41" s="32" t="s">
        <v>39</v>
      </c>
      <c r="ES41" s="31">
        <v>0</v>
      </c>
      <c r="ET41" s="31">
        <v>0</v>
      </c>
      <c r="EU41" s="31">
        <f t="shared" si="7"/>
        <v>64</v>
      </c>
      <c r="EV41" s="31">
        <v>0</v>
      </c>
      <c r="EW41" s="31">
        <v>0</v>
      </c>
      <c r="EX41" s="31">
        <v>0</v>
      </c>
      <c r="EY41" s="31">
        <v>27</v>
      </c>
      <c r="EZ41" s="31">
        <v>30</v>
      </c>
      <c r="FA41" s="31">
        <v>2</v>
      </c>
      <c r="FB41" s="31">
        <v>0</v>
      </c>
      <c r="FC41" s="31">
        <v>0</v>
      </c>
      <c r="FD41" s="31">
        <v>0</v>
      </c>
      <c r="FE41" s="31">
        <v>0</v>
      </c>
      <c r="FF41" s="31">
        <v>0</v>
      </c>
      <c r="FG41" s="31">
        <v>0</v>
      </c>
      <c r="FH41" s="32" t="s">
        <v>39</v>
      </c>
      <c r="FI41" s="32" t="s">
        <v>39</v>
      </c>
      <c r="FJ41" s="32" t="s">
        <v>39</v>
      </c>
      <c r="FK41" s="31">
        <v>0</v>
      </c>
      <c r="FL41" s="31">
        <v>0</v>
      </c>
      <c r="FM41" s="31">
        <v>0</v>
      </c>
      <c r="FN41" s="31">
        <v>1</v>
      </c>
      <c r="FO41" s="31">
        <v>4</v>
      </c>
    </row>
    <row r="42" spans="1:171" s="4" customFormat="1" ht="13.5" customHeight="1" x14ac:dyDescent="0.2">
      <c r="A42" s="29" t="s">
        <v>36</v>
      </c>
      <c r="B42" s="30" t="s">
        <v>106</v>
      </c>
      <c r="C42" s="29" t="s">
        <v>107</v>
      </c>
      <c r="D42" s="31">
        <f t="shared" si="10"/>
        <v>101</v>
      </c>
      <c r="E42" s="31">
        <f t="shared" si="10"/>
        <v>0</v>
      </c>
      <c r="F42" s="31">
        <f t="shared" si="10"/>
        <v>1</v>
      </c>
      <c r="G42" s="31">
        <f t="shared" si="10"/>
        <v>4</v>
      </c>
      <c r="H42" s="31">
        <f t="shared" si="10"/>
        <v>24</v>
      </c>
      <c r="I42" s="31">
        <f t="shared" si="10"/>
        <v>15</v>
      </c>
      <c r="J42" s="31">
        <f t="shared" si="10"/>
        <v>2</v>
      </c>
      <c r="K42" s="31">
        <f t="shared" si="10"/>
        <v>1</v>
      </c>
      <c r="L42" s="31">
        <f t="shared" si="10"/>
        <v>0</v>
      </c>
      <c r="M42" s="31">
        <f t="shared" si="10"/>
        <v>6</v>
      </c>
      <c r="N42" s="31">
        <f t="shared" si="10"/>
        <v>0</v>
      </c>
      <c r="O42" s="31">
        <f t="shared" si="10"/>
        <v>0</v>
      </c>
      <c r="P42" s="31">
        <f t="shared" si="10"/>
        <v>0</v>
      </c>
      <c r="Q42" s="31">
        <f t="shared" si="10"/>
        <v>29</v>
      </c>
      <c r="R42" s="31">
        <f t="shared" si="10"/>
        <v>0</v>
      </c>
      <c r="S42" s="31">
        <f t="shared" si="10"/>
        <v>0</v>
      </c>
      <c r="T42" s="31">
        <f t="shared" si="12"/>
        <v>0</v>
      </c>
      <c r="U42" s="31">
        <f t="shared" si="12"/>
        <v>0</v>
      </c>
      <c r="V42" s="31">
        <f t="shared" si="11"/>
        <v>19</v>
      </c>
      <c r="W42" s="31">
        <f t="shared" si="9"/>
        <v>0</v>
      </c>
      <c r="X42" s="31">
        <f t="shared" si="9"/>
        <v>0</v>
      </c>
      <c r="Y42" s="31">
        <f t="shared" si="1"/>
        <v>57</v>
      </c>
      <c r="Z42" s="31">
        <v>0</v>
      </c>
      <c r="AA42" s="31">
        <v>0</v>
      </c>
      <c r="AB42" s="31">
        <v>0</v>
      </c>
      <c r="AC42" s="31">
        <v>9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2" t="s">
        <v>39</v>
      </c>
      <c r="AK42" s="32" t="s">
        <v>39</v>
      </c>
      <c r="AL42" s="31">
        <v>29</v>
      </c>
      <c r="AM42" s="32" t="s">
        <v>39</v>
      </c>
      <c r="AN42" s="32" t="s">
        <v>39</v>
      </c>
      <c r="AO42" s="31">
        <v>0</v>
      </c>
      <c r="AP42" s="32" t="s">
        <v>39</v>
      </c>
      <c r="AQ42" s="31">
        <v>19</v>
      </c>
      <c r="AR42" s="32" t="s">
        <v>39</v>
      </c>
      <c r="AS42" s="31">
        <v>0</v>
      </c>
      <c r="AT42" s="31">
        <f t="shared" si="2"/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2" t="s">
        <v>39</v>
      </c>
      <c r="BF42" s="32" t="s">
        <v>39</v>
      </c>
      <c r="BG42" s="32" t="s">
        <v>39</v>
      </c>
      <c r="BH42" s="32" t="s">
        <v>39</v>
      </c>
      <c r="BI42" s="32" t="s">
        <v>39</v>
      </c>
      <c r="BJ42" s="32" t="s">
        <v>39</v>
      </c>
      <c r="BK42" s="32" t="s">
        <v>39</v>
      </c>
      <c r="BL42" s="32" t="s">
        <v>39</v>
      </c>
      <c r="BM42" s="32" t="s">
        <v>39</v>
      </c>
      <c r="BN42" s="31">
        <v>0</v>
      </c>
      <c r="BO42" s="31">
        <f t="shared" si="3"/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2" t="s">
        <v>39</v>
      </c>
      <c r="CC42" s="32" t="s">
        <v>39</v>
      </c>
      <c r="CD42" s="32" t="s">
        <v>39</v>
      </c>
      <c r="CE42" s="32" t="s">
        <v>39</v>
      </c>
      <c r="CF42" s="32" t="s">
        <v>39</v>
      </c>
      <c r="CG42" s="32" t="s">
        <v>39</v>
      </c>
      <c r="CH42" s="32" t="s">
        <v>39</v>
      </c>
      <c r="CI42" s="31">
        <v>0</v>
      </c>
      <c r="CJ42" s="31">
        <f t="shared" si="4"/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2" t="s">
        <v>39</v>
      </c>
      <c r="CX42" s="32" t="s">
        <v>39</v>
      </c>
      <c r="CY42" s="32" t="s">
        <v>39</v>
      </c>
      <c r="CZ42" s="32" t="s">
        <v>39</v>
      </c>
      <c r="DA42" s="32" t="s">
        <v>39</v>
      </c>
      <c r="DB42" s="32" t="s">
        <v>39</v>
      </c>
      <c r="DC42" s="32" t="s">
        <v>39</v>
      </c>
      <c r="DD42" s="31">
        <v>0</v>
      </c>
      <c r="DE42" s="31">
        <f t="shared" si="5"/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0</v>
      </c>
      <c r="DO42" s="31">
        <v>0</v>
      </c>
      <c r="DP42" s="31">
        <v>0</v>
      </c>
      <c r="DQ42" s="31">
        <v>0</v>
      </c>
      <c r="DR42" s="32" t="s">
        <v>39</v>
      </c>
      <c r="DS42" s="32" t="s">
        <v>39</v>
      </c>
      <c r="DT42" s="31">
        <v>0</v>
      </c>
      <c r="DU42" s="32" t="s">
        <v>39</v>
      </c>
      <c r="DV42" s="32" t="s">
        <v>39</v>
      </c>
      <c r="DW42" s="32" t="s">
        <v>39</v>
      </c>
      <c r="DX42" s="32" t="s">
        <v>39</v>
      </c>
      <c r="DY42" s="31">
        <v>0</v>
      </c>
      <c r="DZ42" s="31">
        <f t="shared" si="6"/>
        <v>0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0</v>
      </c>
      <c r="EK42" s="32" t="s">
        <v>39</v>
      </c>
      <c r="EL42" s="32" t="s">
        <v>39</v>
      </c>
      <c r="EM42" s="32" t="s">
        <v>39</v>
      </c>
      <c r="EN42" s="31">
        <v>0</v>
      </c>
      <c r="EO42" s="31">
        <v>0</v>
      </c>
      <c r="EP42" s="32" t="s">
        <v>39</v>
      </c>
      <c r="EQ42" s="32" t="s">
        <v>39</v>
      </c>
      <c r="ER42" s="32" t="s">
        <v>39</v>
      </c>
      <c r="ES42" s="31">
        <v>0</v>
      </c>
      <c r="ET42" s="31">
        <v>0</v>
      </c>
      <c r="EU42" s="31">
        <f t="shared" si="7"/>
        <v>44</v>
      </c>
      <c r="EV42" s="31">
        <v>0</v>
      </c>
      <c r="EW42" s="31">
        <v>1</v>
      </c>
      <c r="EX42" s="31">
        <v>4</v>
      </c>
      <c r="EY42" s="31">
        <v>15</v>
      </c>
      <c r="EZ42" s="31">
        <v>15</v>
      </c>
      <c r="FA42" s="31">
        <v>2</v>
      </c>
      <c r="FB42" s="31">
        <v>1</v>
      </c>
      <c r="FC42" s="31">
        <v>0</v>
      </c>
      <c r="FD42" s="31">
        <v>6</v>
      </c>
      <c r="FE42" s="31">
        <v>0</v>
      </c>
      <c r="FF42" s="31">
        <v>0</v>
      </c>
      <c r="FG42" s="31">
        <v>0</v>
      </c>
      <c r="FH42" s="32" t="s">
        <v>39</v>
      </c>
      <c r="FI42" s="32" t="s">
        <v>39</v>
      </c>
      <c r="FJ42" s="32" t="s">
        <v>39</v>
      </c>
      <c r="FK42" s="31">
        <v>0</v>
      </c>
      <c r="FL42" s="31">
        <v>0</v>
      </c>
      <c r="FM42" s="31">
        <v>0</v>
      </c>
      <c r="FN42" s="31">
        <v>0</v>
      </c>
      <c r="FO42" s="31">
        <v>0</v>
      </c>
    </row>
    <row r="43" spans="1:171" s="4" customFormat="1" ht="13.5" customHeight="1" x14ac:dyDescent="0.2">
      <c r="A43" s="29" t="s">
        <v>36</v>
      </c>
      <c r="B43" s="30" t="s">
        <v>108</v>
      </c>
      <c r="C43" s="29" t="s">
        <v>109</v>
      </c>
      <c r="D43" s="31">
        <f t="shared" si="10"/>
        <v>178</v>
      </c>
      <c r="E43" s="31">
        <f t="shared" si="10"/>
        <v>0</v>
      </c>
      <c r="F43" s="31">
        <f t="shared" si="10"/>
        <v>0</v>
      </c>
      <c r="G43" s="31">
        <f t="shared" si="10"/>
        <v>0</v>
      </c>
      <c r="H43" s="31">
        <f t="shared" si="10"/>
        <v>47</v>
      </c>
      <c r="I43" s="31">
        <f t="shared" si="10"/>
        <v>37</v>
      </c>
      <c r="J43" s="31">
        <f t="shared" si="10"/>
        <v>13</v>
      </c>
      <c r="K43" s="31">
        <f t="shared" si="10"/>
        <v>2</v>
      </c>
      <c r="L43" s="31">
        <f t="shared" si="10"/>
        <v>0</v>
      </c>
      <c r="M43" s="31">
        <f t="shared" si="10"/>
        <v>25</v>
      </c>
      <c r="N43" s="31">
        <f t="shared" si="10"/>
        <v>0</v>
      </c>
      <c r="O43" s="31">
        <f t="shared" si="10"/>
        <v>0</v>
      </c>
      <c r="P43" s="31">
        <f t="shared" si="10"/>
        <v>0</v>
      </c>
      <c r="Q43" s="31">
        <f t="shared" si="10"/>
        <v>26</v>
      </c>
      <c r="R43" s="31">
        <f t="shared" si="10"/>
        <v>0</v>
      </c>
      <c r="S43" s="31">
        <f t="shared" si="10"/>
        <v>0</v>
      </c>
      <c r="T43" s="31">
        <f t="shared" si="12"/>
        <v>0</v>
      </c>
      <c r="U43" s="31">
        <f t="shared" si="12"/>
        <v>0</v>
      </c>
      <c r="V43" s="31">
        <f t="shared" si="11"/>
        <v>26</v>
      </c>
      <c r="W43" s="31">
        <f t="shared" si="9"/>
        <v>0</v>
      </c>
      <c r="X43" s="31">
        <f t="shared" si="9"/>
        <v>2</v>
      </c>
      <c r="Y43" s="31">
        <f t="shared" si="1"/>
        <v>64</v>
      </c>
      <c r="Z43" s="31">
        <v>0</v>
      </c>
      <c r="AA43" s="31">
        <v>0</v>
      </c>
      <c r="AB43" s="31">
        <v>0</v>
      </c>
      <c r="AC43" s="31">
        <v>12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2" t="s">
        <v>39</v>
      </c>
      <c r="AK43" s="32" t="s">
        <v>39</v>
      </c>
      <c r="AL43" s="31">
        <v>26</v>
      </c>
      <c r="AM43" s="32" t="s">
        <v>39</v>
      </c>
      <c r="AN43" s="32" t="s">
        <v>39</v>
      </c>
      <c r="AO43" s="31">
        <v>0</v>
      </c>
      <c r="AP43" s="32" t="s">
        <v>39</v>
      </c>
      <c r="AQ43" s="31">
        <v>26</v>
      </c>
      <c r="AR43" s="32" t="s">
        <v>39</v>
      </c>
      <c r="AS43" s="31">
        <v>0</v>
      </c>
      <c r="AT43" s="31">
        <f t="shared" si="2"/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2" t="s">
        <v>39</v>
      </c>
      <c r="BF43" s="32" t="s">
        <v>39</v>
      </c>
      <c r="BG43" s="32" t="s">
        <v>39</v>
      </c>
      <c r="BH43" s="32" t="s">
        <v>39</v>
      </c>
      <c r="BI43" s="32" t="s">
        <v>39</v>
      </c>
      <c r="BJ43" s="32" t="s">
        <v>39</v>
      </c>
      <c r="BK43" s="32" t="s">
        <v>39</v>
      </c>
      <c r="BL43" s="32" t="s">
        <v>39</v>
      </c>
      <c r="BM43" s="32" t="s">
        <v>39</v>
      </c>
      <c r="BN43" s="31">
        <v>0</v>
      </c>
      <c r="BO43" s="31">
        <f t="shared" si="3"/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2" t="s">
        <v>39</v>
      </c>
      <c r="CC43" s="32" t="s">
        <v>39</v>
      </c>
      <c r="CD43" s="32" t="s">
        <v>39</v>
      </c>
      <c r="CE43" s="32" t="s">
        <v>39</v>
      </c>
      <c r="CF43" s="32" t="s">
        <v>39</v>
      </c>
      <c r="CG43" s="32" t="s">
        <v>39</v>
      </c>
      <c r="CH43" s="32" t="s">
        <v>39</v>
      </c>
      <c r="CI43" s="31">
        <v>0</v>
      </c>
      <c r="CJ43" s="31">
        <f t="shared" si="4"/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2" t="s">
        <v>39</v>
      </c>
      <c r="CX43" s="32" t="s">
        <v>39</v>
      </c>
      <c r="CY43" s="32" t="s">
        <v>39</v>
      </c>
      <c r="CZ43" s="32" t="s">
        <v>39</v>
      </c>
      <c r="DA43" s="32" t="s">
        <v>39</v>
      </c>
      <c r="DB43" s="32" t="s">
        <v>39</v>
      </c>
      <c r="DC43" s="32" t="s">
        <v>39</v>
      </c>
      <c r="DD43" s="31">
        <v>0</v>
      </c>
      <c r="DE43" s="31">
        <f t="shared" si="5"/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2" t="s">
        <v>39</v>
      </c>
      <c r="DS43" s="32" t="s">
        <v>39</v>
      </c>
      <c r="DT43" s="31">
        <v>0</v>
      </c>
      <c r="DU43" s="32" t="s">
        <v>39</v>
      </c>
      <c r="DV43" s="32" t="s">
        <v>39</v>
      </c>
      <c r="DW43" s="32" t="s">
        <v>39</v>
      </c>
      <c r="DX43" s="32" t="s">
        <v>39</v>
      </c>
      <c r="DY43" s="31">
        <v>0</v>
      </c>
      <c r="DZ43" s="31">
        <f t="shared" si="6"/>
        <v>0</v>
      </c>
      <c r="EA43" s="31">
        <v>0</v>
      </c>
      <c r="EB43" s="31">
        <v>0</v>
      </c>
      <c r="EC43" s="31">
        <v>0</v>
      </c>
      <c r="ED43" s="31">
        <v>0</v>
      </c>
      <c r="EE43" s="31">
        <v>0</v>
      </c>
      <c r="EF43" s="31">
        <v>0</v>
      </c>
      <c r="EG43" s="31">
        <v>0</v>
      </c>
      <c r="EH43" s="31">
        <v>0</v>
      </c>
      <c r="EI43" s="31">
        <v>0</v>
      </c>
      <c r="EJ43" s="31">
        <v>0</v>
      </c>
      <c r="EK43" s="32" t="s">
        <v>39</v>
      </c>
      <c r="EL43" s="32" t="s">
        <v>39</v>
      </c>
      <c r="EM43" s="32" t="s">
        <v>39</v>
      </c>
      <c r="EN43" s="31">
        <v>0</v>
      </c>
      <c r="EO43" s="31">
        <v>0</v>
      </c>
      <c r="EP43" s="32" t="s">
        <v>39</v>
      </c>
      <c r="EQ43" s="32" t="s">
        <v>39</v>
      </c>
      <c r="ER43" s="32" t="s">
        <v>39</v>
      </c>
      <c r="ES43" s="31">
        <v>0</v>
      </c>
      <c r="ET43" s="31">
        <v>0</v>
      </c>
      <c r="EU43" s="31">
        <f t="shared" si="7"/>
        <v>114</v>
      </c>
      <c r="EV43" s="31">
        <v>0</v>
      </c>
      <c r="EW43" s="31">
        <v>0</v>
      </c>
      <c r="EX43" s="31">
        <v>0</v>
      </c>
      <c r="EY43" s="31">
        <v>35</v>
      </c>
      <c r="EZ43" s="31">
        <v>37</v>
      </c>
      <c r="FA43" s="31">
        <v>13</v>
      </c>
      <c r="FB43" s="31">
        <v>2</v>
      </c>
      <c r="FC43" s="31">
        <v>0</v>
      </c>
      <c r="FD43" s="31">
        <v>25</v>
      </c>
      <c r="FE43" s="31">
        <v>0</v>
      </c>
      <c r="FF43" s="31">
        <v>0</v>
      </c>
      <c r="FG43" s="31">
        <v>0</v>
      </c>
      <c r="FH43" s="32" t="s">
        <v>39</v>
      </c>
      <c r="FI43" s="32" t="s">
        <v>39</v>
      </c>
      <c r="FJ43" s="32" t="s">
        <v>39</v>
      </c>
      <c r="FK43" s="31">
        <v>0</v>
      </c>
      <c r="FL43" s="31">
        <v>0</v>
      </c>
      <c r="FM43" s="31">
        <v>0</v>
      </c>
      <c r="FN43" s="31">
        <v>0</v>
      </c>
      <c r="FO43" s="31">
        <v>2</v>
      </c>
    </row>
    <row r="44" spans="1:171" s="4" customFormat="1" ht="13.5" customHeight="1" x14ac:dyDescent="0.2">
      <c r="A44" s="29" t="s">
        <v>36</v>
      </c>
      <c r="B44" s="30" t="s">
        <v>110</v>
      </c>
      <c r="C44" s="29" t="s">
        <v>111</v>
      </c>
      <c r="D44" s="31">
        <f t="shared" si="10"/>
        <v>70</v>
      </c>
      <c r="E44" s="31">
        <f t="shared" si="10"/>
        <v>0</v>
      </c>
      <c r="F44" s="31">
        <f t="shared" si="10"/>
        <v>0</v>
      </c>
      <c r="G44" s="31">
        <f t="shared" si="10"/>
        <v>0</v>
      </c>
      <c r="H44" s="31">
        <f t="shared" si="10"/>
        <v>22</v>
      </c>
      <c r="I44" s="31">
        <f t="shared" si="10"/>
        <v>18</v>
      </c>
      <c r="J44" s="31">
        <f t="shared" si="10"/>
        <v>7</v>
      </c>
      <c r="K44" s="31">
        <f t="shared" si="10"/>
        <v>1</v>
      </c>
      <c r="L44" s="31">
        <f t="shared" si="10"/>
        <v>13</v>
      </c>
      <c r="M44" s="31">
        <f t="shared" si="10"/>
        <v>0</v>
      </c>
      <c r="N44" s="31">
        <f t="shared" si="10"/>
        <v>0</v>
      </c>
      <c r="O44" s="31">
        <f t="shared" si="10"/>
        <v>0</v>
      </c>
      <c r="P44" s="31">
        <f t="shared" si="10"/>
        <v>0</v>
      </c>
      <c r="Q44" s="31">
        <f t="shared" si="10"/>
        <v>0</v>
      </c>
      <c r="R44" s="31">
        <f t="shared" si="10"/>
        <v>0</v>
      </c>
      <c r="S44" s="31">
        <f t="shared" si="10"/>
        <v>0</v>
      </c>
      <c r="T44" s="31">
        <f t="shared" si="12"/>
        <v>0</v>
      </c>
      <c r="U44" s="31">
        <f t="shared" si="12"/>
        <v>0</v>
      </c>
      <c r="V44" s="31">
        <f t="shared" si="11"/>
        <v>9</v>
      </c>
      <c r="W44" s="31">
        <f t="shared" si="9"/>
        <v>0</v>
      </c>
      <c r="X44" s="31">
        <f t="shared" si="9"/>
        <v>0</v>
      </c>
      <c r="Y44" s="31">
        <f t="shared" si="1"/>
        <v>13</v>
      </c>
      <c r="Z44" s="31">
        <v>0</v>
      </c>
      <c r="AA44" s="31">
        <v>0</v>
      </c>
      <c r="AB44" s="31">
        <v>0</v>
      </c>
      <c r="AC44" s="31">
        <v>4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2" t="s">
        <v>39</v>
      </c>
      <c r="AK44" s="32" t="s">
        <v>39</v>
      </c>
      <c r="AL44" s="31">
        <v>0</v>
      </c>
      <c r="AM44" s="32" t="s">
        <v>39</v>
      </c>
      <c r="AN44" s="32" t="s">
        <v>39</v>
      </c>
      <c r="AO44" s="31">
        <v>0</v>
      </c>
      <c r="AP44" s="32" t="s">
        <v>39</v>
      </c>
      <c r="AQ44" s="31">
        <v>9</v>
      </c>
      <c r="AR44" s="32" t="s">
        <v>39</v>
      </c>
      <c r="AS44" s="31">
        <v>0</v>
      </c>
      <c r="AT44" s="31">
        <f t="shared" si="2"/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2" t="s">
        <v>39</v>
      </c>
      <c r="BF44" s="32" t="s">
        <v>39</v>
      </c>
      <c r="BG44" s="32" t="s">
        <v>39</v>
      </c>
      <c r="BH44" s="32" t="s">
        <v>39</v>
      </c>
      <c r="BI44" s="32" t="s">
        <v>39</v>
      </c>
      <c r="BJ44" s="32" t="s">
        <v>39</v>
      </c>
      <c r="BK44" s="32" t="s">
        <v>39</v>
      </c>
      <c r="BL44" s="32" t="s">
        <v>39</v>
      </c>
      <c r="BM44" s="32" t="s">
        <v>39</v>
      </c>
      <c r="BN44" s="31">
        <v>0</v>
      </c>
      <c r="BO44" s="31">
        <f t="shared" si="3"/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2" t="s">
        <v>39</v>
      </c>
      <c r="CC44" s="32" t="s">
        <v>39</v>
      </c>
      <c r="CD44" s="32" t="s">
        <v>39</v>
      </c>
      <c r="CE44" s="32" t="s">
        <v>39</v>
      </c>
      <c r="CF44" s="32" t="s">
        <v>39</v>
      </c>
      <c r="CG44" s="32" t="s">
        <v>39</v>
      </c>
      <c r="CH44" s="32" t="s">
        <v>39</v>
      </c>
      <c r="CI44" s="31">
        <v>0</v>
      </c>
      <c r="CJ44" s="31">
        <f t="shared" si="4"/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2" t="s">
        <v>39</v>
      </c>
      <c r="CX44" s="32" t="s">
        <v>39</v>
      </c>
      <c r="CY44" s="32" t="s">
        <v>39</v>
      </c>
      <c r="CZ44" s="32" t="s">
        <v>39</v>
      </c>
      <c r="DA44" s="32" t="s">
        <v>39</v>
      </c>
      <c r="DB44" s="32" t="s">
        <v>39</v>
      </c>
      <c r="DC44" s="32" t="s">
        <v>39</v>
      </c>
      <c r="DD44" s="31">
        <v>0</v>
      </c>
      <c r="DE44" s="31">
        <f t="shared" si="5"/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0</v>
      </c>
      <c r="DO44" s="31">
        <v>0</v>
      </c>
      <c r="DP44" s="31">
        <v>0</v>
      </c>
      <c r="DQ44" s="31">
        <v>0</v>
      </c>
      <c r="DR44" s="32" t="s">
        <v>39</v>
      </c>
      <c r="DS44" s="32" t="s">
        <v>39</v>
      </c>
      <c r="DT44" s="31">
        <v>0</v>
      </c>
      <c r="DU44" s="32" t="s">
        <v>39</v>
      </c>
      <c r="DV44" s="32" t="s">
        <v>39</v>
      </c>
      <c r="DW44" s="32" t="s">
        <v>39</v>
      </c>
      <c r="DX44" s="32" t="s">
        <v>39</v>
      </c>
      <c r="DY44" s="31">
        <v>0</v>
      </c>
      <c r="DZ44" s="31">
        <f t="shared" si="6"/>
        <v>0</v>
      </c>
      <c r="EA44" s="31">
        <v>0</v>
      </c>
      <c r="EB44" s="31">
        <v>0</v>
      </c>
      <c r="EC44" s="31">
        <v>0</v>
      </c>
      <c r="ED44" s="31">
        <v>0</v>
      </c>
      <c r="EE44" s="31">
        <v>0</v>
      </c>
      <c r="EF44" s="31">
        <v>0</v>
      </c>
      <c r="EG44" s="31">
        <v>0</v>
      </c>
      <c r="EH44" s="31">
        <v>0</v>
      </c>
      <c r="EI44" s="31">
        <v>0</v>
      </c>
      <c r="EJ44" s="31">
        <v>0</v>
      </c>
      <c r="EK44" s="32" t="s">
        <v>39</v>
      </c>
      <c r="EL44" s="32" t="s">
        <v>39</v>
      </c>
      <c r="EM44" s="32" t="s">
        <v>39</v>
      </c>
      <c r="EN44" s="31">
        <v>0</v>
      </c>
      <c r="EO44" s="31">
        <v>0</v>
      </c>
      <c r="EP44" s="32" t="s">
        <v>39</v>
      </c>
      <c r="EQ44" s="32" t="s">
        <v>39</v>
      </c>
      <c r="ER44" s="32" t="s">
        <v>39</v>
      </c>
      <c r="ES44" s="31">
        <v>0</v>
      </c>
      <c r="ET44" s="31">
        <v>0</v>
      </c>
      <c r="EU44" s="31">
        <f t="shared" si="7"/>
        <v>57</v>
      </c>
      <c r="EV44" s="31">
        <v>0</v>
      </c>
      <c r="EW44" s="31">
        <v>0</v>
      </c>
      <c r="EX44" s="31">
        <v>0</v>
      </c>
      <c r="EY44" s="31">
        <v>18</v>
      </c>
      <c r="EZ44" s="31">
        <v>18</v>
      </c>
      <c r="FA44" s="31">
        <v>7</v>
      </c>
      <c r="FB44" s="31">
        <v>1</v>
      </c>
      <c r="FC44" s="31">
        <v>13</v>
      </c>
      <c r="FD44" s="31">
        <v>0</v>
      </c>
      <c r="FE44" s="31">
        <v>0</v>
      </c>
      <c r="FF44" s="31">
        <v>0</v>
      </c>
      <c r="FG44" s="31">
        <v>0</v>
      </c>
      <c r="FH44" s="32" t="s">
        <v>39</v>
      </c>
      <c r="FI44" s="32" t="s">
        <v>39</v>
      </c>
      <c r="FJ44" s="32" t="s">
        <v>39</v>
      </c>
      <c r="FK44" s="31">
        <v>0</v>
      </c>
      <c r="FL44" s="31">
        <v>0</v>
      </c>
      <c r="FM44" s="31">
        <v>0</v>
      </c>
      <c r="FN44" s="31">
        <v>0</v>
      </c>
      <c r="FO44" s="31">
        <v>0</v>
      </c>
    </row>
    <row r="45" spans="1:171" s="4" customFormat="1" ht="13.5" customHeight="1" x14ac:dyDescent="0.2">
      <c r="A45" s="29" t="s">
        <v>36</v>
      </c>
      <c r="B45" s="30" t="s">
        <v>112</v>
      </c>
      <c r="C45" s="29" t="s">
        <v>113</v>
      </c>
      <c r="D45" s="31">
        <f t="shared" si="10"/>
        <v>135</v>
      </c>
      <c r="E45" s="31">
        <f t="shared" si="10"/>
        <v>0</v>
      </c>
      <c r="F45" s="31">
        <f t="shared" si="10"/>
        <v>0</v>
      </c>
      <c r="G45" s="31">
        <f t="shared" si="10"/>
        <v>0</v>
      </c>
      <c r="H45" s="31">
        <f t="shared" si="10"/>
        <v>28</v>
      </c>
      <c r="I45" s="31">
        <f t="shared" si="10"/>
        <v>15</v>
      </c>
      <c r="J45" s="31">
        <f t="shared" si="10"/>
        <v>4</v>
      </c>
      <c r="K45" s="31">
        <f t="shared" si="10"/>
        <v>0</v>
      </c>
      <c r="L45" s="31">
        <f t="shared" si="10"/>
        <v>57</v>
      </c>
      <c r="M45" s="31">
        <f t="shared" si="10"/>
        <v>0</v>
      </c>
      <c r="N45" s="31">
        <f t="shared" si="10"/>
        <v>1</v>
      </c>
      <c r="O45" s="31">
        <f t="shared" si="10"/>
        <v>0</v>
      </c>
      <c r="P45" s="31">
        <f t="shared" si="10"/>
        <v>0</v>
      </c>
      <c r="Q45" s="31">
        <f t="shared" si="10"/>
        <v>2</v>
      </c>
      <c r="R45" s="31">
        <f t="shared" si="10"/>
        <v>0</v>
      </c>
      <c r="S45" s="31">
        <f t="shared" si="10"/>
        <v>0</v>
      </c>
      <c r="T45" s="31">
        <f t="shared" si="12"/>
        <v>0</v>
      </c>
      <c r="U45" s="31">
        <f t="shared" si="12"/>
        <v>0</v>
      </c>
      <c r="V45" s="31">
        <f t="shared" si="11"/>
        <v>27</v>
      </c>
      <c r="W45" s="31">
        <f t="shared" si="9"/>
        <v>0</v>
      </c>
      <c r="X45" s="31">
        <f t="shared" si="9"/>
        <v>1</v>
      </c>
      <c r="Y45" s="31">
        <f t="shared" si="1"/>
        <v>29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2" t="s">
        <v>39</v>
      </c>
      <c r="AK45" s="32" t="s">
        <v>39</v>
      </c>
      <c r="AL45" s="31">
        <v>2</v>
      </c>
      <c r="AM45" s="32" t="s">
        <v>39</v>
      </c>
      <c r="AN45" s="32" t="s">
        <v>39</v>
      </c>
      <c r="AO45" s="31">
        <v>0</v>
      </c>
      <c r="AP45" s="32" t="s">
        <v>39</v>
      </c>
      <c r="AQ45" s="31">
        <v>27</v>
      </c>
      <c r="AR45" s="32" t="s">
        <v>39</v>
      </c>
      <c r="AS45" s="31">
        <v>0</v>
      </c>
      <c r="AT45" s="31">
        <f t="shared" si="2"/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2" t="s">
        <v>39</v>
      </c>
      <c r="BF45" s="32" t="s">
        <v>39</v>
      </c>
      <c r="BG45" s="32" t="s">
        <v>39</v>
      </c>
      <c r="BH45" s="32" t="s">
        <v>39</v>
      </c>
      <c r="BI45" s="32" t="s">
        <v>39</v>
      </c>
      <c r="BJ45" s="32" t="s">
        <v>39</v>
      </c>
      <c r="BK45" s="32" t="s">
        <v>39</v>
      </c>
      <c r="BL45" s="32" t="s">
        <v>39</v>
      </c>
      <c r="BM45" s="32" t="s">
        <v>39</v>
      </c>
      <c r="BN45" s="31">
        <v>0</v>
      </c>
      <c r="BO45" s="31">
        <f t="shared" si="3"/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2" t="s">
        <v>39</v>
      </c>
      <c r="CC45" s="32" t="s">
        <v>39</v>
      </c>
      <c r="CD45" s="32" t="s">
        <v>39</v>
      </c>
      <c r="CE45" s="32" t="s">
        <v>39</v>
      </c>
      <c r="CF45" s="32" t="s">
        <v>39</v>
      </c>
      <c r="CG45" s="32" t="s">
        <v>39</v>
      </c>
      <c r="CH45" s="32" t="s">
        <v>39</v>
      </c>
      <c r="CI45" s="31">
        <v>0</v>
      </c>
      <c r="CJ45" s="31">
        <f t="shared" si="4"/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0</v>
      </c>
      <c r="CQ45" s="31">
        <v>0</v>
      </c>
      <c r="CR45" s="31">
        <v>0</v>
      </c>
      <c r="CS45" s="31">
        <v>0</v>
      </c>
      <c r="CT45" s="31">
        <v>0</v>
      </c>
      <c r="CU45" s="31">
        <v>0</v>
      </c>
      <c r="CV45" s="31">
        <v>0</v>
      </c>
      <c r="CW45" s="32" t="s">
        <v>39</v>
      </c>
      <c r="CX45" s="32" t="s">
        <v>39</v>
      </c>
      <c r="CY45" s="32" t="s">
        <v>39</v>
      </c>
      <c r="CZ45" s="32" t="s">
        <v>39</v>
      </c>
      <c r="DA45" s="32" t="s">
        <v>39</v>
      </c>
      <c r="DB45" s="32" t="s">
        <v>39</v>
      </c>
      <c r="DC45" s="32" t="s">
        <v>39</v>
      </c>
      <c r="DD45" s="31">
        <v>0</v>
      </c>
      <c r="DE45" s="31">
        <f t="shared" si="5"/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0</v>
      </c>
      <c r="DP45" s="31">
        <v>0</v>
      </c>
      <c r="DQ45" s="31">
        <v>0</v>
      </c>
      <c r="DR45" s="32" t="s">
        <v>39</v>
      </c>
      <c r="DS45" s="32" t="s">
        <v>39</v>
      </c>
      <c r="DT45" s="31">
        <v>0</v>
      </c>
      <c r="DU45" s="32" t="s">
        <v>39</v>
      </c>
      <c r="DV45" s="32" t="s">
        <v>39</v>
      </c>
      <c r="DW45" s="32" t="s">
        <v>39</v>
      </c>
      <c r="DX45" s="32" t="s">
        <v>39</v>
      </c>
      <c r="DY45" s="31">
        <v>0</v>
      </c>
      <c r="DZ45" s="31">
        <f t="shared" si="6"/>
        <v>0</v>
      </c>
      <c r="EA45" s="31">
        <v>0</v>
      </c>
      <c r="EB45" s="31">
        <v>0</v>
      </c>
      <c r="EC45" s="31">
        <v>0</v>
      </c>
      <c r="ED45" s="31">
        <v>0</v>
      </c>
      <c r="EE45" s="31">
        <v>0</v>
      </c>
      <c r="EF45" s="31">
        <v>0</v>
      </c>
      <c r="EG45" s="31">
        <v>0</v>
      </c>
      <c r="EH45" s="31">
        <v>0</v>
      </c>
      <c r="EI45" s="31">
        <v>0</v>
      </c>
      <c r="EJ45" s="31">
        <v>0</v>
      </c>
      <c r="EK45" s="32" t="s">
        <v>39</v>
      </c>
      <c r="EL45" s="32" t="s">
        <v>39</v>
      </c>
      <c r="EM45" s="32" t="s">
        <v>39</v>
      </c>
      <c r="EN45" s="31">
        <v>0</v>
      </c>
      <c r="EO45" s="31">
        <v>0</v>
      </c>
      <c r="EP45" s="32" t="s">
        <v>39</v>
      </c>
      <c r="EQ45" s="32" t="s">
        <v>39</v>
      </c>
      <c r="ER45" s="32" t="s">
        <v>39</v>
      </c>
      <c r="ES45" s="31">
        <v>0</v>
      </c>
      <c r="ET45" s="31">
        <v>0</v>
      </c>
      <c r="EU45" s="31">
        <f t="shared" si="7"/>
        <v>106</v>
      </c>
      <c r="EV45" s="31">
        <v>0</v>
      </c>
      <c r="EW45" s="31">
        <v>0</v>
      </c>
      <c r="EX45" s="31">
        <v>0</v>
      </c>
      <c r="EY45" s="31">
        <v>28</v>
      </c>
      <c r="EZ45" s="31">
        <v>15</v>
      </c>
      <c r="FA45" s="31">
        <v>4</v>
      </c>
      <c r="FB45" s="31">
        <v>0</v>
      </c>
      <c r="FC45" s="31">
        <v>57</v>
      </c>
      <c r="FD45" s="31">
        <v>0</v>
      </c>
      <c r="FE45" s="31">
        <v>1</v>
      </c>
      <c r="FF45" s="31">
        <v>0</v>
      </c>
      <c r="FG45" s="31">
        <v>0</v>
      </c>
      <c r="FH45" s="32" t="s">
        <v>39</v>
      </c>
      <c r="FI45" s="32" t="s">
        <v>39</v>
      </c>
      <c r="FJ45" s="32" t="s">
        <v>39</v>
      </c>
      <c r="FK45" s="31">
        <v>0</v>
      </c>
      <c r="FL45" s="31">
        <v>0</v>
      </c>
      <c r="FM45" s="31">
        <v>0</v>
      </c>
      <c r="FN45" s="31">
        <v>0</v>
      </c>
      <c r="FO45" s="31">
        <v>1</v>
      </c>
    </row>
    <row r="46" spans="1:171" s="4" customFormat="1" ht="13.5" customHeight="1" x14ac:dyDescent="0.2">
      <c r="A46" s="29" t="s">
        <v>36</v>
      </c>
      <c r="B46" s="30" t="s">
        <v>114</v>
      </c>
      <c r="C46" s="29" t="s">
        <v>115</v>
      </c>
      <c r="D46" s="31">
        <f t="shared" si="10"/>
        <v>113</v>
      </c>
      <c r="E46" s="31">
        <f t="shared" si="10"/>
        <v>0</v>
      </c>
      <c r="F46" s="31">
        <f t="shared" si="10"/>
        <v>0</v>
      </c>
      <c r="G46" s="31">
        <f t="shared" si="10"/>
        <v>0</v>
      </c>
      <c r="H46" s="31">
        <f t="shared" si="10"/>
        <v>48</v>
      </c>
      <c r="I46" s="31">
        <f t="shared" si="10"/>
        <v>42</v>
      </c>
      <c r="J46" s="31">
        <f t="shared" si="10"/>
        <v>0</v>
      </c>
      <c r="K46" s="31">
        <f t="shared" si="10"/>
        <v>0</v>
      </c>
      <c r="L46" s="31">
        <f t="shared" si="10"/>
        <v>0</v>
      </c>
      <c r="M46" s="31">
        <f t="shared" si="10"/>
        <v>0</v>
      </c>
      <c r="N46" s="31">
        <f t="shared" si="10"/>
        <v>0</v>
      </c>
      <c r="O46" s="31">
        <f t="shared" si="10"/>
        <v>0</v>
      </c>
      <c r="P46" s="31">
        <f t="shared" si="10"/>
        <v>0</v>
      </c>
      <c r="Q46" s="31">
        <f t="shared" si="10"/>
        <v>0</v>
      </c>
      <c r="R46" s="31">
        <f t="shared" si="10"/>
        <v>0</v>
      </c>
      <c r="S46" s="31">
        <f t="shared" si="10"/>
        <v>0</v>
      </c>
      <c r="T46" s="31">
        <f t="shared" si="12"/>
        <v>0</v>
      </c>
      <c r="U46" s="31">
        <f t="shared" si="12"/>
        <v>0</v>
      </c>
      <c r="V46" s="31">
        <f t="shared" si="11"/>
        <v>20</v>
      </c>
      <c r="W46" s="31">
        <f t="shared" si="9"/>
        <v>1</v>
      </c>
      <c r="X46" s="31">
        <f t="shared" si="9"/>
        <v>2</v>
      </c>
      <c r="Y46" s="31">
        <f t="shared" si="1"/>
        <v>30</v>
      </c>
      <c r="Z46" s="31">
        <v>0</v>
      </c>
      <c r="AA46" s="31">
        <v>0</v>
      </c>
      <c r="AB46" s="31">
        <v>0</v>
      </c>
      <c r="AC46" s="31">
        <v>10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2" t="s">
        <v>39</v>
      </c>
      <c r="AK46" s="32" t="s">
        <v>39</v>
      </c>
      <c r="AL46" s="31">
        <v>0</v>
      </c>
      <c r="AM46" s="32" t="s">
        <v>39</v>
      </c>
      <c r="AN46" s="32" t="s">
        <v>39</v>
      </c>
      <c r="AO46" s="31">
        <v>0</v>
      </c>
      <c r="AP46" s="32" t="s">
        <v>39</v>
      </c>
      <c r="AQ46" s="31">
        <v>20</v>
      </c>
      <c r="AR46" s="32" t="s">
        <v>39</v>
      </c>
      <c r="AS46" s="31">
        <v>0</v>
      </c>
      <c r="AT46" s="31">
        <f t="shared" si="2"/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2" t="s">
        <v>39</v>
      </c>
      <c r="BF46" s="32" t="s">
        <v>39</v>
      </c>
      <c r="BG46" s="32" t="s">
        <v>39</v>
      </c>
      <c r="BH46" s="32" t="s">
        <v>39</v>
      </c>
      <c r="BI46" s="32" t="s">
        <v>39</v>
      </c>
      <c r="BJ46" s="32" t="s">
        <v>39</v>
      </c>
      <c r="BK46" s="32" t="s">
        <v>39</v>
      </c>
      <c r="BL46" s="32" t="s">
        <v>39</v>
      </c>
      <c r="BM46" s="32" t="s">
        <v>39</v>
      </c>
      <c r="BN46" s="31">
        <v>0</v>
      </c>
      <c r="BO46" s="31">
        <f t="shared" si="3"/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2" t="s">
        <v>39</v>
      </c>
      <c r="CC46" s="32" t="s">
        <v>39</v>
      </c>
      <c r="CD46" s="32" t="s">
        <v>39</v>
      </c>
      <c r="CE46" s="32" t="s">
        <v>39</v>
      </c>
      <c r="CF46" s="32" t="s">
        <v>39</v>
      </c>
      <c r="CG46" s="32" t="s">
        <v>39</v>
      </c>
      <c r="CH46" s="32" t="s">
        <v>39</v>
      </c>
      <c r="CI46" s="31">
        <v>0</v>
      </c>
      <c r="CJ46" s="31">
        <f t="shared" si="4"/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2" t="s">
        <v>39</v>
      </c>
      <c r="CX46" s="32" t="s">
        <v>39</v>
      </c>
      <c r="CY46" s="32" t="s">
        <v>39</v>
      </c>
      <c r="CZ46" s="32" t="s">
        <v>39</v>
      </c>
      <c r="DA46" s="32" t="s">
        <v>39</v>
      </c>
      <c r="DB46" s="32" t="s">
        <v>39</v>
      </c>
      <c r="DC46" s="32" t="s">
        <v>39</v>
      </c>
      <c r="DD46" s="31">
        <v>0</v>
      </c>
      <c r="DE46" s="31">
        <f t="shared" si="5"/>
        <v>0</v>
      </c>
      <c r="DF46" s="31">
        <v>0</v>
      </c>
      <c r="DG46" s="31">
        <v>0</v>
      </c>
      <c r="DH46" s="31">
        <v>0</v>
      </c>
      <c r="DI46" s="31">
        <v>0</v>
      </c>
      <c r="DJ46" s="31">
        <v>0</v>
      </c>
      <c r="DK46" s="31">
        <v>0</v>
      </c>
      <c r="DL46" s="31">
        <v>0</v>
      </c>
      <c r="DM46" s="31">
        <v>0</v>
      </c>
      <c r="DN46" s="31">
        <v>0</v>
      </c>
      <c r="DO46" s="31">
        <v>0</v>
      </c>
      <c r="DP46" s="31">
        <v>0</v>
      </c>
      <c r="DQ46" s="31">
        <v>0</v>
      </c>
      <c r="DR46" s="32" t="s">
        <v>39</v>
      </c>
      <c r="DS46" s="32" t="s">
        <v>39</v>
      </c>
      <c r="DT46" s="31">
        <v>0</v>
      </c>
      <c r="DU46" s="32" t="s">
        <v>39</v>
      </c>
      <c r="DV46" s="32" t="s">
        <v>39</v>
      </c>
      <c r="DW46" s="32" t="s">
        <v>39</v>
      </c>
      <c r="DX46" s="32" t="s">
        <v>39</v>
      </c>
      <c r="DY46" s="31">
        <v>0</v>
      </c>
      <c r="DZ46" s="31">
        <f t="shared" si="6"/>
        <v>0</v>
      </c>
      <c r="EA46" s="31">
        <v>0</v>
      </c>
      <c r="EB46" s="31">
        <v>0</v>
      </c>
      <c r="EC46" s="31">
        <v>0</v>
      </c>
      <c r="ED46" s="31">
        <v>0</v>
      </c>
      <c r="EE46" s="31">
        <v>0</v>
      </c>
      <c r="EF46" s="31">
        <v>0</v>
      </c>
      <c r="EG46" s="31">
        <v>0</v>
      </c>
      <c r="EH46" s="31">
        <v>0</v>
      </c>
      <c r="EI46" s="31">
        <v>0</v>
      </c>
      <c r="EJ46" s="31">
        <v>0</v>
      </c>
      <c r="EK46" s="32" t="s">
        <v>39</v>
      </c>
      <c r="EL46" s="32" t="s">
        <v>39</v>
      </c>
      <c r="EM46" s="32" t="s">
        <v>39</v>
      </c>
      <c r="EN46" s="31">
        <v>0</v>
      </c>
      <c r="EO46" s="31">
        <v>0</v>
      </c>
      <c r="EP46" s="32" t="s">
        <v>39</v>
      </c>
      <c r="EQ46" s="32" t="s">
        <v>39</v>
      </c>
      <c r="ER46" s="32" t="s">
        <v>39</v>
      </c>
      <c r="ES46" s="31">
        <v>0</v>
      </c>
      <c r="ET46" s="31">
        <v>0</v>
      </c>
      <c r="EU46" s="31">
        <f t="shared" si="7"/>
        <v>83</v>
      </c>
      <c r="EV46" s="31">
        <v>0</v>
      </c>
      <c r="EW46" s="31">
        <v>0</v>
      </c>
      <c r="EX46" s="31">
        <v>0</v>
      </c>
      <c r="EY46" s="31">
        <v>38</v>
      </c>
      <c r="EZ46" s="31">
        <v>42</v>
      </c>
      <c r="FA46" s="31">
        <v>0</v>
      </c>
      <c r="FB46" s="31">
        <v>0</v>
      </c>
      <c r="FC46" s="31">
        <v>0</v>
      </c>
      <c r="FD46" s="31">
        <v>0</v>
      </c>
      <c r="FE46" s="31">
        <v>0</v>
      </c>
      <c r="FF46" s="31">
        <v>0</v>
      </c>
      <c r="FG46" s="31">
        <v>0</v>
      </c>
      <c r="FH46" s="32" t="s">
        <v>39</v>
      </c>
      <c r="FI46" s="32" t="s">
        <v>39</v>
      </c>
      <c r="FJ46" s="32" t="s">
        <v>39</v>
      </c>
      <c r="FK46" s="31">
        <v>0</v>
      </c>
      <c r="FL46" s="31">
        <v>0</v>
      </c>
      <c r="FM46" s="31">
        <v>0</v>
      </c>
      <c r="FN46" s="31">
        <v>1</v>
      </c>
      <c r="FO46" s="31">
        <v>2</v>
      </c>
    </row>
    <row r="47" spans="1:171" s="4" customFormat="1" ht="13.5" customHeight="1" x14ac:dyDescent="0.2">
      <c r="A47" s="29" t="s">
        <v>36</v>
      </c>
      <c r="B47" s="30" t="s">
        <v>116</v>
      </c>
      <c r="C47" s="29" t="s">
        <v>117</v>
      </c>
      <c r="D47" s="31">
        <f t="shared" si="10"/>
        <v>46</v>
      </c>
      <c r="E47" s="31">
        <f t="shared" si="10"/>
        <v>0</v>
      </c>
      <c r="F47" s="31">
        <f t="shared" si="10"/>
        <v>0</v>
      </c>
      <c r="G47" s="31">
        <f t="shared" si="10"/>
        <v>0</v>
      </c>
      <c r="H47" s="31">
        <f t="shared" si="10"/>
        <v>12</v>
      </c>
      <c r="I47" s="31">
        <f t="shared" si="10"/>
        <v>15</v>
      </c>
      <c r="J47" s="31">
        <f t="shared" si="10"/>
        <v>5</v>
      </c>
      <c r="K47" s="31">
        <f t="shared" si="10"/>
        <v>1</v>
      </c>
      <c r="L47" s="31">
        <f t="shared" si="10"/>
        <v>0</v>
      </c>
      <c r="M47" s="31">
        <f t="shared" si="10"/>
        <v>9</v>
      </c>
      <c r="N47" s="31">
        <f t="shared" si="10"/>
        <v>0</v>
      </c>
      <c r="O47" s="31">
        <f t="shared" si="10"/>
        <v>0</v>
      </c>
      <c r="P47" s="31">
        <f t="shared" si="10"/>
        <v>0</v>
      </c>
      <c r="Q47" s="31">
        <f t="shared" si="10"/>
        <v>0</v>
      </c>
      <c r="R47" s="31">
        <f t="shared" si="10"/>
        <v>0</v>
      </c>
      <c r="S47" s="31">
        <f t="shared" si="10"/>
        <v>0</v>
      </c>
      <c r="T47" s="31">
        <f t="shared" si="12"/>
        <v>0</v>
      </c>
      <c r="U47" s="31">
        <f t="shared" si="12"/>
        <v>0</v>
      </c>
      <c r="V47" s="31">
        <f t="shared" si="11"/>
        <v>4</v>
      </c>
      <c r="W47" s="31">
        <f t="shared" si="9"/>
        <v>0</v>
      </c>
      <c r="X47" s="31">
        <f t="shared" si="9"/>
        <v>0</v>
      </c>
      <c r="Y47" s="31">
        <f t="shared" si="1"/>
        <v>6</v>
      </c>
      <c r="Z47" s="31">
        <v>0</v>
      </c>
      <c r="AA47" s="31">
        <v>0</v>
      </c>
      <c r="AB47" s="31">
        <v>0</v>
      </c>
      <c r="AC47" s="31">
        <v>2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2" t="s">
        <v>39</v>
      </c>
      <c r="AK47" s="32" t="s">
        <v>39</v>
      </c>
      <c r="AL47" s="31">
        <v>0</v>
      </c>
      <c r="AM47" s="32" t="s">
        <v>39</v>
      </c>
      <c r="AN47" s="32" t="s">
        <v>39</v>
      </c>
      <c r="AO47" s="31">
        <v>0</v>
      </c>
      <c r="AP47" s="32" t="s">
        <v>39</v>
      </c>
      <c r="AQ47" s="31">
        <v>4</v>
      </c>
      <c r="AR47" s="32" t="s">
        <v>39</v>
      </c>
      <c r="AS47" s="31">
        <v>0</v>
      </c>
      <c r="AT47" s="31">
        <f t="shared" si="2"/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2" t="s">
        <v>39</v>
      </c>
      <c r="BF47" s="32" t="s">
        <v>39</v>
      </c>
      <c r="BG47" s="32" t="s">
        <v>39</v>
      </c>
      <c r="BH47" s="32" t="s">
        <v>39</v>
      </c>
      <c r="BI47" s="32" t="s">
        <v>39</v>
      </c>
      <c r="BJ47" s="32" t="s">
        <v>39</v>
      </c>
      <c r="BK47" s="32" t="s">
        <v>39</v>
      </c>
      <c r="BL47" s="32" t="s">
        <v>39</v>
      </c>
      <c r="BM47" s="32" t="s">
        <v>39</v>
      </c>
      <c r="BN47" s="31">
        <v>0</v>
      </c>
      <c r="BO47" s="31">
        <f t="shared" si="3"/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2" t="s">
        <v>39</v>
      </c>
      <c r="CC47" s="32" t="s">
        <v>39</v>
      </c>
      <c r="CD47" s="32" t="s">
        <v>39</v>
      </c>
      <c r="CE47" s="32" t="s">
        <v>39</v>
      </c>
      <c r="CF47" s="32" t="s">
        <v>39</v>
      </c>
      <c r="CG47" s="32" t="s">
        <v>39</v>
      </c>
      <c r="CH47" s="32" t="s">
        <v>39</v>
      </c>
      <c r="CI47" s="31">
        <v>0</v>
      </c>
      <c r="CJ47" s="31">
        <f t="shared" si="4"/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2" t="s">
        <v>39</v>
      </c>
      <c r="CX47" s="32" t="s">
        <v>39</v>
      </c>
      <c r="CY47" s="32" t="s">
        <v>39</v>
      </c>
      <c r="CZ47" s="32" t="s">
        <v>39</v>
      </c>
      <c r="DA47" s="32" t="s">
        <v>39</v>
      </c>
      <c r="DB47" s="32" t="s">
        <v>39</v>
      </c>
      <c r="DC47" s="32" t="s">
        <v>39</v>
      </c>
      <c r="DD47" s="31">
        <v>0</v>
      </c>
      <c r="DE47" s="31">
        <f t="shared" si="5"/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0</v>
      </c>
      <c r="DN47" s="31">
        <v>0</v>
      </c>
      <c r="DO47" s="31">
        <v>0</v>
      </c>
      <c r="DP47" s="31">
        <v>0</v>
      </c>
      <c r="DQ47" s="31">
        <v>0</v>
      </c>
      <c r="DR47" s="32" t="s">
        <v>39</v>
      </c>
      <c r="DS47" s="32" t="s">
        <v>39</v>
      </c>
      <c r="DT47" s="31">
        <v>0</v>
      </c>
      <c r="DU47" s="32" t="s">
        <v>39</v>
      </c>
      <c r="DV47" s="32" t="s">
        <v>39</v>
      </c>
      <c r="DW47" s="32" t="s">
        <v>39</v>
      </c>
      <c r="DX47" s="32" t="s">
        <v>39</v>
      </c>
      <c r="DY47" s="31">
        <v>0</v>
      </c>
      <c r="DZ47" s="31">
        <f t="shared" si="6"/>
        <v>0</v>
      </c>
      <c r="EA47" s="31">
        <v>0</v>
      </c>
      <c r="EB47" s="31">
        <v>0</v>
      </c>
      <c r="EC47" s="31">
        <v>0</v>
      </c>
      <c r="ED47" s="31">
        <v>0</v>
      </c>
      <c r="EE47" s="31">
        <v>0</v>
      </c>
      <c r="EF47" s="31">
        <v>0</v>
      </c>
      <c r="EG47" s="31">
        <v>0</v>
      </c>
      <c r="EH47" s="31">
        <v>0</v>
      </c>
      <c r="EI47" s="31">
        <v>0</v>
      </c>
      <c r="EJ47" s="31">
        <v>0</v>
      </c>
      <c r="EK47" s="32" t="s">
        <v>39</v>
      </c>
      <c r="EL47" s="32" t="s">
        <v>39</v>
      </c>
      <c r="EM47" s="32" t="s">
        <v>39</v>
      </c>
      <c r="EN47" s="31">
        <v>0</v>
      </c>
      <c r="EO47" s="31">
        <v>0</v>
      </c>
      <c r="EP47" s="32" t="s">
        <v>39</v>
      </c>
      <c r="EQ47" s="32" t="s">
        <v>39</v>
      </c>
      <c r="ER47" s="32" t="s">
        <v>39</v>
      </c>
      <c r="ES47" s="31">
        <v>0</v>
      </c>
      <c r="ET47" s="31">
        <v>0</v>
      </c>
      <c r="EU47" s="31">
        <f t="shared" si="7"/>
        <v>40</v>
      </c>
      <c r="EV47" s="31">
        <v>0</v>
      </c>
      <c r="EW47" s="31">
        <v>0</v>
      </c>
      <c r="EX47" s="31">
        <v>0</v>
      </c>
      <c r="EY47" s="31">
        <v>10</v>
      </c>
      <c r="EZ47" s="31">
        <v>15</v>
      </c>
      <c r="FA47" s="31">
        <v>5</v>
      </c>
      <c r="FB47" s="31">
        <v>1</v>
      </c>
      <c r="FC47" s="31">
        <v>0</v>
      </c>
      <c r="FD47" s="31">
        <v>9</v>
      </c>
      <c r="FE47" s="31">
        <v>0</v>
      </c>
      <c r="FF47" s="31">
        <v>0</v>
      </c>
      <c r="FG47" s="31">
        <v>0</v>
      </c>
      <c r="FH47" s="32" t="s">
        <v>39</v>
      </c>
      <c r="FI47" s="32" t="s">
        <v>39</v>
      </c>
      <c r="FJ47" s="32" t="s">
        <v>39</v>
      </c>
      <c r="FK47" s="31">
        <v>0</v>
      </c>
      <c r="FL47" s="31">
        <v>0</v>
      </c>
      <c r="FM47" s="31">
        <v>0</v>
      </c>
      <c r="FN47" s="31">
        <v>0</v>
      </c>
      <c r="FO47" s="31">
        <v>0</v>
      </c>
    </row>
    <row r="48" spans="1:171" s="4" customFormat="1" ht="13.5" customHeight="1" x14ac:dyDescent="0.2">
      <c r="A48" s="29" t="s">
        <v>36</v>
      </c>
      <c r="B48" s="30" t="s">
        <v>118</v>
      </c>
      <c r="C48" s="29" t="s">
        <v>119</v>
      </c>
      <c r="D48" s="31">
        <f t="shared" si="10"/>
        <v>256</v>
      </c>
      <c r="E48" s="31">
        <f t="shared" si="10"/>
        <v>0</v>
      </c>
      <c r="F48" s="31">
        <f t="shared" ref="F48:S49" si="13">SUM(AA48,AV48,BQ48,CL48,DG48,EB48,EW48)</f>
        <v>0</v>
      </c>
      <c r="G48" s="31">
        <f t="shared" si="13"/>
        <v>0</v>
      </c>
      <c r="H48" s="31">
        <f t="shared" si="13"/>
        <v>95</v>
      </c>
      <c r="I48" s="31">
        <f t="shared" si="13"/>
        <v>0</v>
      </c>
      <c r="J48" s="31">
        <f t="shared" si="13"/>
        <v>15</v>
      </c>
      <c r="K48" s="31">
        <f t="shared" si="13"/>
        <v>0</v>
      </c>
      <c r="L48" s="31">
        <f t="shared" si="13"/>
        <v>83</v>
      </c>
      <c r="M48" s="31">
        <f t="shared" si="13"/>
        <v>0</v>
      </c>
      <c r="N48" s="31">
        <f t="shared" si="13"/>
        <v>0</v>
      </c>
      <c r="O48" s="31">
        <f t="shared" si="13"/>
        <v>0</v>
      </c>
      <c r="P48" s="31">
        <f t="shared" si="13"/>
        <v>0</v>
      </c>
      <c r="Q48" s="31">
        <f t="shared" si="13"/>
        <v>2</v>
      </c>
      <c r="R48" s="31">
        <f t="shared" si="13"/>
        <v>0</v>
      </c>
      <c r="S48" s="31">
        <f t="shared" si="13"/>
        <v>0</v>
      </c>
      <c r="T48" s="31">
        <f t="shared" si="12"/>
        <v>56</v>
      </c>
      <c r="U48" s="31">
        <f t="shared" si="12"/>
        <v>0</v>
      </c>
      <c r="V48" s="31">
        <f t="shared" si="11"/>
        <v>0</v>
      </c>
      <c r="W48" s="31">
        <f t="shared" si="9"/>
        <v>3</v>
      </c>
      <c r="X48" s="31">
        <f t="shared" si="9"/>
        <v>2</v>
      </c>
      <c r="Y48" s="31">
        <f t="shared" si="1"/>
        <v>84</v>
      </c>
      <c r="Z48" s="31">
        <v>0</v>
      </c>
      <c r="AA48" s="31">
        <v>0</v>
      </c>
      <c r="AB48" s="31">
        <v>0</v>
      </c>
      <c r="AC48" s="31">
        <v>26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2" t="s">
        <v>39</v>
      </c>
      <c r="AK48" s="32" t="s">
        <v>39</v>
      </c>
      <c r="AL48" s="31">
        <v>2</v>
      </c>
      <c r="AM48" s="32" t="s">
        <v>39</v>
      </c>
      <c r="AN48" s="32" t="s">
        <v>39</v>
      </c>
      <c r="AO48" s="31">
        <v>56</v>
      </c>
      <c r="AP48" s="32" t="s">
        <v>39</v>
      </c>
      <c r="AQ48" s="31">
        <v>0</v>
      </c>
      <c r="AR48" s="32" t="s">
        <v>39</v>
      </c>
      <c r="AS48" s="31">
        <v>0</v>
      </c>
      <c r="AT48" s="31">
        <f t="shared" si="2"/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2" t="s">
        <v>39</v>
      </c>
      <c r="BF48" s="32" t="s">
        <v>39</v>
      </c>
      <c r="BG48" s="32" t="s">
        <v>39</v>
      </c>
      <c r="BH48" s="32" t="s">
        <v>39</v>
      </c>
      <c r="BI48" s="32" t="s">
        <v>39</v>
      </c>
      <c r="BJ48" s="32" t="s">
        <v>39</v>
      </c>
      <c r="BK48" s="32" t="s">
        <v>39</v>
      </c>
      <c r="BL48" s="32" t="s">
        <v>39</v>
      </c>
      <c r="BM48" s="32" t="s">
        <v>39</v>
      </c>
      <c r="BN48" s="31">
        <v>0</v>
      </c>
      <c r="BO48" s="31">
        <f t="shared" si="3"/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2" t="s">
        <v>39</v>
      </c>
      <c r="CC48" s="32" t="s">
        <v>39</v>
      </c>
      <c r="CD48" s="32" t="s">
        <v>39</v>
      </c>
      <c r="CE48" s="32" t="s">
        <v>39</v>
      </c>
      <c r="CF48" s="32" t="s">
        <v>39</v>
      </c>
      <c r="CG48" s="32" t="s">
        <v>39</v>
      </c>
      <c r="CH48" s="32" t="s">
        <v>39</v>
      </c>
      <c r="CI48" s="31">
        <v>0</v>
      </c>
      <c r="CJ48" s="31">
        <f t="shared" si="4"/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2" t="s">
        <v>39</v>
      </c>
      <c r="CX48" s="32" t="s">
        <v>39</v>
      </c>
      <c r="CY48" s="32" t="s">
        <v>39</v>
      </c>
      <c r="CZ48" s="32" t="s">
        <v>39</v>
      </c>
      <c r="DA48" s="32" t="s">
        <v>39</v>
      </c>
      <c r="DB48" s="32" t="s">
        <v>39</v>
      </c>
      <c r="DC48" s="32" t="s">
        <v>39</v>
      </c>
      <c r="DD48" s="31">
        <v>0</v>
      </c>
      <c r="DE48" s="31">
        <f t="shared" si="5"/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0</v>
      </c>
      <c r="DO48" s="31">
        <v>0</v>
      </c>
      <c r="DP48" s="31">
        <v>0</v>
      </c>
      <c r="DQ48" s="31">
        <v>0</v>
      </c>
      <c r="DR48" s="32" t="s">
        <v>39</v>
      </c>
      <c r="DS48" s="32" t="s">
        <v>39</v>
      </c>
      <c r="DT48" s="31">
        <v>0</v>
      </c>
      <c r="DU48" s="32" t="s">
        <v>39</v>
      </c>
      <c r="DV48" s="32" t="s">
        <v>39</v>
      </c>
      <c r="DW48" s="32" t="s">
        <v>39</v>
      </c>
      <c r="DX48" s="32" t="s">
        <v>39</v>
      </c>
      <c r="DY48" s="31">
        <v>0</v>
      </c>
      <c r="DZ48" s="31">
        <f t="shared" si="6"/>
        <v>0</v>
      </c>
      <c r="EA48" s="31">
        <v>0</v>
      </c>
      <c r="EB48" s="31">
        <v>0</v>
      </c>
      <c r="EC48" s="31">
        <v>0</v>
      </c>
      <c r="ED48" s="31">
        <v>0</v>
      </c>
      <c r="EE48" s="31">
        <v>0</v>
      </c>
      <c r="EF48" s="31">
        <v>0</v>
      </c>
      <c r="EG48" s="31">
        <v>0</v>
      </c>
      <c r="EH48" s="31">
        <v>0</v>
      </c>
      <c r="EI48" s="31">
        <v>0</v>
      </c>
      <c r="EJ48" s="31">
        <v>0</v>
      </c>
      <c r="EK48" s="32" t="s">
        <v>39</v>
      </c>
      <c r="EL48" s="32" t="s">
        <v>39</v>
      </c>
      <c r="EM48" s="32" t="s">
        <v>39</v>
      </c>
      <c r="EN48" s="31">
        <v>0</v>
      </c>
      <c r="EO48" s="31">
        <v>0</v>
      </c>
      <c r="EP48" s="32" t="s">
        <v>39</v>
      </c>
      <c r="EQ48" s="32" t="s">
        <v>39</v>
      </c>
      <c r="ER48" s="32" t="s">
        <v>39</v>
      </c>
      <c r="ES48" s="31">
        <v>0</v>
      </c>
      <c r="ET48" s="31">
        <v>0</v>
      </c>
      <c r="EU48" s="31">
        <f t="shared" si="7"/>
        <v>172</v>
      </c>
      <c r="EV48" s="31">
        <v>0</v>
      </c>
      <c r="EW48" s="31">
        <v>0</v>
      </c>
      <c r="EX48" s="31">
        <v>0</v>
      </c>
      <c r="EY48" s="31">
        <v>69</v>
      </c>
      <c r="EZ48" s="31">
        <v>0</v>
      </c>
      <c r="FA48" s="31">
        <v>15</v>
      </c>
      <c r="FB48" s="31">
        <v>0</v>
      </c>
      <c r="FC48" s="31">
        <v>83</v>
      </c>
      <c r="FD48" s="31">
        <v>0</v>
      </c>
      <c r="FE48" s="31">
        <v>0</v>
      </c>
      <c r="FF48" s="31">
        <v>0</v>
      </c>
      <c r="FG48" s="31">
        <v>0</v>
      </c>
      <c r="FH48" s="32" t="s">
        <v>39</v>
      </c>
      <c r="FI48" s="32" t="s">
        <v>39</v>
      </c>
      <c r="FJ48" s="32" t="s">
        <v>39</v>
      </c>
      <c r="FK48" s="31">
        <v>0</v>
      </c>
      <c r="FL48" s="31">
        <v>0</v>
      </c>
      <c r="FM48" s="31">
        <v>0</v>
      </c>
      <c r="FN48" s="31">
        <v>3</v>
      </c>
      <c r="FO48" s="31">
        <v>2</v>
      </c>
    </row>
    <row r="49" spans="1:171" s="4" customFormat="1" ht="13.5" customHeight="1" x14ac:dyDescent="0.2">
      <c r="A49" s="29" t="s">
        <v>36</v>
      </c>
      <c r="B49" s="30" t="s">
        <v>120</v>
      </c>
      <c r="C49" s="29" t="s">
        <v>121</v>
      </c>
      <c r="D49" s="31">
        <f t="shared" ref="D49:E49" si="14">SUM(Y49,AT49,BO49,CJ49,DE49,DZ49,EU49)</f>
        <v>45</v>
      </c>
      <c r="E49" s="31">
        <f t="shared" si="14"/>
        <v>0</v>
      </c>
      <c r="F49" s="31">
        <f t="shared" si="13"/>
        <v>0</v>
      </c>
      <c r="G49" s="31">
        <f t="shared" si="13"/>
        <v>7</v>
      </c>
      <c r="H49" s="31">
        <f t="shared" si="13"/>
        <v>0</v>
      </c>
      <c r="I49" s="31">
        <f t="shared" si="13"/>
        <v>0</v>
      </c>
      <c r="J49" s="31">
        <f t="shared" si="13"/>
        <v>0</v>
      </c>
      <c r="K49" s="31">
        <f t="shared" si="13"/>
        <v>1</v>
      </c>
      <c r="L49" s="31">
        <f t="shared" si="13"/>
        <v>9</v>
      </c>
      <c r="M49" s="31">
        <f t="shared" si="13"/>
        <v>10</v>
      </c>
      <c r="N49" s="31">
        <f t="shared" si="13"/>
        <v>0</v>
      </c>
      <c r="O49" s="31">
        <f t="shared" si="13"/>
        <v>0</v>
      </c>
      <c r="P49" s="31">
        <f t="shared" si="13"/>
        <v>0</v>
      </c>
      <c r="Q49" s="31">
        <f t="shared" si="13"/>
        <v>0</v>
      </c>
      <c r="R49" s="31">
        <f t="shared" si="13"/>
        <v>0</v>
      </c>
      <c r="S49" s="31">
        <f t="shared" si="13"/>
        <v>0</v>
      </c>
      <c r="T49" s="31">
        <f t="shared" si="12"/>
        <v>0</v>
      </c>
      <c r="U49" s="31">
        <f t="shared" si="12"/>
        <v>0</v>
      </c>
      <c r="V49" s="31">
        <f t="shared" si="11"/>
        <v>0</v>
      </c>
      <c r="W49" s="31">
        <f t="shared" si="9"/>
        <v>0</v>
      </c>
      <c r="X49" s="31">
        <f t="shared" si="9"/>
        <v>18</v>
      </c>
      <c r="Y49" s="31">
        <f t="shared" si="1"/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2" t="s">
        <v>39</v>
      </c>
      <c r="AK49" s="32" t="s">
        <v>39</v>
      </c>
      <c r="AL49" s="31">
        <v>0</v>
      </c>
      <c r="AM49" s="32" t="s">
        <v>39</v>
      </c>
      <c r="AN49" s="32" t="s">
        <v>39</v>
      </c>
      <c r="AO49" s="31">
        <v>0</v>
      </c>
      <c r="AP49" s="32" t="s">
        <v>39</v>
      </c>
      <c r="AQ49" s="31">
        <v>0</v>
      </c>
      <c r="AR49" s="32" t="s">
        <v>39</v>
      </c>
      <c r="AS49" s="31">
        <v>0</v>
      </c>
      <c r="AT49" s="31">
        <f t="shared" si="2"/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2" t="s">
        <v>39</v>
      </c>
      <c r="BF49" s="32" t="s">
        <v>39</v>
      </c>
      <c r="BG49" s="32" t="s">
        <v>39</v>
      </c>
      <c r="BH49" s="32" t="s">
        <v>39</v>
      </c>
      <c r="BI49" s="32" t="s">
        <v>39</v>
      </c>
      <c r="BJ49" s="32" t="s">
        <v>39</v>
      </c>
      <c r="BK49" s="32" t="s">
        <v>39</v>
      </c>
      <c r="BL49" s="32" t="s">
        <v>39</v>
      </c>
      <c r="BM49" s="32" t="s">
        <v>39</v>
      </c>
      <c r="BN49" s="31">
        <v>0</v>
      </c>
      <c r="BO49" s="31">
        <f t="shared" si="3"/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2" t="s">
        <v>39</v>
      </c>
      <c r="CC49" s="32" t="s">
        <v>39</v>
      </c>
      <c r="CD49" s="32" t="s">
        <v>39</v>
      </c>
      <c r="CE49" s="32" t="s">
        <v>39</v>
      </c>
      <c r="CF49" s="32" t="s">
        <v>39</v>
      </c>
      <c r="CG49" s="32" t="s">
        <v>39</v>
      </c>
      <c r="CH49" s="32" t="s">
        <v>39</v>
      </c>
      <c r="CI49" s="31">
        <v>0</v>
      </c>
      <c r="CJ49" s="31">
        <f t="shared" si="4"/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2" t="s">
        <v>39</v>
      </c>
      <c r="CX49" s="32" t="s">
        <v>39</v>
      </c>
      <c r="CY49" s="32" t="s">
        <v>39</v>
      </c>
      <c r="CZ49" s="32" t="s">
        <v>39</v>
      </c>
      <c r="DA49" s="32" t="s">
        <v>39</v>
      </c>
      <c r="DB49" s="32" t="s">
        <v>39</v>
      </c>
      <c r="DC49" s="32" t="s">
        <v>39</v>
      </c>
      <c r="DD49" s="31">
        <v>0</v>
      </c>
      <c r="DE49" s="31">
        <f t="shared" si="5"/>
        <v>0</v>
      </c>
      <c r="DF49" s="31">
        <v>0</v>
      </c>
      <c r="DG49" s="31">
        <v>0</v>
      </c>
      <c r="DH49" s="31">
        <v>0</v>
      </c>
      <c r="DI49" s="31">
        <v>0</v>
      </c>
      <c r="DJ49" s="31">
        <v>0</v>
      </c>
      <c r="DK49" s="31">
        <v>0</v>
      </c>
      <c r="DL49" s="31">
        <v>0</v>
      </c>
      <c r="DM49" s="31">
        <v>0</v>
      </c>
      <c r="DN49" s="31">
        <v>0</v>
      </c>
      <c r="DO49" s="31">
        <v>0</v>
      </c>
      <c r="DP49" s="31">
        <v>0</v>
      </c>
      <c r="DQ49" s="31">
        <v>0</v>
      </c>
      <c r="DR49" s="32" t="s">
        <v>39</v>
      </c>
      <c r="DS49" s="32" t="s">
        <v>39</v>
      </c>
      <c r="DT49" s="31">
        <v>0</v>
      </c>
      <c r="DU49" s="32" t="s">
        <v>39</v>
      </c>
      <c r="DV49" s="32" t="s">
        <v>39</v>
      </c>
      <c r="DW49" s="32" t="s">
        <v>39</v>
      </c>
      <c r="DX49" s="32" t="s">
        <v>39</v>
      </c>
      <c r="DY49" s="31">
        <v>0</v>
      </c>
      <c r="DZ49" s="31">
        <f t="shared" si="6"/>
        <v>0</v>
      </c>
      <c r="EA49" s="31">
        <v>0</v>
      </c>
      <c r="EB49" s="31">
        <v>0</v>
      </c>
      <c r="EC49" s="31">
        <v>0</v>
      </c>
      <c r="ED49" s="31">
        <v>0</v>
      </c>
      <c r="EE49" s="31">
        <v>0</v>
      </c>
      <c r="EF49" s="31">
        <v>0</v>
      </c>
      <c r="EG49" s="31">
        <v>0</v>
      </c>
      <c r="EH49" s="31">
        <v>0</v>
      </c>
      <c r="EI49" s="31">
        <v>0</v>
      </c>
      <c r="EJ49" s="31">
        <v>0</v>
      </c>
      <c r="EK49" s="32" t="s">
        <v>39</v>
      </c>
      <c r="EL49" s="32" t="s">
        <v>39</v>
      </c>
      <c r="EM49" s="32" t="s">
        <v>39</v>
      </c>
      <c r="EN49" s="31">
        <v>0</v>
      </c>
      <c r="EO49" s="31">
        <v>0</v>
      </c>
      <c r="EP49" s="32" t="s">
        <v>39</v>
      </c>
      <c r="EQ49" s="32" t="s">
        <v>39</v>
      </c>
      <c r="ER49" s="32" t="s">
        <v>39</v>
      </c>
      <c r="ES49" s="31">
        <v>0</v>
      </c>
      <c r="ET49" s="31">
        <v>0</v>
      </c>
      <c r="EU49" s="31">
        <f t="shared" si="7"/>
        <v>45</v>
      </c>
      <c r="EV49" s="31">
        <v>0</v>
      </c>
      <c r="EW49" s="31">
        <v>0</v>
      </c>
      <c r="EX49" s="31">
        <v>7</v>
      </c>
      <c r="EY49" s="31">
        <v>0</v>
      </c>
      <c r="EZ49" s="31">
        <v>0</v>
      </c>
      <c r="FA49" s="31">
        <v>0</v>
      </c>
      <c r="FB49" s="31">
        <v>1</v>
      </c>
      <c r="FC49" s="31">
        <v>9</v>
      </c>
      <c r="FD49" s="31">
        <v>10</v>
      </c>
      <c r="FE49" s="31">
        <v>0</v>
      </c>
      <c r="FF49" s="31">
        <v>0</v>
      </c>
      <c r="FG49" s="31">
        <v>0</v>
      </c>
      <c r="FH49" s="32" t="s">
        <v>39</v>
      </c>
      <c r="FI49" s="32" t="s">
        <v>39</v>
      </c>
      <c r="FJ49" s="32" t="s">
        <v>39</v>
      </c>
      <c r="FK49" s="31">
        <v>0</v>
      </c>
      <c r="FL49" s="31">
        <v>0</v>
      </c>
      <c r="FM49" s="31">
        <v>0</v>
      </c>
      <c r="FN49" s="31">
        <v>0</v>
      </c>
      <c r="FO49" s="31">
        <v>18</v>
      </c>
    </row>
  </sheetData>
  <mergeCells count="171">
    <mergeCell ref="A2:A6"/>
    <mergeCell ref="B2:B6"/>
    <mergeCell ref="C2:C6"/>
    <mergeCell ref="D3:D5"/>
    <mergeCell ref="E3:E5"/>
    <mergeCell ref="F3:F5"/>
    <mergeCell ref="M3:M5"/>
    <mergeCell ref="N3:N5"/>
    <mergeCell ref="O3:O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Y4:Y5"/>
    <mergeCell ref="Z4:Z5"/>
    <mergeCell ref="AA4:AA5"/>
    <mergeCell ref="AB4:AB5"/>
    <mergeCell ref="AC4:AC5"/>
    <mergeCell ref="AD4:AD5"/>
    <mergeCell ref="S3:S5"/>
    <mergeCell ref="T3:T5"/>
    <mergeCell ref="U3:U5"/>
    <mergeCell ref="V3:V5"/>
    <mergeCell ref="W3:W5"/>
    <mergeCell ref="X3:X5"/>
    <mergeCell ref="AK4:AK5"/>
    <mergeCell ref="AL4:AL5"/>
    <mergeCell ref="AM4:AM5"/>
    <mergeCell ref="AN4:AN5"/>
    <mergeCell ref="AO4:AO5"/>
    <mergeCell ref="AP4:AP5"/>
    <mergeCell ref="AE4:AE5"/>
    <mergeCell ref="AF4:AF5"/>
    <mergeCell ref="AG4:AG5"/>
    <mergeCell ref="AH4:AH5"/>
    <mergeCell ref="AI4:AI5"/>
    <mergeCell ref="AJ4:AJ5"/>
    <mergeCell ref="AW4:AW5"/>
    <mergeCell ref="AX4:AX5"/>
    <mergeCell ref="AY4:AY5"/>
    <mergeCell ref="AZ4:AZ5"/>
    <mergeCell ref="BA4:BA5"/>
    <mergeCell ref="BB4:BB5"/>
    <mergeCell ref="AQ4:AQ5"/>
    <mergeCell ref="AR4:AR5"/>
    <mergeCell ref="AS4:AS5"/>
    <mergeCell ref="AT4:AT5"/>
    <mergeCell ref="AU4:AU5"/>
    <mergeCell ref="AV4:AV5"/>
    <mergeCell ref="BI4:BI5"/>
    <mergeCell ref="BJ4:BJ5"/>
    <mergeCell ref="BK4:BK5"/>
    <mergeCell ref="BL4:BL5"/>
    <mergeCell ref="BM4:BM5"/>
    <mergeCell ref="BN4:BN5"/>
    <mergeCell ref="BC4:BC5"/>
    <mergeCell ref="BD4:BD5"/>
    <mergeCell ref="BE4:BE5"/>
    <mergeCell ref="BF4:BF5"/>
    <mergeCell ref="BG4:BG5"/>
    <mergeCell ref="BH4:BH5"/>
    <mergeCell ref="BU4:BU5"/>
    <mergeCell ref="BV4:BV5"/>
    <mergeCell ref="BW4:BW5"/>
    <mergeCell ref="BX4:BX5"/>
    <mergeCell ref="BY4:BY5"/>
    <mergeCell ref="BZ4:BZ5"/>
    <mergeCell ref="BO4:BO5"/>
    <mergeCell ref="BP4:BP5"/>
    <mergeCell ref="BQ4:BQ5"/>
    <mergeCell ref="BR4:BR5"/>
    <mergeCell ref="BS4:BS5"/>
    <mergeCell ref="BT4:BT5"/>
    <mergeCell ref="CG4:CG5"/>
    <mergeCell ref="CH4:CH5"/>
    <mergeCell ref="CI4:CI5"/>
    <mergeCell ref="CJ4:CJ5"/>
    <mergeCell ref="CK4:CK5"/>
    <mergeCell ref="CL4:CL5"/>
    <mergeCell ref="CA4:CA5"/>
    <mergeCell ref="CB4:CB5"/>
    <mergeCell ref="CC4:CC5"/>
    <mergeCell ref="CD4:CD5"/>
    <mergeCell ref="CE4:CE5"/>
    <mergeCell ref="CF4:CF5"/>
    <mergeCell ref="CS4:CS5"/>
    <mergeCell ref="CT4:CT5"/>
    <mergeCell ref="CU4:CU5"/>
    <mergeCell ref="CV4:CV5"/>
    <mergeCell ref="CW4:CW5"/>
    <mergeCell ref="CX4:CX5"/>
    <mergeCell ref="CM4:CM5"/>
    <mergeCell ref="CN4:CN5"/>
    <mergeCell ref="CO4:CO5"/>
    <mergeCell ref="CP4:CP5"/>
    <mergeCell ref="CQ4:CQ5"/>
    <mergeCell ref="CR4:CR5"/>
    <mergeCell ref="DE4:DE5"/>
    <mergeCell ref="DF4:DF5"/>
    <mergeCell ref="DG4:DG5"/>
    <mergeCell ref="DH4:DH5"/>
    <mergeCell ref="DI4:DI5"/>
    <mergeCell ref="DJ4:DJ5"/>
    <mergeCell ref="CY4:CY5"/>
    <mergeCell ref="CZ4:CZ5"/>
    <mergeCell ref="DA4:DA5"/>
    <mergeCell ref="DB4:DB5"/>
    <mergeCell ref="DC4:DC5"/>
    <mergeCell ref="DD4:DD5"/>
    <mergeCell ref="DQ4:DQ5"/>
    <mergeCell ref="DR4:DR5"/>
    <mergeCell ref="DS4:DS5"/>
    <mergeCell ref="DT4:DT5"/>
    <mergeCell ref="DU4:DU5"/>
    <mergeCell ref="DV4:DV5"/>
    <mergeCell ref="DK4:DK5"/>
    <mergeCell ref="DL4:DL5"/>
    <mergeCell ref="DM4:DM5"/>
    <mergeCell ref="DN4:DN5"/>
    <mergeCell ref="DO4:DO5"/>
    <mergeCell ref="DP4:DP5"/>
    <mergeCell ref="EC4:EC5"/>
    <mergeCell ref="ED4:ED5"/>
    <mergeCell ref="EE4:EE5"/>
    <mergeCell ref="EF4:EF5"/>
    <mergeCell ref="EG4:EG5"/>
    <mergeCell ref="EH4:EH5"/>
    <mergeCell ref="DW4:DW5"/>
    <mergeCell ref="DX4:DX5"/>
    <mergeCell ref="DY4:DY5"/>
    <mergeCell ref="DZ4:DZ5"/>
    <mergeCell ref="EA4:EA5"/>
    <mergeCell ref="EB4:EB5"/>
    <mergeCell ref="EO4:EO5"/>
    <mergeCell ref="EP4:EP5"/>
    <mergeCell ref="EQ4:EQ5"/>
    <mergeCell ref="ER4:ER5"/>
    <mergeCell ref="ES4:ES5"/>
    <mergeCell ref="ET4:ET5"/>
    <mergeCell ref="EI4:EI5"/>
    <mergeCell ref="EJ4:EJ5"/>
    <mergeCell ref="EK4:EK5"/>
    <mergeCell ref="EL4:EL5"/>
    <mergeCell ref="EM4:EM5"/>
    <mergeCell ref="EN4:EN5"/>
    <mergeCell ref="FA4:FA5"/>
    <mergeCell ref="FB4:FB5"/>
    <mergeCell ref="FC4:FC5"/>
    <mergeCell ref="FD4:FD5"/>
    <mergeCell ref="FE4:FE5"/>
    <mergeCell ref="FF4:FF5"/>
    <mergeCell ref="EU4:EU5"/>
    <mergeCell ref="EV4:EV5"/>
    <mergeCell ref="EW4:EW5"/>
    <mergeCell ref="EX4:EX5"/>
    <mergeCell ref="EY4:EY5"/>
    <mergeCell ref="EZ4:EZ5"/>
    <mergeCell ref="FM4:FM5"/>
    <mergeCell ref="FN4:FN5"/>
    <mergeCell ref="FO4:FO5"/>
    <mergeCell ref="FG4:FG5"/>
    <mergeCell ref="FH4:FH5"/>
    <mergeCell ref="FI4:FI5"/>
    <mergeCell ref="FJ4:FJ5"/>
    <mergeCell ref="FK4:FK5"/>
    <mergeCell ref="FL4:FL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&amp;L中間処理後の再生利用量の状況（平成30年度実績）</oddHeader>
  </headerFooter>
  <colBreaks count="7" manualBreakCount="7">
    <brk id="24" min="1" max="48" man="1"/>
    <brk id="45" min="1" max="48" man="1"/>
    <brk id="66" min="1" max="48" man="1"/>
    <brk id="87" min="1" max="48" man="1"/>
    <brk id="108" min="1" max="48" man="1"/>
    <brk id="129" min="1" max="48" man="1"/>
    <brk id="150" min="1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O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33" customWidth="1"/>
    <col min="3" max="3" width="12.6640625" style="3" customWidth="1"/>
    <col min="4" max="35" width="10.6640625" style="34" customWidth="1"/>
    <col min="36" max="37" width="10.6640625" style="35" customWidth="1"/>
    <col min="38" max="38" width="10.6640625" style="34" customWidth="1"/>
    <col min="39" max="40" width="10.6640625" style="35" customWidth="1"/>
    <col min="41" max="41" width="10.6640625" style="34" customWidth="1"/>
    <col min="42" max="42" width="10.6640625" style="35" customWidth="1"/>
    <col min="43" max="43" width="10.6640625" style="34" customWidth="1"/>
    <col min="44" max="44" width="10.6640625" style="35" customWidth="1"/>
    <col min="45" max="58" width="10.6640625" style="34" customWidth="1"/>
    <col min="59" max="65" width="10.6640625" style="35" customWidth="1"/>
    <col min="66" max="79" width="10.6640625" style="34" customWidth="1"/>
    <col min="80" max="86" width="10.6640625" style="35" customWidth="1"/>
    <col min="87" max="100" width="10.6640625" style="34" customWidth="1"/>
    <col min="101" max="107" width="10.6640625" style="35" customWidth="1"/>
    <col min="108" max="121" width="10.6640625" style="34" customWidth="1"/>
    <col min="122" max="123" width="10.6640625" style="35" customWidth="1"/>
    <col min="124" max="124" width="10.6640625" style="34" customWidth="1"/>
    <col min="125" max="128" width="10.6640625" style="35" customWidth="1"/>
    <col min="129" max="140" width="10.6640625" style="34" customWidth="1"/>
    <col min="141" max="143" width="10.6640625" style="35" customWidth="1"/>
    <col min="144" max="145" width="10.6640625" style="34" customWidth="1"/>
    <col min="146" max="148" width="10.6640625" style="35" customWidth="1"/>
    <col min="149" max="163" width="10.6640625" style="34" customWidth="1"/>
    <col min="164" max="166" width="10.6640625" style="35" customWidth="1"/>
    <col min="167" max="171" width="10.6640625" style="34" customWidth="1"/>
    <col min="172" max="16384" width="9" style="3"/>
  </cols>
  <sheetData>
    <row r="1" spans="1:171" ht="16.2" x14ac:dyDescent="0.2">
      <c r="A1" s="1" t="s">
        <v>0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3"/>
      <c r="AD1" s="3"/>
      <c r="AE1" s="3"/>
      <c r="AF1" s="3"/>
      <c r="AG1" s="3"/>
      <c r="AH1" s="3"/>
      <c r="AI1" s="3"/>
      <c r="AJ1" s="5"/>
      <c r="AK1" s="5"/>
      <c r="AL1" s="3"/>
      <c r="AM1" s="5"/>
      <c r="AN1" s="5"/>
      <c r="AO1" s="3"/>
      <c r="AP1" s="5"/>
      <c r="AQ1" s="3"/>
      <c r="AR1" s="5"/>
      <c r="AS1" s="3"/>
      <c r="AT1" s="3"/>
      <c r="AU1" s="4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5"/>
      <c r="BH1" s="5"/>
      <c r="BI1" s="5"/>
      <c r="BJ1" s="5"/>
      <c r="BK1" s="5"/>
      <c r="BL1" s="5"/>
      <c r="BM1" s="5"/>
      <c r="BN1" s="3"/>
      <c r="BO1" s="3"/>
      <c r="BP1" s="4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5"/>
      <c r="CC1" s="5"/>
      <c r="CD1" s="5"/>
      <c r="CE1" s="5"/>
      <c r="CF1" s="5"/>
      <c r="CG1" s="5"/>
      <c r="CH1" s="5"/>
      <c r="CI1" s="3"/>
      <c r="CJ1" s="3"/>
      <c r="CK1" s="4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5"/>
      <c r="CX1" s="5"/>
      <c r="CY1" s="5"/>
      <c r="CZ1" s="5"/>
      <c r="DA1" s="5"/>
      <c r="DB1" s="5"/>
      <c r="DC1" s="5"/>
      <c r="DD1" s="3"/>
      <c r="DE1" s="3"/>
      <c r="DF1" s="4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5"/>
      <c r="DS1" s="5"/>
      <c r="DT1" s="3"/>
      <c r="DU1" s="5"/>
      <c r="DV1" s="5"/>
      <c r="DW1" s="5"/>
      <c r="DX1" s="5"/>
      <c r="DY1" s="3"/>
      <c r="DZ1" s="3"/>
      <c r="EA1" s="4"/>
      <c r="EB1" s="3"/>
      <c r="EC1" s="3"/>
      <c r="ED1" s="3"/>
      <c r="EE1" s="3"/>
      <c r="EF1" s="3"/>
      <c r="EG1" s="3"/>
      <c r="EH1" s="3"/>
      <c r="EI1" s="3"/>
      <c r="EJ1" s="3"/>
      <c r="EK1" s="5"/>
      <c r="EL1" s="5"/>
      <c r="EM1" s="5"/>
      <c r="EN1" s="3"/>
      <c r="EO1" s="3"/>
      <c r="EP1" s="5"/>
      <c r="EQ1" s="5"/>
      <c r="ER1" s="5"/>
      <c r="ES1" s="3"/>
      <c r="ET1" s="3"/>
      <c r="EU1" s="3"/>
      <c r="EV1" s="4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5"/>
      <c r="FI1" s="5"/>
      <c r="FJ1" s="5"/>
      <c r="FK1" s="3"/>
      <c r="FL1" s="3"/>
      <c r="FM1" s="3"/>
      <c r="FN1" s="3"/>
      <c r="FO1" s="3"/>
    </row>
    <row r="2" spans="1:171" s="12" customFormat="1" ht="25.5" customHeight="1" x14ac:dyDescent="0.2">
      <c r="A2" s="102" t="s">
        <v>1</v>
      </c>
      <c r="B2" s="102" t="s">
        <v>2</v>
      </c>
      <c r="C2" s="100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9"/>
      <c r="AK2" s="9"/>
      <c r="AL2" s="7"/>
      <c r="AM2" s="9"/>
      <c r="AN2" s="9"/>
      <c r="AO2" s="7"/>
      <c r="AP2" s="9"/>
      <c r="AQ2" s="7"/>
      <c r="AR2" s="9"/>
      <c r="AS2" s="7"/>
      <c r="AT2" s="8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9"/>
      <c r="BH2" s="9"/>
      <c r="BI2" s="9"/>
      <c r="BJ2" s="9"/>
      <c r="BK2" s="9"/>
      <c r="BL2" s="9"/>
      <c r="BM2" s="9"/>
      <c r="BN2" s="7"/>
      <c r="BO2" s="8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9"/>
      <c r="CC2" s="9"/>
      <c r="CD2" s="9"/>
      <c r="CE2" s="9"/>
      <c r="CF2" s="9"/>
      <c r="CG2" s="9"/>
      <c r="CH2" s="9"/>
      <c r="CI2" s="7"/>
      <c r="CJ2" s="8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9"/>
      <c r="CX2" s="9"/>
      <c r="CY2" s="9"/>
      <c r="CZ2" s="9"/>
      <c r="DA2" s="9"/>
      <c r="DB2" s="9"/>
      <c r="DC2" s="9"/>
      <c r="DD2" s="7"/>
      <c r="DE2" s="8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9"/>
      <c r="DS2" s="9"/>
      <c r="DT2" s="7"/>
      <c r="DU2" s="9"/>
      <c r="DV2" s="9"/>
      <c r="DW2" s="9"/>
      <c r="DX2" s="9"/>
      <c r="DY2" s="7"/>
      <c r="DZ2" s="8"/>
      <c r="EA2" s="7"/>
      <c r="EB2" s="7"/>
      <c r="EC2" s="7"/>
      <c r="ED2" s="7"/>
      <c r="EE2" s="7"/>
      <c r="EF2" s="7"/>
      <c r="EG2" s="7"/>
      <c r="EH2" s="7"/>
      <c r="EI2" s="7"/>
      <c r="EJ2" s="7"/>
      <c r="EK2" s="9"/>
      <c r="EL2" s="9"/>
      <c r="EM2" s="9"/>
      <c r="EN2" s="7"/>
      <c r="EO2" s="7"/>
      <c r="EP2" s="9"/>
      <c r="EQ2" s="9"/>
      <c r="ER2" s="9"/>
      <c r="ES2" s="7"/>
      <c r="ET2" s="7"/>
      <c r="EU2" s="10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9"/>
      <c r="FI2" s="9"/>
      <c r="FJ2" s="9"/>
      <c r="FK2" s="7"/>
      <c r="FL2" s="7"/>
      <c r="FM2" s="7"/>
      <c r="FN2" s="7"/>
      <c r="FO2" s="11"/>
    </row>
    <row r="3" spans="1:171" s="12" customFormat="1" ht="25.5" customHeight="1" x14ac:dyDescent="0.2">
      <c r="A3" s="103"/>
      <c r="B3" s="103"/>
      <c r="C3" s="101"/>
      <c r="D3" s="99" t="s">
        <v>5</v>
      </c>
      <c r="E3" s="97" t="s">
        <v>6</v>
      </c>
      <c r="F3" s="97" t="s">
        <v>7</v>
      </c>
      <c r="G3" s="97" t="s">
        <v>8</v>
      </c>
      <c r="H3" s="97" t="s">
        <v>9</v>
      </c>
      <c r="I3" s="97" t="s">
        <v>10</v>
      </c>
      <c r="J3" s="95" t="s">
        <v>11</v>
      </c>
      <c r="K3" s="97" t="s">
        <v>12</v>
      </c>
      <c r="L3" s="95" t="s">
        <v>13</v>
      </c>
      <c r="M3" s="95" t="s">
        <v>14</v>
      </c>
      <c r="N3" s="97" t="s">
        <v>15</v>
      </c>
      <c r="O3" s="97" t="s">
        <v>16</v>
      </c>
      <c r="P3" s="97" t="s">
        <v>17</v>
      </c>
      <c r="Q3" s="97" t="s">
        <v>18</v>
      </c>
      <c r="R3" s="102" t="s">
        <v>19</v>
      </c>
      <c r="S3" s="100" t="s">
        <v>20</v>
      </c>
      <c r="T3" s="97" t="s">
        <v>21</v>
      </c>
      <c r="U3" s="95" t="s">
        <v>22</v>
      </c>
      <c r="V3" s="95" t="s">
        <v>23</v>
      </c>
      <c r="W3" s="95" t="s">
        <v>24</v>
      </c>
      <c r="X3" s="95" t="s">
        <v>25</v>
      </c>
      <c r="Y3" s="13" t="s">
        <v>26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  <c r="AK3" s="15"/>
      <c r="AL3" s="14"/>
      <c r="AM3" s="15"/>
      <c r="AN3" s="15"/>
      <c r="AO3" s="14"/>
      <c r="AP3" s="15"/>
      <c r="AQ3" s="16"/>
      <c r="AR3" s="17"/>
      <c r="AS3" s="18"/>
      <c r="AT3" s="13" t="s">
        <v>27</v>
      </c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5"/>
      <c r="BH3" s="15"/>
      <c r="BI3" s="15"/>
      <c r="BJ3" s="15"/>
      <c r="BK3" s="15"/>
      <c r="BL3" s="17"/>
      <c r="BM3" s="17"/>
      <c r="BN3" s="18"/>
      <c r="BO3" s="13" t="s">
        <v>28</v>
      </c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5"/>
      <c r="CC3" s="15"/>
      <c r="CD3" s="15"/>
      <c r="CE3" s="15"/>
      <c r="CF3" s="15"/>
      <c r="CG3" s="17"/>
      <c r="CH3" s="17"/>
      <c r="CI3" s="18"/>
      <c r="CJ3" s="13" t="s">
        <v>29</v>
      </c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5"/>
      <c r="CX3" s="15"/>
      <c r="CY3" s="15"/>
      <c r="CZ3" s="15"/>
      <c r="DA3" s="15"/>
      <c r="DB3" s="17"/>
      <c r="DC3" s="17"/>
      <c r="DD3" s="18"/>
      <c r="DE3" s="13" t="s">
        <v>30</v>
      </c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5"/>
      <c r="DS3" s="15"/>
      <c r="DT3" s="14"/>
      <c r="DU3" s="15"/>
      <c r="DV3" s="15"/>
      <c r="DW3" s="17"/>
      <c r="DX3" s="17"/>
      <c r="DY3" s="18"/>
      <c r="DZ3" s="13" t="s">
        <v>31</v>
      </c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5"/>
      <c r="EL3" s="15"/>
      <c r="EM3" s="15"/>
      <c r="EN3" s="14"/>
      <c r="EO3" s="14"/>
      <c r="EP3" s="15"/>
      <c r="EQ3" s="15"/>
      <c r="ER3" s="17"/>
      <c r="ES3" s="16"/>
      <c r="ET3" s="18"/>
      <c r="EU3" s="13" t="s">
        <v>32</v>
      </c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5"/>
      <c r="FI3" s="15"/>
      <c r="FJ3" s="15"/>
      <c r="FK3" s="14"/>
      <c r="FL3" s="14"/>
      <c r="FM3" s="16"/>
      <c r="FN3" s="16"/>
      <c r="FO3" s="18"/>
    </row>
    <row r="4" spans="1:171" s="12" customFormat="1" ht="25.5" customHeight="1" x14ac:dyDescent="0.2">
      <c r="A4" s="103"/>
      <c r="B4" s="103"/>
      <c r="C4" s="101"/>
      <c r="D4" s="9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01"/>
      <c r="S4" s="101"/>
      <c r="T4" s="98"/>
      <c r="U4" s="96"/>
      <c r="V4" s="96"/>
      <c r="W4" s="96"/>
      <c r="X4" s="96"/>
      <c r="Y4" s="99" t="s">
        <v>5</v>
      </c>
      <c r="Z4" s="97" t="s">
        <v>6</v>
      </c>
      <c r="AA4" s="97" t="s">
        <v>7</v>
      </c>
      <c r="AB4" s="97" t="s">
        <v>8</v>
      </c>
      <c r="AC4" s="97" t="s">
        <v>9</v>
      </c>
      <c r="AD4" s="97" t="s">
        <v>10</v>
      </c>
      <c r="AE4" s="95" t="s">
        <v>11</v>
      </c>
      <c r="AF4" s="97" t="s">
        <v>12</v>
      </c>
      <c r="AG4" s="95" t="s">
        <v>13</v>
      </c>
      <c r="AH4" s="97" t="s">
        <v>33</v>
      </c>
      <c r="AI4" s="97" t="s">
        <v>15</v>
      </c>
      <c r="AJ4" s="97" t="s">
        <v>16</v>
      </c>
      <c r="AK4" s="97" t="s">
        <v>17</v>
      </c>
      <c r="AL4" s="97" t="s">
        <v>18</v>
      </c>
      <c r="AM4" s="95" t="s">
        <v>19</v>
      </c>
      <c r="AN4" s="97" t="s">
        <v>20</v>
      </c>
      <c r="AO4" s="97" t="s">
        <v>21</v>
      </c>
      <c r="AP4" s="95" t="s">
        <v>22</v>
      </c>
      <c r="AQ4" s="95" t="s">
        <v>23</v>
      </c>
      <c r="AR4" s="95" t="s">
        <v>24</v>
      </c>
      <c r="AS4" s="95" t="s">
        <v>25</v>
      </c>
      <c r="AT4" s="99" t="s">
        <v>5</v>
      </c>
      <c r="AU4" s="97" t="s">
        <v>6</v>
      </c>
      <c r="AV4" s="97" t="s">
        <v>7</v>
      </c>
      <c r="AW4" s="97" t="s">
        <v>8</v>
      </c>
      <c r="AX4" s="97" t="s">
        <v>9</v>
      </c>
      <c r="AY4" s="97" t="s">
        <v>10</v>
      </c>
      <c r="AZ4" s="95" t="s">
        <v>11</v>
      </c>
      <c r="BA4" s="97" t="s">
        <v>12</v>
      </c>
      <c r="BB4" s="95" t="s">
        <v>13</v>
      </c>
      <c r="BC4" s="97" t="s">
        <v>33</v>
      </c>
      <c r="BD4" s="97" t="s">
        <v>15</v>
      </c>
      <c r="BE4" s="97" t="s">
        <v>16</v>
      </c>
      <c r="BF4" s="97" t="s">
        <v>17</v>
      </c>
      <c r="BG4" s="97" t="s">
        <v>18</v>
      </c>
      <c r="BH4" s="95" t="s">
        <v>19</v>
      </c>
      <c r="BI4" s="97" t="s">
        <v>20</v>
      </c>
      <c r="BJ4" s="97" t="s">
        <v>21</v>
      </c>
      <c r="BK4" s="95" t="s">
        <v>22</v>
      </c>
      <c r="BL4" s="95" t="s">
        <v>23</v>
      </c>
      <c r="BM4" s="95" t="s">
        <v>24</v>
      </c>
      <c r="BN4" s="95" t="s">
        <v>25</v>
      </c>
      <c r="BO4" s="99" t="s">
        <v>5</v>
      </c>
      <c r="BP4" s="97" t="s">
        <v>6</v>
      </c>
      <c r="BQ4" s="97" t="s">
        <v>7</v>
      </c>
      <c r="BR4" s="97" t="s">
        <v>8</v>
      </c>
      <c r="BS4" s="97" t="s">
        <v>9</v>
      </c>
      <c r="BT4" s="97" t="s">
        <v>10</v>
      </c>
      <c r="BU4" s="95" t="s">
        <v>11</v>
      </c>
      <c r="BV4" s="97" t="s">
        <v>12</v>
      </c>
      <c r="BW4" s="95" t="s">
        <v>13</v>
      </c>
      <c r="BX4" s="97" t="s">
        <v>33</v>
      </c>
      <c r="BY4" s="97" t="s">
        <v>15</v>
      </c>
      <c r="BZ4" s="97" t="s">
        <v>16</v>
      </c>
      <c r="CA4" s="97" t="s">
        <v>17</v>
      </c>
      <c r="CB4" s="97" t="s">
        <v>18</v>
      </c>
      <c r="CC4" s="95" t="s">
        <v>19</v>
      </c>
      <c r="CD4" s="97" t="s">
        <v>20</v>
      </c>
      <c r="CE4" s="97" t="s">
        <v>21</v>
      </c>
      <c r="CF4" s="95" t="s">
        <v>22</v>
      </c>
      <c r="CG4" s="95" t="s">
        <v>23</v>
      </c>
      <c r="CH4" s="95" t="s">
        <v>24</v>
      </c>
      <c r="CI4" s="95" t="s">
        <v>25</v>
      </c>
      <c r="CJ4" s="99" t="s">
        <v>5</v>
      </c>
      <c r="CK4" s="97" t="s">
        <v>6</v>
      </c>
      <c r="CL4" s="97" t="s">
        <v>7</v>
      </c>
      <c r="CM4" s="97" t="s">
        <v>8</v>
      </c>
      <c r="CN4" s="97" t="s">
        <v>9</v>
      </c>
      <c r="CO4" s="97" t="s">
        <v>10</v>
      </c>
      <c r="CP4" s="95" t="s">
        <v>11</v>
      </c>
      <c r="CQ4" s="97" t="s">
        <v>12</v>
      </c>
      <c r="CR4" s="95" t="s">
        <v>13</v>
      </c>
      <c r="CS4" s="97" t="s">
        <v>33</v>
      </c>
      <c r="CT4" s="97" t="s">
        <v>15</v>
      </c>
      <c r="CU4" s="97" t="s">
        <v>16</v>
      </c>
      <c r="CV4" s="97" t="s">
        <v>17</v>
      </c>
      <c r="CW4" s="97" t="s">
        <v>18</v>
      </c>
      <c r="CX4" s="95" t="s">
        <v>19</v>
      </c>
      <c r="CY4" s="97" t="s">
        <v>20</v>
      </c>
      <c r="CZ4" s="97" t="s">
        <v>21</v>
      </c>
      <c r="DA4" s="95" t="s">
        <v>22</v>
      </c>
      <c r="DB4" s="95" t="s">
        <v>23</v>
      </c>
      <c r="DC4" s="95" t="s">
        <v>24</v>
      </c>
      <c r="DD4" s="95" t="s">
        <v>25</v>
      </c>
      <c r="DE4" s="99" t="s">
        <v>5</v>
      </c>
      <c r="DF4" s="97" t="s">
        <v>6</v>
      </c>
      <c r="DG4" s="97" t="s">
        <v>7</v>
      </c>
      <c r="DH4" s="97" t="s">
        <v>8</v>
      </c>
      <c r="DI4" s="97" t="s">
        <v>9</v>
      </c>
      <c r="DJ4" s="97" t="s">
        <v>10</v>
      </c>
      <c r="DK4" s="95" t="s">
        <v>11</v>
      </c>
      <c r="DL4" s="97" t="s">
        <v>12</v>
      </c>
      <c r="DM4" s="95" t="s">
        <v>13</v>
      </c>
      <c r="DN4" s="97" t="s">
        <v>33</v>
      </c>
      <c r="DO4" s="97" t="s">
        <v>15</v>
      </c>
      <c r="DP4" s="97" t="s">
        <v>16</v>
      </c>
      <c r="DQ4" s="97" t="s">
        <v>17</v>
      </c>
      <c r="DR4" s="97" t="s">
        <v>18</v>
      </c>
      <c r="DS4" s="95" t="s">
        <v>19</v>
      </c>
      <c r="DT4" s="97" t="s">
        <v>20</v>
      </c>
      <c r="DU4" s="97" t="s">
        <v>21</v>
      </c>
      <c r="DV4" s="95" t="s">
        <v>22</v>
      </c>
      <c r="DW4" s="95" t="s">
        <v>23</v>
      </c>
      <c r="DX4" s="95" t="s">
        <v>24</v>
      </c>
      <c r="DY4" s="95" t="s">
        <v>25</v>
      </c>
      <c r="DZ4" s="99" t="s">
        <v>5</v>
      </c>
      <c r="EA4" s="97" t="s">
        <v>6</v>
      </c>
      <c r="EB4" s="97" t="s">
        <v>7</v>
      </c>
      <c r="EC4" s="97" t="s">
        <v>8</v>
      </c>
      <c r="ED4" s="97" t="s">
        <v>9</v>
      </c>
      <c r="EE4" s="97" t="s">
        <v>10</v>
      </c>
      <c r="EF4" s="95" t="s">
        <v>11</v>
      </c>
      <c r="EG4" s="97" t="s">
        <v>12</v>
      </c>
      <c r="EH4" s="95" t="s">
        <v>13</v>
      </c>
      <c r="EI4" s="97" t="s">
        <v>33</v>
      </c>
      <c r="EJ4" s="97" t="s">
        <v>15</v>
      </c>
      <c r="EK4" s="97" t="s">
        <v>16</v>
      </c>
      <c r="EL4" s="97" t="s">
        <v>17</v>
      </c>
      <c r="EM4" s="97" t="s">
        <v>18</v>
      </c>
      <c r="EN4" s="95" t="s">
        <v>19</v>
      </c>
      <c r="EO4" s="97" t="s">
        <v>20</v>
      </c>
      <c r="EP4" s="97" t="s">
        <v>21</v>
      </c>
      <c r="EQ4" s="95" t="s">
        <v>22</v>
      </c>
      <c r="ER4" s="95" t="s">
        <v>23</v>
      </c>
      <c r="ES4" s="95" t="s">
        <v>24</v>
      </c>
      <c r="ET4" s="95" t="s">
        <v>25</v>
      </c>
      <c r="EU4" s="99" t="s">
        <v>5</v>
      </c>
      <c r="EV4" s="97" t="s">
        <v>6</v>
      </c>
      <c r="EW4" s="97" t="s">
        <v>7</v>
      </c>
      <c r="EX4" s="97" t="s">
        <v>8</v>
      </c>
      <c r="EY4" s="97" t="s">
        <v>9</v>
      </c>
      <c r="EZ4" s="97" t="s">
        <v>10</v>
      </c>
      <c r="FA4" s="95" t="s">
        <v>11</v>
      </c>
      <c r="FB4" s="97" t="s">
        <v>12</v>
      </c>
      <c r="FC4" s="95" t="s">
        <v>13</v>
      </c>
      <c r="FD4" s="97" t="s">
        <v>33</v>
      </c>
      <c r="FE4" s="97" t="s">
        <v>15</v>
      </c>
      <c r="FF4" s="97" t="s">
        <v>16</v>
      </c>
      <c r="FG4" s="97" t="s">
        <v>17</v>
      </c>
      <c r="FH4" s="97" t="s">
        <v>18</v>
      </c>
      <c r="FI4" s="95" t="s">
        <v>19</v>
      </c>
      <c r="FJ4" s="97" t="s">
        <v>20</v>
      </c>
      <c r="FK4" s="97" t="s">
        <v>21</v>
      </c>
      <c r="FL4" s="95" t="s">
        <v>22</v>
      </c>
      <c r="FM4" s="95" t="s">
        <v>23</v>
      </c>
      <c r="FN4" s="95" t="s">
        <v>24</v>
      </c>
      <c r="FO4" s="95" t="s">
        <v>25</v>
      </c>
    </row>
    <row r="5" spans="1:171" s="12" customFormat="1" ht="22.5" customHeight="1" x14ac:dyDescent="0.2">
      <c r="A5" s="103"/>
      <c r="B5" s="103"/>
      <c r="C5" s="101"/>
      <c r="D5" s="9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101"/>
      <c r="S5" s="101"/>
      <c r="T5" s="98"/>
      <c r="U5" s="96"/>
      <c r="V5" s="96"/>
      <c r="W5" s="96"/>
      <c r="X5" s="96"/>
      <c r="Y5" s="99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6"/>
      <c r="AR5" s="96"/>
      <c r="AS5" s="96"/>
      <c r="AT5" s="99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6"/>
      <c r="BM5" s="96"/>
      <c r="BN5" s="96"/>
      <c r="BO5" s="99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6"/>
      <c r="CH5" s="96"/>
      <c r="CI5" s="96"/>
      <c r="CJ5" s="99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6"/>
      <c r="DC5" s="96"/>
      <c r="DD5" s="96"/>
      <c r="DE5" s="99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6"/>
      <c r="DX5" s="96"/>
      <c r="DY5" s="96"/>
      <c r="DZ5" s="99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6"/>
      <c r="ES5" s="96"/>
      <c r="ET5" s="96"/>
      <c r="EU5" s="99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6"/>
      <c r="FN5" s="96"/>
      <c r="FO5" s="96"/>
    </row>
    <row r="6" spans="1:171" s="22" customFormat="1" ht="13.5" customHeight="1" x14ac:dyDescent="0.2">
      <c r="A6" s="103"/>
      <c r="B6" s="103"/>
      <c r="C6" s="101"/>
      <c r="D6" s="19" t="s">
        <v>34</v>
      </c>
      <c r="E6" s="20" t="s">
        <v>34</v>
      </c>
      <c r="F6" s="20" t="s">
        <v>34</v>
      </c>
      <c r="G6" s="20" t="s">
        <v>34</v>
      </c>
      <c r="H6" s="20" t="s">
        <v>34</v>
      </c>
      <c r="I6" s="20" t="s">
        <v>34</v>
      </c>
      <c r="J6" s="20" t="s">
        <v>34</v>
      </c>
      <c r="K6" s="20" t="s">
        <v>34</v>
      </c>
      <c r="L6" s="20"/>
      <c r="M6" s="20" t="s">
        <v>34</v>
      </c>
      <c r="N6" s="20" t="s">
        <v>34</v>
      </c>
      <c r="O6" s="20" t="s">
        <v>34</v>
      </c>
      <c r="P6" s="20" t="s">
        <v>34</v>
      </c>
      <c r="Q6" s="20" t="s">
        <v>34</v>
      </c>
      <c r="R6" s="20" t="s">
        <v>34</v>
      </c>
      <c r="S6" s="20" t="s">
        <v>34</v>
      </c>
      <c r="T6" s="20" t="s">
        <v>34</v>
      </c>
      <c r="U6" s="21" t="s">
        <v>34</v>
      </c>
      <c r="V6" s="20" t="s">
        <v>34</v>
      </c>
      <c r="W6" s="20" t="s">
        <v>34</v>
      </c>
      <c r="X6" s="20" t="s">
        <v>34</v>
      </c>
      <c r="Y6" s="20" t="s">
        <v>34</v>
      </c>
      <c r="Z6" s="20" t="s">
        <v>34</v>
      </c>
      <c r="AA6" s="20" t="s">
        <v>34</v>
      </c>
      <c r="AB6" s="20" t="s">
        <v>34</v>
      </c>
      <c r="AC6" s="20" t="s">
        <v>34</v>
      </c>
      <c r="AD6" s="20" t="s">
        <v>34</v>
      </c>
      <c r="AE6" s="20" t="s">
        <v>34</v>
      </c>
      <c r="AF6" s="20" t="s">
        <v>34</v>
      </c>
      <c r="AG6" s="20" t="s">
        <v>34</v>
      </c>
      <c r="AH6" s="20" t="s">
        <v>34</v>
      </c>
      <c r="AI6" s="20" t="s">
        <v>34</v>
      </c>
      <c r="AJ6" s="20" t="s">
        <v>34</v>
      </c>
      <c r="AK6" s="20" t="s">
        <v>34</v>
      </c>
      <c r="AL6" s="20" t="s">
        <v>34</v>
      </c>
      <c r="AM6" s="20" t="s">
        <v>34</v>
      </c>
      <c r="AN6" s="20" t="s">
        <v>34</v>
      </c>
      <c r="AO6" s="20" t="s">
        <v>34</v>
      </c>
      <c r="AP6" s="21" t="s">
        <v>34</v>
      </c>
      <c r="AQ6" s="20" t="s">
        <v>34</v>
      </c>
      <c r="AR6" s="20" t="s">
        <v>34</v>
      </c>
      <c r="AS6" s="20" t="s">
        <v>34</v>
      </c>
      <c r="AT6" s="20" t="s">
        <v>34</v>
      </c>
      <c r="AU6" s="20" t="s">
        <v>34</v>
      </c>
      <c r="AV6" s="20" t="s">
        <v>34</v>
      </c>
      <c r="AW6" s="20" t="s">
        <v>34</v>
      </c>
      <c r="AX6" s="20" t="s">
        <v>34</v>
      </c>
      <c r="AY6" s="20" t="s">
        <v>34</v>
      </c>
      <c r="AZ6" s="20" t="s">
        <v>34</v>
      </c>
      <c r="BA6" s="20" t="s">
        <v>34</v>
      </c>
      <c r="BB6" s="20" t="s">
        <v>34</v>
      </c>
      <c r="BC6" s="20" t="s">
        <v>34</v>
      </c>
      <c r="BD6" s="20" t="s">
        <v>34</v>
      </c>
      <c r="BE6" s="20" t="s">
        <v>34</v>
      </c>
      <c r="BF6" s="20" t="s">
        <v>34</v>
      </c>
      <c r="BG6" s="20" t="s">
        <v>34</v>
      </c>
      <c r="BH6" s="20" t="s">
        <v>34</v>
      </c>
      <c r="BI6" s="20" t="s">
        <v>34</v>
      </c>
      <c r="BJ6" s="20" t="s">
        <v>34</v>
      </c>
      <c r="BK6" s="21" t="s">
        <v>34</v>
      </c>
      <c r="BL6" s="20" t="s">
        <v>34</v>
      </c>
      <c r="BM6" s="20" t="s">
        <v>34</v>
      </c>
      <c r="BN6" s="20" t="s">
        <v>34</v>
      </c>
      <c r="BO6" s="20" t="s">
        <v>34</v>
      </c>
      <c r="BP6" s="20" t="s">
        <v>34</v>
      </c>
      <c r="BQ6" s="20" t="s">
        <v>34</v>
      </c>
      <c r="BR6" s="20" t="s">
        <v>34</v>
      </c>
      <c r="BS6" s="20" t="s">
        <v>34</v>
      </c>
      <c r="BT6" s="20" t="s">
        <v>34</v>
      </c>
      <c r="BU6" s="20" t="s">
        <v>34</v>
      </c>
      <c r="BV6" s="20" t="s">
        <v>34</v>
      </c>
      <c r="BW6" s="20" t="s">
        <v>34</v>
      </c>
      <c r="BX6" s="20" t="s">
        <v>34</v>
      </c>
      <c r="BY6" s="20" t="s">
        <v>34</v>
      </c>
      <c r="BZ6" s="20" t="s">
        <v>34</v>
      </c>
      <c r="CA6" s="20" t="s">
        <v>34</v>
      </c>
      <c r="CB6" s="20" t="s">
        <v>34</v>
      </c>
      <c r="CC6" s="20" t="s">
        <v>34</v>
      </c>
      <c r="CD6" s="20" t="s">
        <v>34</v>
      </c>
      <c r="CE6" s="20" t="s">
        <v>34</v>
      </c>
      <c r="CF6" s="21" t="s">
        <v>34</v>
      </c>
      <c r="CG6" s="20" t="s">
        <v>34</v>
      </c>
      <c r="CH6" s="20" t="s">
        <v>34</v>
      </c>
      <c r="CI6" s="20" t="s">
        <v>34</v>
      </c>
      <c r="CJ6" s="20" t="s">
        <v>34</v>
      </c>
      <c r="CK6" s="20" t="s">
        <v>34</v>
      </c>
      <c r="CL6" s="20" t="s">
        <v>34</v>
      </c>
      <c r="CM6" s="20" t="s">
        <v>34</v>
      </c>
      <c r="CN6" s="20" t="s">
        <v>34</v>
      </c>
      <c r="CO6" s="20" t="s">
        <v>34</v>
      </c>
      <c r="CP6" s="20" t="s">
        <v>34</v>
      </c>
      <c r="CQ6" s="20" t="s">
        <v>34</v>
      </c>
      <c r="CR6" s="20" t="s">
        <v>34</v>
      </c>
      <c r="CS6" s="20" t="s">
        <v>34</v>
      </c>
      <c r="CT6" s="20" t="s">
        <v>34</v>
      </c>
      <c r="CU6" s="20" t="s">
        <v>34</v>
      </c>
      <c r="CV6" s="20" t="s">
        <v>34</v>
      </c>
      <c r="CW6" s="20" t="s">
        <v>34</v>
      </c>
      <c r="CX6" s="20" t="s">
        <v>34</v>
      </c>
      <c r="CY6" s="20" t="s">
        <v>34</v>
      </c>
      <c r="CZ6" s="20" t="s">
        <v>34</v>
      </c>
      <c r="DA6" s="21" t="s">
        <v>34</v>
      </c>
      <c r="DB6" s="20" t="s">
        <v>34</v>
      </c>
      <c r="DC6" s="20" t="s">
        <v>34</v>
      </c>
      <c r="DD6" s="20" t="s">
        <v>34</v>
      </c>
      <c r="DE6" s="20" t="s">
        <v>34</v>
      </c>
      <c r="DF6" s="20" t="s">
        <v>34</v>
      </c>
      <c r="DG6" s="20" t="s">
        <v>34</v>
      </c>
      <c r="DH6" s="20" t="s">
        <v>34</v>
      </c>
      <c r="DI6" s="20" t="s">
        <v>34</v>
      </c>
      <c r="DJ6" s="20" t="s">
        <v>34</v>
      </c>
      <c r="DK6" s="20" t="s">
        <v>34</v>
      </c>
      <c r="DL6" s="20" t="s">
        <v>34</v>
      </c>
      <c r="DM6" s="20" t="s">
        <v>34</v>
      </c>
      <c r="DN6" s="20" t="s">
        <v>34</v>
      </c>
      <c r="DO6" s="20" t="s">
        <v>34</v>
      </c>
      <c r="DP6" s="20" t="s">
        <v>34</v>
      </c>
      <c r="DQ6" s="20" t="s">
        <v>34</v>
      </c>
      <c r="DR6" s="20" t="s">
        <v>34</v>
      </c>
      <c r="DS6" s="20" t="s">
        <v>34</v>
      </c>
      <c r="DT6" s="20" t="s">
        <v>34</v>
      </c>
      <c r="DU6" s="20" t="s">
        <v>34</v>
      </c>
      <c r="DV6" s="21" t="s">
        <v>34</v>
      </c>
      <c r="DW6" s="20" t="s">
        <v>34</v>
      </c>
      <c r="DX6" s="20" t="s">
        <v>34</v>
      </c>
      <c r="DY6" s="20" t="s">
        <v>34</v>
      </c>
      <c r="DZ6" s="20" t="s">
        <v>34</v>
      </c>
      <c r="EA6" s="20" t="s">
        <v>34</v>
      </c>
      <c r="EB6" s="20" t="s">
        <v>34</v>
      </c>
      <c r="EC6" s="20" t="s">
        <v>34</v>
      </c>
      <c r="ED6" s="20" t="s">
        <v>34</v>
      </c>
      <c r="EE6" s="20" t="s">
        <v>34</v>
      </c>
      <c r="EF6" s="20" t="s">
        <v>34</v>
      </c>
      <c r="EG6" s="20" t="s">
        <v>34</v>
      </c>
      <c r="EH6" s="20" t="s">
        <v>34</v>
      </c>
      <c r="EI6" s="20" t="s">
        <v>34</v>
      </c>
      <c r="EJ6" s="20" t="s">
        <v>34</v>
      </c>
      <c r="EK6" s="20" t="s">
        <v>34</v>
      </c>
      <c r="EL6" s="20" t="s">
        <v>34</v>
      </c>
      <c r="EM6" s="20" t="s">
        <v>34</v>
      </c>
      <c r="EN6" s="20" t="s">
        <v>34</v>
      </c>
      <c r="EO6" s="20" t="s">
        <v>34</v>
      </c>
      <c r="EP6" s="20" t="s">
        <v>34</v>
      </c>
      <c r="EQ6" s="21" t="s">
        <v>34</v>
      </c>
      <c r="ER6" s="20" t="s">
        <v>34</v>
      </c>
      <c r="ES6" s="20" t="s">
        <v>34</v>
      </c>
      <c r="ET6" s="20" t="s">
        <v>34</v>
      </c>
      <c r="EU6" s="20" t="s">
        <v>34</v>
      </c>
      <c r="EV6" s="20" t="s">
        <v>34</v>
      </c>
      <c r="EW6" s="20" t="s">
        <v>34</v>
      </c>
      <c r="EX6" s="20" t="s">
        <v>34</v>
      </c>
      <c r="EY6" s="20" t="s">
        <v>34</v>
      </c>
      <c r="EZ6" s="20" t="s">
        <v>34</v>
      </c>
      <c r="FA6" s="20" t="s">
        <v>34</v>
      </c>
      <c r="FB6" s="20" t="s">
        <v>34</v>
      </c>
      <c r="FC6" s="20" t="s">
        <v>34</v>
      </c>
      <c r="FD6" s="20" t="s">
        <v>34</v>
      </c>
      <c r="FE6" s="20" t="s">
        <v>34</v>
      </c>
      <c r="FF6" s="20" t="s">
        <v>34</v>
      </c>
      <c r="FG6" s="20" t="s">
        <v>34</v>
      </c>
      <c r="FH6" s="20" t="s">
        <v>34</v>
      </c>
      <c r="FI6" s="20" t="s">
        <v>34</v>
      </c>
      <c r="FJ6" s="20" t="s">
        <v>34</v>
      </c>
      <c r="FK6" s="20" t="s">
        <v>34</v>
      </c>
      <c r="FL6" s="21" t="s">
        <v>34</v>
      </c>
      <c r="FM6" s="20" t="s">
        <v>34</v>
      </c>
      <c r="FN6" s="20" t="s">
        <v>34</v>
      </c>
      <c r="FO6" s="20" t="s">
        <v>34</v>
      </c>
    </row>
    <row r="7" spans="1:171" s="28" customFormat="1" ht="13.5" customHeight="1" x14ac:dyDescent="0.2">
      <c r="A7" s="23" t="str">
        <f>[5]ごみ処理概要!A7</f>
        <v>岐阜県</v>
      </c>
      <c r="B7" s="24" t="str">
        <f>[5]ごみ処理概要!B7</f>
        <v>21000</v>
      </c>
      <c r="C7" s="25" t="s">
        <v>5</v>
      </c>
      <c r="D7" s="26">
        <f t="shared" ref="D7:X19" si="0">SUM(Y7,AT7,BO7,CJ7,DE7,DZ7,EU7)</f>
        <v>64721</v>
      </c>
      <c r="E7" s="26">
        <f t="shared" si="0"/>
        <v>1630</v>
      </c>
      <c r="F7" s="26">
        <f t="shared" si="0"/>
        <v>20</v>
      </c>
      <c r="G7" s="26">
        <f t="shared" si="0"/>
        <v>836</v>
      </c>
      <c r="H7" s="26">
        <f t="shared" si="0"/>
        <v>10868</v>
      </c>
      <c r="I7" s="26">
        <f t="shared" si="0"/>
        <v>8711</v>
      </c>
      <c r="J7" s="26">
        <f t="shared" si="0"/>
        <v>3082</v>
      </c>
      <c r="K7" s="26">
        <f t="shared" si="0"/>
        <v>105</v>
      </c>
      <c r="L7" s="26">
        <f t="shared" si="0"/>
        <v>2537</v>
      </c>
      <c r="M7" s="26">
        <f t="shared" si="0"/>
        <v>401</v>
      </c>
      <c r="N7" s="26">
        <f t="shared" si="0"/>
        <v>399</v>
      </c>
      <c r="O7" s="26">
        <f t="shared" si="0"/>
        <v>248</v>
      </c>
      <c r="P7" s="26">
        <f t="shared" si="0"/>
        <v>0</v>
      </c>
      <c r="Q7" s="26">
        <f t="shared" si="0"/>
        <v>12505</v>
      </c>
      <c r="R7" s="26">
        <f t="shared" si="0"/>
        <v>7621</v>
      </c>
      <c r="S7" s="26">
        <f t="shared" si="0"/>
        <v>3903</v>
      </c>
      <c r="T7" s="26">
        <f t="shared" si="0"/>
        <v>880</v>
      </c>
      <c r="U7" s="26">
        <f t="shared" si="0"/>
        <v>0</v>
      </c>
      <c r="V7" s="26">
        <f t="shared" si="0"/>
        <v>1754</v>
      </c>
      <c r="W7" s="26">
        <f t="shared" si="0"/>
        <v>58</v>
      </c>
      <c r="X7" s="26">
        <f t="shared" si="0"/>
        <v>9163</v>
      </c>
      <c r="Y7" s="26">
        <f t="shared" ref="Y7:Y49" si="1">SUM(Z7:AS7)</f>
        <v>22719</v>
      </c>
      <c r="Z7" s="26">
        <f>SUM(Z$8:Z$49)</f>
        <v>55</v>
      </c>
      <c r="AA7" s="26">
        <f>SUM(AA$8:AA$49)</f>
        <v>0</v>
      </c>
      <c r="AB7" s="26">
        <f>SUM(AB$8:AB$49)</f>
        <v>0</v>
      </c>
      <c r="AC7" s="26">
        <f>SUM(AC$8:AC$49)</f>
        <v>1616</v>
      </c>
      <c r="AD7" s="26">
        <f>SUM(AD$8:AD$49)</f>
        <v>0</v>
      </c>
      <c r="AE7" s="26">
        <f>SUM(AE$8:AE$49)</f>
        <v>0</v>
      </c>
      <c r="AF7" s="26">
        <f>SUM(AF$8:AF$49)</f>
        <v>0</v>
      </c>
      <c r="AG7" s="26">
        <f>SUM(AG$8:AG$49)</f>
        <v>15</v>
      </c>
      <c r="AH7" s="26">
        <f>SUM(AH$8:AH$49)</f>
        <v>0</v>
      </c>
      <c r="AI7" s="26">
        <f>SUM(AI$8:AI$49)</f>
        <v>0</v>
      </c>
      <c r="AJ7" s="27" t="s">
        <v>35</v>
      </c>
      <c r="AK7" s="27" t="s">
        <v>35</v>
      </c>
      <c r="AL7" s="26">
        <f>SUM(AL$8:AL$49)</f>
        <v>12505</v>
      </c>
      <c r="AM7" s="27" t="s">
        <v>35</v>
      </c>
      <c r="AN7" s="27" t="s">
        <v>35</v>
      </c>
      <c r="AO7" s="26">
        <f>SUM(AO$8:AO$49)</f>
        <v>880</v>
      </c>
      <c r="AP7" s="27" t="s">
        <v>35</v>
      </c>
      <c r="AQ7" s="26">
        <f>SUM(AQ$8:AQ$49)</f>
        <v>1754</v>
      </c>
      <c r="AR7" s="27" t="s">
        <v>35</v>
      </c>
      <c r="AS7" s="26">
        <f>SUM(AS$8:AS$49)</f>
        <v>5894</v>
      </c>
      <c r="AT7" s="26">
        <f t="shared" ref="AT7:AT49" si="2">SUM(AU7:BN7)</f>
        <v>4946</v>
      </c>
      <c r="AU7" s="26">
        <f>SUM(AU$8:AU$49)</f>
        <v>0</v>
      </c>
      <c r="AV7" s="26">
        <f>SUM(AV$8:AV$49)</f>
        <v>0</v>
      </c>
      <c r="AW7" s="26">
        <f>SUM(AW$8:AW$49)</f>
        <v>0</v>
      </c>
      <c r="AX7" s="26">
        <f>SUM(AX$8:AX$49)</f>
        <v>3773</v>
      </c>
      <c r="AY7" s="26">
        <f>SUM(AY$8:AY$49)</f>
        <v>126</v>
      </c>
      <c r="AZ7" s="26">
        <f>SUM(AZ$8:AZ$49)</f>
        <v>0</v>
      </c>
      <c r="BA7" s="26">
        <f>SUM(BA$8:BA$49)</f>
        <v>0</v>
      </c>
      <c r="BB7" s="26">
        <f>SUM(BB$8:BB$49)</f>
        <v>0</v>
      </c>
      <c r="BC7" s="26">
        <f>SUM(BC$8:BC$49)</f>
        <v>0</v>
      </c>
      <c r="BD7" s="26">
        <f>SUM(BD$8:BD$49)</f>
        <v>54</v>
      </c>
      <c r="BE7" s="27" t="s">
        <v>35</v>
      </c>
      <c r="BF7" s="27" t="s">
        <v>35</v>
      </c>
      <c r="BG7" s="27" t="s">
        <v>35</v>
      </c>
      <c r="BH7" s="27" t="s">
        <v>35</v>
      </c>
      <c r="BI7" s="27" t="s">
        <v>35</v>
      </c>
      <c r="BJ7" s="27" t="s">
        <v>35</v>
      </c>
      <c r="BK7" s="27" t="s">
        <v>35</v>
      </c>
      <c r="BL7" s="27" t="s">
        <v>35</v>
      </c>
      <c r="BM7" s="27" t="s">
        <v>35</v>
      </c>
      <c r="BN7" s="26">
        <f>SUM(BN$8:BN$49)</f>
        <v>993</v>
      </c>
      <c r="BO7" s="26">
        <f t="shared" ref="BO7:BO49" si="3">SUM(BP7:CI7)</f>
        <v>197</v>
      </c>
      <c r="BP7" s="26">
        <f>SUM(BP$8:BP$49)</f>
        <v>0</v>
      </c>
      <c r="BQ7" s="26">
        <f>SUM(BQ$8:BQ$49)</f>
        <v>0</v>
      </c>
      <c r="BR7" s="26">
        <f>SUM(BR$8:BR$49)</f>
        <v>0</v>
      </c>
      <c r="BS7" s="26">
        <f>SUM(BS$8:BS$49)</f>
        <v>0</v>
      </c>
      <c r="BT7" s="26">
        <f>SUM(BT$8:BT$49)</f>
        <v>0</v>
      </c>
      <c r="BU7" s="26">
        <f>SUM(BU$8:BU$49)</f>
        <v>0</v>
      </c>
      <c r="BV7" s="26">
        <f>SUM(BV$8:BV$49)</f>
        <v>0</v>
      </c>
      <c r="BW7" s="26">
        <f>SUM(BW$8:BW$49)</f>
        <v>0</v>
      </c>
      <c r="BX7" s="26">
        <f>SUM(BX$8:BX$49)</f>
        <v>0</v>
      </c>
      <c r="BY7" s="26">
        <f>SUM(BY$8:BY$49)</f>
        <v>0</v>
      </c>
      <c r="BZ7" s="26">
        <f>SUM(BZ$8:BZ$49)</f>
        <v>197</v>
      </c>
      <c r="CA7" s="26">
        <f>SUM(CA$8:CA$49)</f>
        <v>0</v>
      </c>
      <c r="CB7" s="27" t="s">
        <v>35</v>
      </c>
      <c r="CC7" s="27" t="s">
        <v>35</v>
      </c>
      <c r="CD7" s="27" t="s">
        <v>35</v>
      </c>
      <c r="CE7" s="27" t="s">
        <v>35</v>
      </c>
      <c r="CF7" s="27" t="s">
        <v>35</v>
      </c>
      <c r="CG7" s="27" t="s">
        <v>35</v>
      </c>
      <c r="CH7" s="27" t="s">
        <v>35</v>
      </c>
      <c r="CI7" s="26">
        <f>SUM(CI$8:CI$49)</f>
        <v>0</v>
      </c>
      <c r="CJ7" s="26">
        <f t="shared" ref="CJ7:CJ49" si="4">SUM(CK7:DD7)</f>
        <v>0</v>
      </c>
      <c r="CK7" s="26">
        <f>SUM(CK$8:CK$49)</f>
        <v>0</v>
      </c>
      <c r="CL7" s="26">
        <f>SUM(CL$8:CL$49)</f>
        <v>0</v>
      </c>
      <c r="CM7" s="26">
        <f>SUM(CM$8:CM$49)</f>
        <v>0</v>
      </c>
      <c r="CN7" s="26">
        <f>SUM(CN$8:CN$49)</f>
        <v>0</v>
      </c>
      <c r="CO7" s="26">
        <f>SUM(CO$8:CO$49)</f>
        <v>0</v>
      </c>
      <c r="CP7" s="26">
        <f>SUM(CP$8:CP$49)</f>
        <v>0</v>
      </c>
      <c r="CQ7" s="26">
        <f>SUM(CQ$8:CQ$49)</f>
        <v>0</v>
      </c>
      <c r="CR7" s="26">
        <f>SUM(CR$8:CR$49)</f>
        <v>0</v>
      </c>
      <c r="CS7" s="26">
        <f>SUM(CS$8:CS$49)</f>
        <v>0</v>
      </c>
      <c r="CT7" s="26">
        <f>SUM(CT$8:CT$49)</f>
        <v>0</v>
      </c>
      <c r="CU7" s="26">
        <f>SUM(CU$8:CU$49)</f>
        <v>0</v>
      </c>
      <c r="CV7" s="26">
        <f>SUM(CV$8:CV$49)</f>
        <v>0</v>
      </c>
      <c r="CW7" s="27" t="s">
        <v>35</v>
      </c>
      <c r="CX7" s="27" t="s">
        <v>35</v>
      </c>
      <c r="CY7" s="27" t="s">
        <v>35</v>
      </c>
      <c r="CZ7" s="27" t="s">
        <v>35</v>
      </c>
      <c r="DA7" s="27" t="s">
        <v>35</v>
      </c>
      <c r="DB7" s="27" t="s">
        <v>35</v>
      </c>
      <c r="DC7" s="27" t="s">
        <v>35</v>
      </c>
      <c r="DD7" s="26">
        <f>SUM(DD$8:DD$49)</f>
        <v>0</v>
      </c>
      <c r="DE7" s="26">
        <f t="shared" ref="DE7:DE49" si="5">SUM(DF7:DY7)</f>
        <v>0</v>
      </c>
      <c r="DF7" s="26">
        <f>SUM(DF$8:DF$49)</f>
        <v>0</v>
      </c>
      <c r="DG7" s="26">
        <f>SUM(DG$8:DG$49)</f>
        <v>0</v>
      </c>
      <c r="DH7" s="26">
        <f>SUM(DH$8:DH$49)</f>
        <v>0</v>
      </c>
      <c r="DI7" s="26">
        <f>SUM(DI$8:DI$49)</f>
        <v>0</v>
      </c>
      <c r="DJ7" s="26">
        <f>SUM(DJ$8:DJ$49)</f>
        <v>0</v>
      </c>
      <c r="DK7" s="26">
        <f>SUM(DK$8:DK$49)</f>
        <v>0</v>
      </c>
      <c r="DL7" s="26">
        <f>SUM(DL$8:DL$49)</f>
        <v>0</v>
      </c>
      <c r="DM7" s="26">
        <f>SUM(DM$8:DM$49)</f>
        <v>0</v>
      </c>
      <c r="DN7" s="26">
        <f>SUM(DN$8:DN$49)</f>
        <v>0</v>
      </c>
      <c r="DO7" s="26">
        <f>SUM(DO$8:DO$49)</f>
        <v>0</v>
      </c>
      <c r="DP7" s="26">
        <f>SUM(DP$8:DP$49)</f>
        <v>0</v>
      </c>
      <c r="DQ7" s="26">
        <f>SUM(DQ$8:DQ$49)</f>
        <v>0</v>
      </c>
      <c r="DR7" s="27" t="s">
        <v>35</v>
      </c>
      <c r="DS7" s="27" t="s">
        <v>35</v>
      </c>
      <c r="DT7" s="26">
        <f>SUM(DT$8:DT$49)</f>
        <v>0</v>
      </c>
      <c r="DU7" s="27" t="s">
        <v>35</v>
      </c>
      <c r="DV7" s="27" t="s">
        <v>35</v>
      </c>
      <c r="DW7" s="27" t="s">
        <v>35</v>
      </c>
      <c r="DX7" s="27" t="s">
        <v>35</v>
      </c>
      <c r="DY7" s="26">
        <f>SUM(DY$8:DY$49)</f>
        <v>0</v>
      </c>
      <c r="DZ7" s="26">
        <f t="shared" ref="DZ7:DZ49" si="6">SUM(EA7:ET7)</f>
        <v>11664</v>
      </c>
      <c r="EA7" s="26">
        <f>SUM(EA$8:EA$49)</f>
        <v>0</v>
      </c>
      <c r="EB7" s="26">
        <f>SUM(EB$8:EB$49)</f>
        <v>0</v>
      </c>
      <c r="EC7" s="26">
        <f>SUM(EC$8:EC$49)</f>
        <v>0</v>
      </c>
      <c r="ED7" s="26">
        <f>SUM(ED$8:ED$49)</f>
        <v>0</v>
      </c>
      <c r="EE7" s="26">
        <f>SUM(EE$8:EE$49)</f>
        <v>0</v>
      </c>
      <c r="EF7" s="26">
        <f>SUM(EF$8:EF$49)</f>
        <v>0</v>
      </c>
      <c r="EG7" s="26">
        <f>SUM(EG$8:EG$49)</f>
        <v>0</v>
      </c>
      <c r="EH7" s="26">
        <f>SUM(EH$8:EH$49)</f>
        <v>0</v>
      </c>
      <c r="EI7" s="26">
        <f>SUM(EI$8:EI$49)</f>
        <v>91</v>
      </c>
      <c r="EJ7" s="26">
        <f>SUM(EJ$8:EJ$49)</f>
        <v>0</v>
      </c>
      <c r="EK7" s="27" t="s">
        <v>35</v>
      </c>
      <c r="EL7" s="27" t="s">
        <v>35</v>
      </c>
      <c r="EM7" s="27" t="s">
        <v>35</v>
      </c>
      <c r="EN7" s="26">
        <f>SUM(EN$8:EN$49)</f>
        <v>7621</v>
      </c>
      <c r="EO7" s="26">
        <f>SUM(EO$8:EO$49)</f>
        <v>3903</v>
      </c>
      <c r="EP7" s="27" t="s">
        <v>35</v>
      </c>
      <c r="EQ7" s="27" t="s">
        <v>35</v>
      </c>
      <c r="ER7" s="27" t="s">
        <v>35</v>
      </c>
      <c r="ES7" s="26">
        <f>SUM(ES$8:ES$49)</f>
        <v>15</v>
      </c>
      <c r="ET7" s="26">
        <f>SUM(ET$8:ET$49)</f>
        <v>34</v>
      </c>
      <c r="EU7" s="26">
        <f t="shared" ref="EU7:EU49" si="7">SUM(EV7:FO7)</f>
        <v>25195</v>
      </c>
      <c r="EV7" s="26">
        <f>SUM(EV$8:EV$49)</f>
        <v>1575</v>
      </c>
      <c r="EW7" s="26">
        <f>SUM(EW$8:EW$49)</f>
        <v>20</v>
      </c>
      <c r="EX7" s="26">
        <f>SUM(EX$8:EX$49)</f>
        <v>836</v>
      </c>
      <c r="EY7" s="26">
        <f>SUM(EY$8:EY$49)</f>
        <v>5479</v>
      </c>
      <c r="EZ7" s="26">
        <f>SUM(EZ$8:EZ$49)</f>
        <v>8585</v>
      </c>
      <c r="FA7" s="26">
        <f>SUM(FA$8:FA$49)</f>
        <v>3082</v>
      </c>
      <c r="FB7" s="26">
        <f>SUM(FB$8:FB$49)</f>
        <v>105</v>
      </c>
      <c r="FC7" s="26">
        <f>SUM(FC$8:FC$49)</f>
        <v>2522</v>
      </c>
      <c r="FD7" s="26">
        <f>SUM(FD$8:FD$49)</f>
        <v>310</v>
      </c>
      <c r="FE7" s="26">
        <f>SUM(FE$8:FE$49)</f>
        <v>345</v>
      </c>
      <c r="FF7" s="26">
        <f>SUM(FF$8:FF$49)</f>
        <v>51</v>
      </c>
      <c r="FG7" s="26">
        <f>SUM(FG$8:FG$49)</f>
        <v>0</v>
      </c>
      <c r="FH7" s="27" t="s">
        <v>35</v>
      </c>
      <c r="FI7" s="27" t="s">
        <v>35</v>
      </c>
      <c r="FJ7" s="27" t="s">
        <v>35</v>
      </c>
      <c r="FK7" s="26">
        <f>SUM(FK$8:FK$49)</f>
        <v>0</v>
      </c>
      <c r="FL7" s="26">
        <f>SUM(FL$8:FL$49)</f>
        <v>0</v>
      </c>
      <c r="FM7" s="26">
        <f>SUM(FM$8:FM$49)</f>
        <v>0</v>
      </c>
      <c r="FN7" s="26">
        <f>SUM(FN$8:FN$49)</f>
        <v>43</v>
      </c>
      <c r="FO7" s="26">
        <f>SUM(FO$8:FO$49)</f>
        <v>2242</v>
      </c>
    </row>
    <row r="8" spans="1:171" s="4" customFormat="1" ht="13.5" customHeight="1" x14ac:dyDescent="0.2">
      <c r="A8" s="29" t="s">
        <v>36</v>
      </c>
      <c r="B8" s="30" t="s">
        <v>37</v>
      </c>
      <c r="C8" s="29" t="s">
        <v>38</v>
      </c>
      <c r="D8" s="31">
        <f t="shared" si="0"/>
        <v>6460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2582</v>
      </c>
      <c r="I8" s="31">
        <f t="shared" si="0"/>
        <v>2490</v>
      </c>
      <c r="J8" s="31">
        <f t="shared" si="0"/>
        <v>1186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202</v>
      </c>
      <c r="Y8" s="31">
        <f t="shared" si="1"/>
        <v>782</v>
      </c>
      <c r="Z8" s="31">
        <v>0</v>
      </c>
      <c r="AA8" s="31">
        <v>0</v>
      </c>
      <c r="AB8" s="31">
        <v>0</v>
      </c>
      <c r="AC8" s="31">
        <v>782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2" t="s">
        <v>39</v>
      </c>
      <c r="AK8" s="32" t="s">
        <v>39</v>
      </c>
      <c r="AL8" s="31">
        <v>0</v>
      </c>
      <c r="AM8" s="32" t="s">
        <v>39</v>
      </c>
      <c r="AN8" s="32" t="s">
        <v>39</v>
      </c>
      <c r="AO8" s="31">
        <v>0</v>
      </c>
      <c r="AP8" s="32" t="s">
        <v>39</v>
      </c>
      <c r="AQ8" s="31">
        <v>0</v>
      </c>
      <c r="AR8" s="32" t="s">
        <v>39</v>
      </c>
      <c r="AS8" s="31">
        <v>0</v>
      </c>
      <c r="AT8" s="31">
        <f t="shared" si="2"/>
        <v>982</v>
      </c>
      <c r="AU8" s="31">
        <v>0</v>
      </c>
      <c r="AV8" s="31">
        <v>0</v>
      </c>
      <c r="AW8" s="31">
        <v>0</v>
      </c>
      <c r="AX8" s="31">
        <v>835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2" t="s">
        <v>39</v>
      </c>
      <c r="BF8" s="32" t="s">
        <v>39</v>
      </c>
      <c r="BG8" s="32" t="s">
        <v>39</v>
      </c>
      <c r="BH8" s="32" t="s">
        <v>39</v>
      </c>
      <c r="BI8" s="32" t="s">
        <v>39</v>
      </c>
      <c r="BJ8" s="32" t="s">
        <v>39</v>
      </c>
      <c r="BK8" s="32" t="s">
        <v>39</v>
      </c>
      <c r="BL8" s="32" t="s">
        <v>39</v>
      </c>
      <c r="BM8" s="32" t="s">
        <v>39</v>
      </c>
      <c r="BN8" s="31">
        <v>147</v>
      </c>
      <c r="BO8" s="31">
        <f t="shared" si="3"/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2" t="s">
        <v>39</v>
      </c>
      <c r="CC8" s="32" t="s">
        <v>39</v>
      </c>
      <c r="CD8" s="32" t="s">
        <v>39</v>
      </c>
      <c r="CE8" s="32" t="s">
        <v>39</v>
      </c>
      <c r="CF8" s="32" t="s">
        <v>39</v>
      </c>
      <c r="CG8" s="32" t="s">
        <v>39</v>
      </c>
      <c r="CH8" s="32" t="s">
        <v>39</v>
      </c>
      <c r="CI8" s="31">
        <v>0</v>
      </c>
      <c r="CJ8" s="31">
        <f t="shared" si="4"/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2" t="s">
        <v>39</v>
      </c>
      <c r="CX8" s="32" t="s">
        <v>39</v>
      </c>
      <c r="CY8" s="32" t="s">
        <v>39</v>
      </c>
      <c r="CZ8" s="32" t="s">
        <v>39</v>
      </c>
      <c r="DA8" s="32" t="s">
        <v>39</v>
      </c>
      <c r="DB8" s="32" t="s">
        <v>39</v>
      </c>
      <c r="DC8" s="32" t="s">
        <v>39</v>
      </c>
      <c r="DD8" s="31">
        <v>0</v>
      </c>
      <c r="DE8" s="31">
        <f t="shared" si="5"/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2" t="s">
        <v>39</v>
      </c>
      <c r="DS8" s="32" t="s">
        <v>39</v>
      </c>
      <c r="DT8" s="31">
        <v>0</v>
      </c>
      <c r="DU8" s="32" t="s">
        <v>39</v>
      </c>
      <c r="DV8" s="32" t="s">
        <v>39</v>
      </c>
      <c r="DW8" s="32" t="s">
        <v>39</v>
      </c>
      <c r="DX8" s="32" t="s">
        <v>39</v>
      </c>
      <c r="DY8" s="31">
        <v>0</v>
      </c>
      <c r="DZ8" s="31">
        <f t="shared" si="6"/>
        <v>0</v>
      </c>
      <c r="EA8" s="31">
        <v>0</v>
      </c>
      <c r="EB8" s="31">
        <v>0</v>
      </c>
      <c r="EC8" s="31">
        <v>0</v>
      </c>
      <c r="ED8" s="31">
        <v>0</v>
      </c>
      <c r="EE8" s="31">
        <v>0</v>
      </c>
      <c r="EF8" s="31">
        <v>0</v>
      </c>
      <c r="EG8" s="31">
        <v>0</v>
      </c>
      <c r="EH8" s="31">
        <v>0</v>
      </c>
      <c r="EI8" s="31">
        <v>0</v>
      </c>
      <c r="EJ8" s="31">
        <v>0</v>
      </c>
      <c r="EK8" s="32" t="s">
        <v>39</v>
      </c>
      <c r="EL8" s="32" t="s">
        <v>39</v>
      </c>
      <c r="EM8" s="32" t="s">
        <v>39</v>
      </c>
      <c r="EN8" s="31">
        <v>0</v>
      </c>
      <c r="EO8" s="31">
        <v>0</v>
      </c>
      <c r="EP8" s="32" t="s">
        <v>39</v>
      </c>
      <c r="EQ8" s="32" t="s">
        <v>39</v>
      </c>
      <c r="ER8" s="32" t="s">
        <v>39</v>
      </c>
      <c r="ES8" s="31">
        <v>0</v>
      </c>
      <c r="ET8" s="31">
        <v>0</v>
      </c>
      <c r="EU8" s="31">
        <f t="shared" si="7"/>
        <v>4696</v>
      </c>
      <c r="EV8" s="31">
        <v>0</v>
      </c>
      <c r="EW8" s="31">
        <v>0</v>
      </c>
      <c r="EX8" s="31">
        <v>0</v>
      </c>
      <c r="EY8" s="31">
        <v>965</v>
      </c>
      <c r="EZ8" s="31">
        <v>2490</v>
      </c>
      <c r="FA8" s="31">
        <v>1186</v>
      </c>
      <c r="FB8" s="31">
        <v>0</v>
      </c>
      <c r="FC8" s="31">
        <v>0</v>
      </c>
      <c r="FD8" s="31">
        <v>0</v>
      </c>
      <c r="FE8" s="31">
        <v>0</v>
      </c>
      <c r="FF8" s="31">
        <v>0</v>
      </c>
      <c r="FG8" s="31">
        <v>0</v>
      </c>
      <c r="FH8" s="32" t="s">
        <v>39</v>
      </c>
      <c r="FI8" s="32" t="s">
        <v>39</v>
      </c>
      <c r="FJ8" s="32" t="s">
        <v>39</v>
      </c>
      <c r="FK8" s="31">
        <v>0</v>
      </c>
      <c r="FL8" s="31">
        <v>0</v>
      </c>
      <c r="FM8" s="31">
        <v>0</v>
      </c>
      <c r="FN8" s="31">
        <v>0</v>
      </c>
      <c r="FO8" s="31">
        <v>55</v>
      </c>
    </row>
    <row r="9" spans="1:171" s="4" customFormat="1" ht="13.5" customHeight="1" x14ac:dyDescent="0.2">
      <c r="A9" s="29" t="s">
        <v>36</v>
      </c>
      <c r="B9" s="30" t="s">
        <v>40</v>
      </c>
      <c r="C9" s="29" t="s">
        <v>41</v>
      </c>
      <c r="D9" s="31">
        <f t="shared" si="0"/>
        <v>5991</v>
      </c>
      <c r="E9" s="31">
        <f t="shared" si="0"/>
        <v>0</v>
      </c>
      <c r="F9" s="31">
        <f t="shared" si="0"/>
        <v>0</v>
      </c>
      <c r="G9" s="31">
        <f t="shared" si="0"/>
        <v>0</v>
      </c>
      <c r="H9" s="31">
        <f t="shared" si="0"/>
        <v>902</v>
      </c>
      <c r="I9" s="31">
        <f t="shared" si="0"/>
        <v>0</v>
      </c>
      <c r="J9" s="31">
        <f t="shared" si="0"/>
        <v>0</v>
      </c>
      <c r="K9" s="31">
        <f t="shared" si="0"/>
        <v>0</v>
      </c>
      <c r="L9" s="31">
        <f t="shared" si="0"/>
        <v>457</v>
      </c>
      <c r="M9" s="31">
        <f t="shared" si="0"/>
        <v>5</v>
      </c>
      <c r="N9" s="31">
        <f t="shared" si="0"/>
        <v>0</v>
      </c>
      <c r="O9" s="31">
        <f t="shared" si="0"/>
        <v>1</v>
      </c>
      <c r="P9" s="31">
        <f t="shared" si="0"/>
        <v>0</v>
      </c>
      <c r="Q9" s="31">
        <f t="shared" si="0"/>
        <v>222</v>
      </c>
      <c r="R9" s="31">
        <f t="shared" si="0"/>
        <v>0</v>
      </c>
      <c r="S9" s="31">
        <f t="shared" si="0"/>
        <v>0</v>
      </c>
      <c r="T9" s="31">
        <f t="shared" si="0"/>
        <v>0</v>
      </c>
      <c r="U9" s="31">
        <f t="shared" si="0"/>
        <v>0</v>
      </c>
      <c r="V9" s="31">
        <f t="shared" si="0"/>
        <v>0</v>
      </c>
      <c r="W9" s="31">
        <f t="shared" si="0"/>
        <v>13</v>
      </c>
      <c r="X9" s="31">
        <f t="shared" si="0"/>
        <v>4391</v>
      </c>
      <c r="Y9" s="31">
        <f t="shared" si="1"/>
        <v>4670</v>
      </c>
      <c r="Z9" s="31">
        <v>0</v>
      </c>
      <c r="AA9" s="31">
        <v>0</v>
      </c>
      <c r="AB9" s="31">
        <v>0</v>
      </c>
      <c r="AC9" s="31">
        <v>57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2" t="s">
        <v>39</v>
      </c>
      <c r="AK9" s="32" t="s">
        <v>39</v>
      </c>
      <c r="AL9" s="31">
        <v>222</v>
      </c>
      <c r="AM9" s="32" t="s">
        <v>39</v>
      </c>
      <c r="AN9" s="32" t="s">
        <v>39</v>
      </c>
      <c r="AO9" s="31">
        <v>0</v>
      </c>
      <c r="AP9" s="32" t="s">
        <v>39</v>
      </c>
      <c r="AQ9" s="31">
        <v>0</v>
      </c>
      <c r="AR9" s="32" t="s">
        <v>39</v>
      </c>
      <c r="AS9" s="31">
        <v>4391</v>
      </c>
      <c r="AT9" s="31">
        <f t="shared" si="2"/>
        <v>845</v>
      </c>
      <c r="AU9" s="31">
        <v>0</v>
      </c>
      <c r="AV9" s="31">
        <v>0</v>
      </c>
      <c r="AW9" s="31">
        <v>0</v>
      </c>
      <c r="AX9" s="31">
        <v>845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2" t="s">
        <v>39</v>
      </c>
      <c r="BF9" s="32" t="s">
        <v>39</v>
      </c>
      <c r="BG9" s="32" t="s">
        <v>39</v>
      </c>
      <c r="BH9" s="32" t="s">
        <v>39</v>
      </c>
      <c r="BI9" s="32" t="s">
        <v>39</v>
      </c>
      <c r="BJ9" s="32" t="s">
        <v>39</v>
      </c>
      <c r="BK9" s="32" t="s">
        <v>39</v>
      </c>
      <c r="BL9" s="32" t="s">
        <v>39</v>
      </c>
      <c r="BM9" s="32" t="s">
        <v>39</v>
      </c>
      <c r="BN9" s="31">
        <v>0</v>
      </c>
      <c r="BO9" s="31">
        <f t="shared" si="3"/>
        <v>1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1</v>
      </c>
      <c r="CA9" s="31">
        <v>0</v>
      </c>
      <c r="CB9" s="32" t="s">
        <v>39</v>
      </c>
      <c r="CC9" s="32" t="s">
        <v>39</v>
      </c>
      <c r="CD9" s="32" t="s">
        <v>39</v>
      </c>
      <c r="CE9" s="32" t="s">
        <v>39</v>
      </c>
      <c r="CF9" s="32" t="s">
        <v>39</v>
      </c>
      <c r="CG9" s="32" t="s">
        <v>39</v>
      </c>
      <c r="CH9" s="32" t="s">
        <v>39</v>
      </c>
      <c r="CI9" s="31">
        <v>0</v>
      </c>
      <c r="CJ9" s="31">
        <f t="shared" si="4"/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2" t="s">
        <v>39</v>
      </c>
      <c r="CX9" s="32" t="s">
        <v>39</v>
      </c>
      <c r="CY9" s="32" t="s">
        <v>39</v>
      </c>
      <c r="CZ9" s="32" t="s">
        <v>39</v>
      </c>
      <c r="DA9" s="32" t="s">
        <v>39</v>
      </c>
      <c r="DB9" s="32" t="s">
        <v>39</v>
      </c>
      <c r="DC9" s="32" t="s">
        <v>39</v>
      </c>
      <c r="DD9" s="31">
        <v>0</v>
      </c>
      <c r="DE9" s="31">
        <f t="shared" si="5"/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2" t="s">
        <v>39</v>
      </c>
      <c r="DS9" s="32" t="s">
        <v>39</v>
      </c>
      <c r="DT9" s="31">
        <v>0</v>
      </c>
      <c r="DU9" s="32" t="s">
        <v>39</v>
      </c>
      <c r="DV9" s="32" t="s">
        <v>39</v>
      </c>
      <c r="DW9" s="32" t="s">
        <v>39</v>
      </c>
      <c r="DX9" s="32" t="s">
        <v>39</v>
      </c>
      <c r="DY9" s="31">
        <v>0</v>
      </c>
      <c r="DZ9" s="31">
        <f t="shared" si="6"/>
        <v>13</v>
      </c>
      <c r="EA9" s="31">
        <v>0</v>
      </c>
      <c r="EB9" s="31">
        <v>0</v>
      </c>
      <c r="EC9" s="31">
        <v>0</v>
      </c>
      <c r="ED9" s="31">
        <v>0</v>
      </c>
      <c r="EE9" s="31">
        <v>0</v>
      </c>
      <c r="EF9" s="31">
        <v>0</v>
      </c>
      <c r="EG9" s="31">
        <v>0</v>
      </c>
      <c r="EH9" s="31">
        <v>0</v>
      </c>
      <c r="EI9" s="31">
        <v>0</v>
      </c>
      <c r="EJ9" s="31">
        <v>0</v>
      </c>
      <c r="EK9" s="32" t="s">
        <v>39</v>
      </c>
      <c r="EL9" s="32" t="s">
        <v>39</v>
      </c>
      <c r="EM9" s="32" t="s">
        <v>39</v>
      </c>
      <c r="EN9" s="31">
        <v>0</v>
      </c>
      <c r="EO9" s="31">
        <v>0</v>
      </c>
      <c r="EP9" s="32" t="s">
        <v>39</v>
      </c>
      <c r="EQ9" s="32" t="s">
        <v>39</v>
      </c>
      <c r="ER9" s="32" t="s">
        <v>39</v>
      </c>
      <c r="ES9" s="31">
        <v>13</v>
      </c>
      <c r="ET9" s="31">
        <v>0</v>
      </c>
      <c r="EU9" s="31">
        <f t="shared" si="7"/>
        <v>462</v>
      </c>
      <c r="EV9" s="31">
        <v>0</v>
      </c>
      <c r="EW9" s="31">
        <v>0</v>
      </c>
      <c r="EX9" s="31">
        <v>0</v>
      </c>
      <c r="EY9" s="31">
        <v>0</v>
      </c>
      <c r="EZ9" s="31">
        <v>0</v>
      </c>
      <c r="FA9" s="31">
        <v>0</v>
      </c>
      <c r="FB9" s="31">
        <v>0</v>
      </c>
      <c r="FC9" s="31">
        <v>457</v>
      </c>
      <c r="FD9" s="31">
        <v>5</v>
      </c>
      <c r="FE9" s="31">
        <v>0</v>
      </c>
      <c r="FF9" s="31">
        <v>0</v>
      </c>
      <c r="FG9" s="31">
        <v>0</v>
      </c>
      <c r="FH9" s="32" t="s">
        <v>39</v>
      </c>
      <c r="FI9" s="32" t="s">
        <v>39</v>
      </c>
      <c r="FJ9" s="32" t="s">
        <v>39</v>
      </c>
      <c r="FK9" s="31">
        <v>0</v>
      </c>
      <c r="FL9" s="31">
        <v>0</v>
      </c>
      <c r="FM9" s="31">
        <v>0</v>
      </c>
      <c r="FN9" s="31">
        <v>0</v>
      </c>
      <c r="FO9" s="31">
        <v>0</v>
      </c>
    </row>
    <row r="10" spans="1:171" s="4" customFormat="1" ht="13.5" customHeight="1" x14ac:dyDescent="0.2">
      <c r="A10" s="29" t="s">
        <v>36</v>
      </c>
      <c r="B10" s="30" t="s">
        <v>42</v>
      </c>
      <c r="C10" s="29" t="s">
        <v>43</v>
      </c>
      <c r="D10" s="31">
        <f t="shared" si="0"/>
        <v>3189</v>
      </c>
      <c r="E10" s="31">
        <f t="shared" si="0"/>
        <v>0</v>
      </c>
      <c r="F10" s="31">
        <f t="shared" si="0"/>
        <v>0</v>
      </c>
      <c r="G10" s="31">
        <f t="shared" si="0"/>
        <v>465</v>
      </c>
      <c r="H10" s="31">
        <f t="shared" si="0"/>
        <v>527</v>
      </c>
      <c r="I10" s="31">
        <f t="shared" si="0"/>
        <v>894</v>
      </c>
      <c r="J10" s="31">
        <f t="shared" si="0"/>
        <v>383</v>
      </c>
      <c r="K10" s="31">
        <f t="shared" si="0"/>
        <v>12</v>
      </c>
      <c r="L10" s="31">
        <f t="shared" si="0"/>
        <v>578</v>
      </c>
      <c r="M10" s="31">
        <f t="shared" si="0"/>
        <v>0</v>
      </c>
      <c r="N10" s="31">
        <f t="shared" si="0"/>
        <v>0</v>
      </c>
      <c r="O10" s="31">
        <f t="shared" si="0"/>
        <v>0</v>
      </c>
      <c r="P10" s="31">
        <f t="shared" si="0"/>
        <v>0</v>
      </c>
      <c r="Q10" s="31">
        <f t="shared" si="0"/>
        <v>0</v>
      </c>
      <c r="R10" s="31">
        <f t="shared" si="0"/>
        <v>0</v>
      </c>
      <c r="S10" s="31">
        <f t="shared" si="0"/>
        <v>0</v>
      </c>
      <c r="T10" s="31">
        <f t="shared" si="0"/>
        <v>0</v>
      </c>
      <c r="U10" s="31">
        <f t="shared" si="0"/>
        <v>0</v>
      </c>
      <c r="V10" s="31">
        <f t="shared" si="0"/>
        <v>0</v>
      </c>
      <c r="W10" s="31">
        <f t="shared" si="0"/>
        <v>0</v>
      </c>
      <c r="X10" s="31">
        <f t="shared" si="0"/>
        <v>330</v>
      </c>
      <c r="Y10" s="31">
        <f t="shared" si="1"/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2" t="s">
        <v>39</v>
      </c>
      <c r="AK10" s="32" t="s">
        <v>39</v>
      </c>
      <c r="AL10" s="31">
        <v>0</v>
      </c>
      <c r="AM10" s="32" t="s">
        <v>39</v>
      </c>
      <c r="AN10" s="32" t="s">
        <v>39</v>
      </c>
      <c r="AO10" s="31">
        <v>0</v>
      </c>
      <c r="AP10" s="32" t="s">
        <v>39</v>
      </c>
      <c r="AQ10" s="31">
        <v>0</v>
      </c>
      <c r="AR10" s="32" t="s">
        <v>39</v>
      </c>
      <c r="AS10" s="31">
        <v>0</v>
      </c>
      <c r="AT10" s="31">
        <f t="shared" si="2"/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2" t="s">
        <v>39</v>
      </c>
      <c r="BF10" s="32" t="s">
        <v>39</v>
      </c>
      <c r="BG10" s="32" t="s">
        <v>39</v>
      </c>
      <c r="BH10" s="32" t="s">
        <v>39</v>
      </c>
      <c r="BI10" s="32" t="s">
        <v>39</v>
      </c>
      <c r="BJ10" s="32" t="s">
        <v>39</v>
      </c>
      <c r="BK10" s="32" t="s">
        <v>39</v>
      </c>
      <c r="BL10" s="32" t="s">
        <v>39</v>
      </c>
      <c r="BM10" s="32" t="s">
        <v>39</v>
      </c>
      <c r="BN10" s="31">
        <v>0</v>
      </c>
      <c r="BO10" s="31">
        <f t="shared" si="3"/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  <c r="BZ10" s="31">
        <v>0</v>
      </c>
      <c r="CA10" s="31">
        <v>0</v>
      </c>
      <c r="CB10" s="32" t="s">
        <v>39</v>
      </c>
      <c r="CC10" s="32" t="s">
        <v>39</v>
      </c>
      <c r="CD10" s="32" t="s">
        <v>39</v>
      </c>
      <c r="CE10" s="32" t="s">
        <v>39</v>
      </c>
      <c r="CF10" s="32" t="s">
        <v>39</v>
      </c>
      <c r="CG10" s="32" t="s">
        <v>39</v>
      </c>
      <c r="CH10" s="32" t="s">
        <v>39</v>
      </c>
      <c r="CI10" s="31">
        <v>0</v>
      </c>
      <c r="CJ10" s="31">
        <f t="shared" si="4"/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2" t="s">
        <v>39</v>
      </c>
      <c r="CX10" s="32" t="s">
        <v>39</v>
      </c>
      <c r="CY10" s="32" t="s">
        <v>39</v>
      </c>
      <c r="CZ10" s="32" t="s">
        <v>39</v>
      </c>
      <c r="DA10" s="32" t="s">
        <v>39</v>
      </c>
      <c r="DB10" s="32" t="s">
        <v>39</v>
      </c>
      <c r="DC10" s="32" t="s">
        <v>39</v>
      </c>
      <c r="DD10" s="31">
        <v>0</v>
      </c>
      <c r="DE10" s="31">
        <f t="shared" si="5"/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2" t="s">
        <v>39</v>
      </c>
      <c r="DS10" s="32" t="s">
        <v>39</v>
      </c>
      <c r="DT10" s="31">
        <v>0</v>
      </c>
      <c r="DU10" s="32" t="s">
        <v>39</v>
      </c>
      <c r="DV10" s="32" t="s">
        <v>39</v>
      </c>
      <c r="DW10" s="32" t="s">
        <v>39</v>
      </c>
      <c r="DX10" s="32" t="s">
        <v>39</v>
      </c>
      <c r="DY10" s="31">
        <v>0</v>
      </c>
      <c r="DZ10" s="31">
        <f t="shared" si="6"/>
        <v>0</v>
      </c>
      <c r="EA10" s="31">
        <v>0</v>
      </c>
      <c r="EB10" s="31">
        <v>0</v>
      </c>
      <c r="EC10" s="31">
        <v>0</v>
      </c>
      <c r="ED10" s="31">
        <v>0</v>
      </c>
      <c r="EE10" s="31">
        <v>0</v>
      </c>
      <c r="EF10" s="31">
        <v>0</v>
      </c>
      <c r="EG10" s="31">
        <v>0</v>
      </c>
      <c r="EH10" s="31">
        <v>0</v>
      </c>
      <c r="EI10" s="31">
        <v>0</v>
      </c>
      <c r="EJ10" s="31">
        <v>0</v>
      </c>
      <c r="EK10" s="32" t="s">
        <v>39</v>
      </c>
      <c r="EL10" s="32" t="s">
        <v>39</v>
      </c>
      <c r="EM10" s="32" t="s">
        <v>39</v>
      </c>
      <c r="EN10" s="31">
        <v>0</v>
      </c>
      <c r="EO10" s="31">
        <v>0</v>
      </c>
      <c r="EP10" s="32" t="s">
        <v>39</v>
      </c>
      <c r="EQ10" s="32" t="s">
        <v>39</v>
      </c>
      <c r="ER10" s="32" t="s">
        <v>39</v>
      </c>
      <c r="ES10" s="31">
        <v>0</v>
      </c>
      <c r="ET10" s="31">
        <v>0</v>
      </c>
      <c r="EU10" s="31">
        <f t="shared" si="7"/>
        <v>3189</v>
      </c>
      <c r="EV10" s="31">
        <v>0</v>
      </c>
      <c r="EW10" s="31">
        <v>0</v>
      </c>
      <c r="EX10" s="31">
        <v>465</v>
      </c>
      <c r="EY10" s="31">
        <v>527</v>
      </c>
      <c r="EZ10" s="31">
        <v>894</v>
      </c>
      <c r="FA10" s="31">
        <v>383</v>
      </c>
      <c r="FB10" s="31">
        <v>12</v>
      </c>
      <c r="FC10" s="31">
        <v>578</v>
      </c>
      <c r="FD10" s="31">
        <v>0</v>
      </c>
      <c r="FE10" s="31">
        <v>0</v>
      </c>
      <c r="FF10" s="31">
        <v>0</v>
      </c>
      <c r="FG10" s="31">
        <v>0</v>
      </c>
      <c r="FH10" s="32" t="s">
        <v>39</v>
      </c>
      <c r="FI10" s="32" t="s">
        <v>39</v>
      </c>
      <c r="FJ10" s="32" t="s">
        <v>39</v>
      </c>
      <c r="FK10" s="31">
        <v>0</v>
      </c>
      <c r="FL10" s="31">
        <v>0</v>
      </c>
      <c r="FM10" s="31">
        <v>0</v>
      </c>
      <c r="FN10" s="31">
        <v>0</v>
      </c>
      <c r="FO10" s="31">
        <v>330</v>
      </c>
    </row>
    <row r="11" spans="1:171" s="4" customFormat="1" ht="13.5" customHeight="1" x14ac:dyDescent="0.2">
      <c r="A11" s="29" t="s">
        <v>36</v>
      </c>
      <c r="B11" s="30" t="s">
        <v>44</v>
      </c>
      <c r="C11" s="29" t="s">
        <v>45</v>
      </c>
      <c r="D11" s="31">
        <f t="shared" si="0"/>
        <v>3834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389</v>
      </c>
      <c r="I11" s="31">
        <f t="shared" si="0"/>
        <v>434</v>
      </c>
      <c r="J11" s="31">
        <f t="shared" si="0"/>
        <v>85</v>
      </c>
      <c r="K11" s="31">
        <f t="shared" si="0"/>
        <v>8</v>
      </c>
      <c r="L11" s="31">
        <f t="shared" si="0"/>
        <v>15</v>
      </c>
      <c r="M11" s="31">
        <f t="shared" si="0"/>
        <v>0</v>
      </c>
      <c r="N11" s="31">
        <f t="shared" si="0"/>
        <v>0</v>
      </c>
      <c r="O11" s="31">
        <f t="shared" si="0"/>
        <v>30</v>
      </c>
      <c r="P11" s="31">
        <f t="shared" si="0"/>
        <v>0</v>
      </c>
      <c r="Q11" s="31">
        <f t="shared" si="0"/>
        <v>2871</v>
      </c>
      <c r="R11" s="31">
        <f t="shared" si="0"/>
        <v>0</v>
      </c>
      <c r="S11" s="31">
        <f t="shared" si="0"/>
        <v>0</v>
      </c>
      <c r="T11" s="31">
        <f t="shared" si="0"/>
        <v>0</v>
      </c>
      <c r="U11" s="31">
        <f t="shared" si="0"/>
        <v>0</v>
      </c>
      <c r="V11" s="31">
        <f t="shared" si="0"/>
        <v>0</v>
      </c>
      <c r="W11" s="31">
        <f t="shared" si="0"/>
        <v>2</v>
      </c>
      <c r="X11" s="31">
        <f t="shared" si="0"/>
        <v>0</v>
      </c>
      <c r="Y11" s="31">
        <f t="shared" si="1"/>
        <v>2886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15</v>
      </c>
      <c r="AH11" s="31">
        <v>0</v>
      </c>
      <c r="AI11" s="31">
        <v>0</v>
      </c>
      <c r="AJ11" s="32" t="s">
        <v>39</v>
      </c>
      <c r="AK11" s="32" t="s">
        <v>39</v>
      </c>
      <c r="AL11" s="31">
        <v>2871</v>
      </c>
      <c r="AM11" s="32" t="s">
        <v>39</v>
      </c>
      <c r="AN11" s="32" t="s">
        <v>39</v>
      </c>
      <c r="AO11" s="31">
        <v>0</v>
      </c>
      <c r="AP11" s="32" t="s">
        <v>39</v>
      </c>
      <c r="AQ11" s="31">
        <v>0</v>
      </c>
      <c r="AR11" s="32" t="s">
        <v>39</v>
      </c>
      <c r="AS11" s="31">
        <v>0</v>
      </c>
      <c r="AT11" s="31">
        <f t="shared" si="2"/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2" t="s">
        <v>39</v>
      </c>
      <c r="BF11" s="32" t="s">
        <v>39</v>
      </c>
      <c r="BG11" s="32" t="s">
        <v>39</v>
      </c>
      <c r="BH11" s="32" t="s">
        <v>39</v>
      </c>
      <c r="BI11" s="32" t="s">
        <v>39</v>
      </c>
      <c r="BJ11" s="32" t="s">
        <v>39</v>
      </c>
      <c r="BK11" s="32" t="s">
        <v>39</v>
      </c>
      <c r="BL11" s="32" t="s">
        <v>39</v>
      </c>
      <c r="BM11" s="32" t="s">
        <v>39</v>
      </c>
      <c r="BN11" s="31">
        <v>0</v>
      </c>
      <c r="BO11" s="31">
        <f t="shared" si="3"/>
        <v>30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  <c r="BZ11" s="31">
        <v>30</v>
      </c>
      <c r="CA11" s="31">
        <v>0</v>
      </c>
      <c r="CB11" s="32" t="s">
        <v>39</v>
      </c>
      <c r="CC11" s="32" t="s">
        <v>39</v>
      </c>
      <c r="CD11" s="32" t="s">
        <v>39</v>
      </c>
      <c r="CE11" s="32" t="s">
        <v>39</v>
      </c>
      <c r="CF11" s="32" t="s">
        <v>39</v>
      </c>
      <c r="CG11" s="32" t="s">
        <v>39</v>
      </c>
      <c r="CH11" s="32" t="s">
        <v>39</v>
      </c>
      <c r="CI11" s="31">
        <v>0</v>
      </c>
      <c r="CJ11" s="31">
        <f t="shared" si="4"/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0</v>
      </c>
      <c r="CT11" s="31">
        <v>0</v>
      </c>
      <c r="CU11" s="31">
        <v>0</v>
      </c>
      <c r="CV11" s="31">
        <v>0</v>
      </c>
      <c r="CW11" s="32" t="s">
        <v>39</v>
      </c>
      <c r="CX11" s="32" t="s">
        <v>39</v>
      </c>
      <c r="CY11" s="32" t="s">
        <v>39</v>
      </c>
      <c r="CZ11" s="32" t="s">
        <v>39</v>
      </c>
      <c r="DA11" s="32" t="s">
        <v>39</v>
      </c>
      <c r="DB11" s="32" t="s">
        <v>39</v>
      </c>
      <c r="DC11" s="32" t="s">
        <v>39</v>
      </c>
      <c r="DD11" s="31">
        <v>0</v>
      </c>
      <c r="DE11" s="31">
        <f t="shared" si="5"/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2" t="s">
        <v>39</v>
      </c>
      <c r="DS11" s="32" t="s">
        <v>39</v>
      </c>
      <c r="DT11" s="31">
        <v>0</v>
      </c>
      <c r="DU11" s="32" t="s">
        <v>39</v>
      </c>
      <c r="DV11" s="32" t="s">
        <v>39</v>
      </c>
      <c r="DW11" s="32" t="s">
        <v>39</v>
      </c>
      <c r="DX11" s="32" t="s">
        <v>39</v>
      </c>
      <c r="DY11" s="31">
        <v>0</v>
      </c>
      <c r="DZ11" s="31">
        <f t="shared" si="6"/>
        <v>2</v>
      </c>
      <c r="EA11" s="31">
        <v>0</v>
      </c>
      <c r="EB11" s="31">
        <v>0</v>
      </c>
      <c r="EC11" s="31">
        <v>0</v>
      </c>
      <c r="ED11" s="31">
        <v>0</v>
      </c>
      <c r="EE11" s="31">
        <v>0</v>
      </c>
      <c r="EF11" s="31">
        <v>0</v>
      </c>
      <c r="EG11" s="31">
        <v>0</v>
      </c>
      <c r="EH11" s="31">
        <v>0</v>
      </c>
      <c r="EI11" s="31">
        <v>0</v>
      </c>
      <c r="EJ11" s="31">
        <v>0</v>
      </c>
      <c r="EK11" s="32" t="s">
        <v>39</v>
      </c>
      <c r="EL11" s="32" t="s">
        <v>39</v>
      </c>
      <c r="EM11" s="32" t="s">
        <v>39</v>
      </c>
      <c r="EN11" s="31">
        <v>0</v>
      </c>
      <c r="EO11" s="31">
        <v>0</v>
      </c>
      <c r="EP11" s="32" t="s">
        <v>39</v>
      </c>
      <c r="EQ11" s="32" t="s">
        <v>39</v>
      </c>
      <c r="ER11" s="32" t="s">
        <v>39</v>
      </c>
      <c r="ES11" s="31">
        <v>2</v>
      </c>
      <c r="ET11" s="31">
        <v>0</v>
      </c>
      <c r="EU11" s="31">
        <f t="shared" si="7"/>
        <v>916</v>
      </c>
      <c r="EV11" s="31">
        <v>0</v>
      </c>
      <c r="EW11" s="31">
        <v>0</v>
      </c>
      <c r="EX11" s="31">
        <v>0</v>
      </c>
      <c r="EY11" s="31">
        <v>389</v>
      </c>
      <c r="EZ11" s="31">
        <v>434</v>
      </c>
      <c r="FA11" s="31">
        <v>85</v>
      </c>
      <c r="FB11" s="31">
        <v>8</v>
      </c>
      <c r="FC11" s="31">
        <v>0</v>
      </c>
      <c r="FD11" s="31">
        <v>0</v>
      </c>
      <c r="FE11" s="31">
        <v>0</v>
      </c>
      <c r="FF11" s="31">
        <v>0</v>
      </c>
      <c r="FG11" s="31">
        <v>0</v>
      </c>
      <c r="FH11" s="32" t="s">
        <v>39</v>
      </c>
      <c r="FI11" s="32" t="s">
        <v>39</v>
      </c>
      <c r="FJ11" s="32" t="s">
        <v>39</v>
      </c>
      <c r="FK11" s="31">
        <v>0</v>
      </c>
      <c r="FL11" s="31">
        <v>0</v>
      </c>
      <c r="FM11" s="31">
        <v>0</v>
      </c>
      <c r="FN11" s="31">
        <v>0</v>
      </c>
      <c r="FO11" s="31">
        <v>0</v>
      </c>
    </row>
    <row r="12" spans="1:171" s="4" customFormat="1" ht="13.5" customHeight="1" x14ac:dyDescent="0.2">
      <c r="A12" s="29" t="s">
        <v>36</v>
      </c>
      <c r="B12" s="30" t="s">
        <v>46</v>
      </c>
      <c r="C12" s="29" t="s">
        <v>47</v>
      </c>
      <c r="D12" s="31">
        <f t="shared" si="0"/>
        <v>3305</v>
      </c>
      <c r="E12" s="31">
        <f t="shared" si="0"/>
        <v>45</v>
      </c>
      <c r="F12" s="31">
        <f t="shared" si="0"/>
        <v>0</v>
      </c>
      <c r="G12" s="31">
        <f t="shared" si="0"/>
        <v>0</v>
      </c>
      <c r="H12" s="31">
        <f t="shared" si="0"/>
        <v>973</v>
      </c>
      <c r="I12" s="31">
        <f t="shared" si="0"/>
        <v>414</v>
      </c>
      <c r="J12" s="31">
        <f t="shared" si="0"/>
        <v>120</v>
      </c>
      <c r="K12" s="31">
        <f t="shared" si="0"/>
        <v>7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31">
        <f t="shared" si="0"/>
        <v>0</v>
      </c>
      <c r="Q12" s="31">
        <f t="shared" si="0"/>
        <v>912</v>
      </c>
      <c r="R12" s="31">
        <f t="shared" si="0"/>
        <v>0</v>
      </c>
      <c r="S12" s="31">
        <f t="shared" si="0"/>
        <v>0</v>
      </c>
      <c r="T12" s="31">
        <f t="shared" si="0"/>
        <v>834</v>
      </c>
      <c r="U12" s="31">
        <f t="shared" si="0"/>
        <v>0</v>
      </c>
      <c r="V12" s="31">
        <f t="shared" si="0"/>
        <v>0</v>
      </c>
      <c r="W12" s="31">
        <f t="shared" si="0"/>
        <v>0</v>
      </c>
      <c r="X12" s="31">
        <f t="shared" si="0"/>
        <v>0</v>
      </c>
      <c r="Y12" s="31">
        <f t="shared" si="1"/>
        <v>1956</v>
      </c>
      <c r="Z12" s="31">
        <v>45</v>
      </c>
      <c r="AA12" s="31">
        <v>0</v>
      </c>
      <c r="AB12" s="31">
        <v>0</v>
      </c>
      <c r="AC12" s="31">
        <v>165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2" t="s">
        <v>39</v>
      </c>
      <c r="AK12" s="32" t="s">
        <v>39</v>
      </c>
      <c r="AL12" s="31">
        <v>912</v>
      </c>
      <c r="AM12" s="32" t="s">
        <v>39</v>
      </c>
      <c r="AN12" s="32" t="s">
        <v>39</v>
      </c>
      <c r="AO12" s="31">
        <v>834</v>
      </c>
      <c r="AP12" s="32" t="s">
        <v>39</v>
      </c>
      <c r="AQ12" s="31">
        <v>0</v>
      </c>
      <c r="AR12" s="32" t="s">
        <v>39</v>
      </c>
      <c r="AS12" s="31">
        <v>0</v>
      </c>
      <c r="AT12" s="31">
        <f t="shared" si="2"/>
        <v>684</v>
      </c>
      <c r="AU12" s="31">
        <v>0</v>
      </c>
      <c r="AV12" s="31">
        <v>0</v>
      </c>
      <c r="AW12" s="31">
        <v>0</v>
      </c>
      <c r="AX12" s="31">
        <v>684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2" t="s">
        <v>39</v>
      </c>
      <c r="BF12" s="32" t="s">
        <v>39</v>
      </c>
      <c r="BG12" s="32" t="s">
        <v>39</v>
      </c>
      <c r="BH12" s="32" t="s">
        <v>39</v>
      </c>
      <c r="BI12" s="32" t="s">
        <v>39</v>
      </c>
      <c r="BJ12" s="32" t="s">
        <v>39</v>
      </c>
      <c r="BK12" s="32" t="s">
        <v>39</v>
      </c>
      <c r="BL12" s="32" t="s">
        <v>39</v>
      </c>
      <c r="BM12" s="32" t="s">
        <v>39</v>
      </c>
      <c r="BN12" s="31">
        <v>0</v>
      </c>
      <c r="BO12" s="31">
        <f t="shared" si="3"/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1">
        <v>0</v>
      </c>
      <c r="CB12" s="32" t="s">
        <v>39</v>
      </c>
      <c r="CC12" s="32" t="s">
        <v>39</v>
      </c>
      <c r="CD12" s="32" t="s">
        <v>39</v>
      </c>
      <c r="CE12" s="32" t="s">
        <v>39</v>
      </c>
      <c r="CF12" s="32" t="s">
        <v>39</v>
      </c>
      <c r="CG12" s="32" t="s">
        <v>39</v>
      </c>
      <c r="CH12" s="32" t="s">
        <v>39</v>
      </c>
      <c r="CI12" s="31">
        <v>0</v>
      </c>
      <c r="CJ12" s="31">
        <f t="shared" si="4"/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2" t="s">
        <v>39</v>
      </c>
      <c r="CX12" s="32" t="s">
        <v>39</v>
      </c>
      <c r="CY12" s="32" t="s">
        <v>39</v>
      </c>
      <c r="CZ12" s="32" t="s">
        <v>39</v>
      </c>
      <c r="DA12" s="32" t="s">
        <v>39</v>
      </c>
      <c r="DB12" s="32" t="s">
        <v>39</v>
      </c>
      <c r="DC12" s="32" t="s">
        <v>39</v>
      </c>
      <c r="DD12" s="31">
        <v>0</v>
      </c>
      <c r="DE12" s="31">
        <f t="shared" si="5"/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2" t="s">
        <v>39</v>
      </c>
      <c r="DS12" s="32" t="s">
        <v>39</v>
      </c>
      <c r="DT12" s="31">
        <v>0</v>
      </c>
      <c r="DU12" s="32" t="s">
        <v>39</v>
      </c>
      <c r="DV12" s="32" t="s">
        <v>39</v>
      </c>
      <c r="DW12" s="32" t="s">
        <v>39</v>
      </c>
      <c r="DX12" s="32" t="s">
        <v>39</v>
      </c>
      <c r="DY12" s="31">
        <v>0</v>
      </c>
      <c r="DZ12" s="31">
        <f t="shared" si="6"/>
        <v>0</v>
      </c>
      <c r="EA12" s="31">
        <v>0</v>
      </c>
      <c r="EB12" s="31">
        <v>0</v>
      </c>
      <c r="EC12" s="31">
        <v>0</v>
      </c>
      <c r="ED12" s="31">
        <v>0</v>
      </c>
      <c r="EE12" s="31">
        <v>0</v>
      </c>
      <c r="EF12" s="31">
        <v>0</v>
      </c>
      <c r="EG12" s="31">
        <v>0</v>
      </c>
      <c r="EH12" s="31">
        <v>0</v>
      </c>
      <c r="EI12" s="31">
        <v>0</v>
      </c>
      <c r="EJ12" s="31">
        <v>0</v>
      </c>
      <c r="EK12" s="32" t="s">
        <v>39</v>
      </c>
      <c r="EL12" s="32" t="s">
        <v>39</v>
      </c>
      <c r="EM12" s="32" t="s">
        <v>39</v>
      </c>
      <c r="EN12" s="31">
        <v>0</v>
      </c>
      <c r="EO12" s="31">
        <v>0</v>
      </c>
      <c r="EP12" s="32" t="s">
        <v>39</v>
      </c>
      <c r="EQ12" s="32" t="s">
        <v>39</v>
      </c>
      <c r="ER12" s="32" t="s">
        <v>39</v>
      </c>
      <c r="ES12" s="31">
        <v>0</v>
      </c>
      <c r="ET12" s="31">
        <v>0</v>
      </c>
      <c r="EU12" s="31">
        <f t="shared" si="7"/>
        <v>665</v>
      </c>
      <c r="EV12" s="31">
        <v>0</v>
      </c>
      <c r="EW12" s="31">
        <v>0</v>
      </c>
      <c r="EX12" s="31">
        <v>0</v>
      </c>
      <c r="EY12" s="31">
        <v>124</v>
      </c>
      <c r="EZ12" s="31">
        <v>414</v>
      </c>
      <c r="FA12" s="31">
        <v>120</v>
      </c>
      <c r="FB12" s="31">
        <v>7</v>
      </c>
      <c r="FC12" s="31">
        <v>0</v>
      </c>
      <c r="FD12" s="31">
        <v>0</v>
      </c>
      <c r="FE12" s="31">
        <v>0</v>
      </c>
      <c r="FF12" s="31">
        <v>0</v>
      </c>
      <c r="FG12" s="31">
        <v>0</v>
      </c>
      <c r="FH12" s="32" t="s">
        <v>39</v>
      </c>
      <c r="FI12" s="32" t="s">
        <v>39</v>
      </c>
      <c r="FJ12" s="32" t="s">
        <v>39</v>
      </c>
      <c r="FK12" s="31">
        <v>0</v>
      </c>
      <c r="FL12" s="31">
        <v>0</v>
      </c>
      <c r="FM12" s="31">
        <v>0</v>
      </c>
      <c r="FN12" s="31">
        <v>0</v>
      </c>
      <c r="FO12" s="31">
        <v>0</v>
      </c>
    </row>
    <row r="13" spans="1:171" s="4" customFormat="1" ht="13.5" customHeight="1" x14ac:dyDescent="0.2">
      <c r="A13" s="29" t="s">
        <v>36</v>
      </c>
      <c r="B13" s="30" t="s">
        <v>48</v>
      </c>
      <c r="C13" s="29" t="s">
        <v>49</v>
      </c>
      <c r="D13" s="31">
        <f t="shared" si="0"/>
        <v>1566</v>
      </c>
      <c r="E13" s="31">
        <f t="shared" si="0"/>
        <v>0</v>
      </c>
      <c r="F13" s="31">
        <f t="shared" si="0"/>
        <v>0</v>
      </c>
      <c r="G13" s="31">
        <f t="shared" si="0"/>
        <v>0</v>
      </c>
      <c r="H13" s="31">
        <f t="shared" si="0"/>
        <v>687</v>
      </c>
      <c r="I13" s="31">
        <f t="shared" si="0"/>
        <v>462</v>
      </c>
      <c r="J13" s="31">
        <f t="shared" si="0"/>
        <v>136</v>
      </c>
      <c r="K13" s="31">
        <f t="shared" si="0"/>
        <v>0</v>
      </c>
      <c r="L13" s="31">
        <f t="shared" si="0"/>
        <v>0</v>
      </c>
      <c r="M13" s="31">
        <f t="shared" si="0"/>
        <v>0</v>
      </c>
      <c r="N13" s="31">
        <f t="shared" si="0"/>
        <v>0</v>
      </c>
      <c r="O13" s="31">
        <f t="shared" si="0"/>
        <v>51</v>
      </c>
      <c r="P13" s="31">
        <f t="shared" si="0"/>
        <v>0</v>
      </c>
      <c r="Q13" s="31">
        <f t="shared" si="0"/>
        <v>216</v>
      </c>
      <c r="R13" s="31">
        <f t="shared" si="0"/>
        <v>0</v>
      </c>
      <c r="S13" s="31">
        <f t="shared" si="0"/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si="0"/>
        <v>14</v>
      </c>
      <c r="Y13" s="31">
        <f t="shared" si="1"/>
        <v>239</v>
      </c>
      <c r="Z13" s="31">
        <v>0</v>
      </c>
      <c r="AA13" s="31">
        <v>0</v>
      </c>
      <c r="AB13" s="31">
        <v>0</v>
      </c>
      <c r="AC13" s="31">
        <v>23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2" t="s">
        <v>39</v>
      </c>
      <c r="AK13" s="32" t="s">
        <v>39</v>
      </c>
      <c r="AL13" s="31">
        <v>216</v>
      </c>
      <c r="AM13" s="32" t="s">
        <v>39</v>
      </c>
      <c r="AN13" s="32" t="s">
        <v>39</v>
      </c>
      <c r="AO13" s="31">
        <v>0</v>
      </c>
      <c r="AP13" s="32" t="s">
        <v>39</v>
      </c>
      <c r="AQ13" s="31">
        <v>0</v>
      </c>
      <c r="AR13" s="32" t="s">
        <v>39</v>
      </c>
      <c r="AS13" s="31">
        <v>0</v>
      </c>
      <c r="AT13" s="31">
        <f t="shared" si="2"/>
        <v>543</v>
      </c>
      <c r="AU13" s="31">
        <v>0</v>
      </c>
      <c r="AV13" s="31">
        <v>0</v>
      </c>
      <c r="AW13" s="31">
        <v>0</v>
      </c>
      <c r="AX13" s="31">
        <v>538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2" t="s">
        <v>39</v>
      </c>
      <c r="BF13" s="32" t="s">
        <v>39</v>
      </c>
      <c r="BG13" s="32" t="s">
        <v>39</v>
      </c>
      <c r="BH13" s="32" t="s">
        <v>39</v>
      </c>
      <c r="BI13" s="32" t="s">
        <v>39</v>
      </c>
      <c r="BJ13" s="32" t="s">
        <v>39</v>
      </c>
      <c r="BK13" s="32" t="s">
        <v>39</v>
      </c>
      <c r="BL13" s="32" t="s">
        <v>39</v>
      </c>
      <c r="BM13" s="32" t="s">
        <v>39</v>
      </c>
      <c r="BN13" s="31">
        <v>5</v>
      </c>
      <c r="BO13" s="31">
        <f t="shared" si="3"/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2" t="s">
        <v>39</v>
      </c>
      <c r="CC13" s="32" t="s">
        <v>39</v>
      </c>
      <c r="CD13" s="32" t="s">
        <v>39</v>
      </c>
      <c r="CE13" s="32" t="s">
        <v>39</v>
      </c>
      <c r="CF13" s="32" t="s">
        <v>39</v>
      </c>
      <c r="CG13" s="32" t="s">
        <v>39</v>
      </c>
      <c r="CH13" s="32" t="s">
        <v>39</v>
      </c>
      <c r="CI13" s="31">
        <v>0</v>
      </c>
      <c r="CJ13" s="31">
        <f t="shared" si="4"/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2" t="s">
        <v>39</v>
      </c>
      <c r="CX13" s="32" t="s">
        <v>39</v>
      </c>
      <c r="CY13" s="32" t="s">
        <v>39</v>
      </c>
      <c r="CZ13" s="32" t="s">
        <v>39</v>
      </c>
      <c r="DA13" s="32" t="s">
        <v>39</v>
      </c>
      <c r="DB13" s="32" t="s">
        <v>39</v>
      </c>
      <c r="DC13" s="32" t="s">
        <v>39</v>
      </c>
      <c r="DD13" s="31">
        <v>0</v>
      </c>
      <c r="DE13" s="31">
        <f t="shared" si="5"/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2" t="s">
        <v>39</v>
      </c>
      <c r="DS13" s="32" t="s">
        <v>39</v>
      </c>
      <c r="DT13" s="31">
        <v>0</v>
      </c>
      <c r="DU13" s="32" t="s">
        <v>39</v>
      </c>
      <c r="DV13" s="32" t="s">
        <v>39</v>
      </c>
      <c r="DW13" s="32" t="s">
        <v>39</v>
      </c>
      <c r="DX13" s="32" t="s">
        <v>39</v>
      </c>
      <c r="DY13" s="31">
        <v>0</v>
      </c>
      <c r="DZ13" s="31">
        <f t="shared" si="6"/>
        <v>0</v>
      </c>
      <c r="EA13" s="31">
        <v>0</v>
      </c>
      <c r="EB13" s="31">
        <v>0</v>
      </c>
      <c r="EC13" s="31">
        <v>0</v>
      </c>
      <c r="ED13" s="31">
        <v>0</v>
      </c>
      <c r="EE13" s="31">
        <v>0</v>
      </c>
      <c r="EF13" s="31">
        <v>0</v>
      </c>
      <c r="EG13" s="31">
        <v>0</v>
      </c>
      <c r="EH13" s="31">
        <v>0</v>
      </c>
      <c r="EI13" s="31">
        <v>0</v>
      </c>
      <c r="EJ13" s="31">
        <v>0</v>
      </c>
      <c r="EK13" s="32" t="s">
        <v>39</v>
      </c>
      <c r="EL13" s="32" t="s">
        <v>39</v>
      </c>
      <c r="EM13" s="32" t="s">
        <v>39</v>
      </c>
      <c r="EN13" s="31">
        <v>0</v>
      </c>
      <c r="EO13" s="31">
        <v>0</v>
      </c>
      <c r="EP13" s="32" t="s">
        <v>39</v>
      </c>
      <c r="EQ13" s="32" t="s">
        <v>39</v>
      </c>
      <c r="ER13" s="32" t="s">
        <v>39</v>
      </c>
      <c r="ES13" s="31">
        <v>0</v>
      </c>
      <c r="ET13" s="31">
        <v>0</v>
      </c>
      <c r="EU13" s="31">
        <f t="shared" si="7"/>
        <v>784</v>
      </c>
      <c r="EV13" s="31">
        <v>0</v>
      </c>
      <c r="EW13" s="31">
        <v>0</v>
      </c>
      <c r="EX13" s="31">
        <v>0</v>
      </c>
      <c r="EY13" s="31">
        <v>126</v>
      </c>
      <c r="EZ13" s="31">
        <v>462</v>
      </c>
      <c r="FA13" s="31">
        <v>136</v>
      </c>
      <c r="FB13" s="31">
        <v>0</v>
      </c>
      <c r="FC13" s="31">
        <v>0</v>
      </c>
      <c r="FD13" s="31">
        <v>0</v>
      </c>
      <c r="FE13" s="31">
        <v>0</v>
      </c>
      <c r="FF13" s="31">
        <v>51</v>
      </c>
      <c r="FG13" s="31">
        <v>0</v>
      </c>
      <c r="FH13" s="32" t="s">
        <v>39</v>
      </c>
      <c r="FI13" s="32" t="s">
        <v>39</v>
      </c>
      <c r="FJ13" s="32" t="s">
        <v>39</v>
      </c>
      <c r="FK13" s="31">
        <v>0</v>
      </c>
      <c r="FL13" s="31">
        <v>0</v>
      </c>
      <c r="FM13" s="31">
        <v>0</v>
      </c>
      <c r="FN13" s="31">
        <v>0</v>
      </c>
      <c r="FO13" s="31">
        <v>9</v>
      </c>
    </row>
    <row r="14" spans="1:171" s="4" customFormat="1" ht="13.5" customHeight="1" x14ac:dyDescent="0.2">
      <c r="A14" s="29" t="s">
        <v>36</v>
      </c>
      <c r="B14" s="30" t="s">
        <v>50</v>
      </c>
      <c r="C14" s="29" t="s">
        <v>51</v>
      </c>
      <c r="D14" s="31">
        <f t="shared" si="0"/>
        <v>758</v>
      </c>
      <c r="E14" s="31">
        <f t="shared" si="0"/>
        <v>10</v>
      </c>
      <c r="F14" s="31">
        <f t="shared" si="0"/>
        <v>0</v>
      </c>
      <c r="G14" s="31">
        <f t="shared" si="0"/>
        <v>0</v>
      </c>
      <c r="H14" s="31">
        <f t="shared" si="0"/>
        <v>198</v>
      </c>
      <c r="I14" s="31">
        <f t="shared" si="0"/>
        <v>114</v>
      </c>
      <c r="J14" s="31">
        <f t="shared" si="0"/>
        <v>29</v>
      </c>
      <c r="K14" s="31">
        <f t="shared" si="0"/>
        <v>1</v>
      </c>
      <c r="L14" s="31">
        <f t="shared" si="0"/>
        <v>0</v>
      </c>
      <c r="M14" s="31">
        <f t="shared" si="0"/>
        <v>0</v>
      </c>
      <c r="N14" s="31">
        <f t="shared" si="0"/>
        <v>0</v>
      </c>
      <c r="O14" s="31">
        <f t="shared" si="0"/>
        <v>0</v>
      </c>
      <c r="P14" s="31">
        <f t="shared" si="0"/>
        <v>0</v>
      </c>
      <c r="Q14" s="31">
        <f t="shared" si="0"/>
        <v>212</v>
      </c>
      <c r="R14" s="31">
        <f t="shared" si="0"/>
        <v>0</v>
      </c>
      <c r="S14" s="31">
        <f t="shared" si="0"/>
        <v>0</v>
      </c>
      <c r="T14" s="31">
        <f t="shared" si="0"/>
        <v>0</v>
      </c>
      <c r="U14" s="31">
        <f t="shared" si="0"/>
        <v>0</v>
      </c>
      <c r="V14" s="31">
        <f t="shared" si="0"/>
        <v>194</v>
      </c>
      <c r="W14" s="31">
        <f t="shared" si="0"/>
        <v>0</v>
      </c>
      <c r="X14" s="31">
        <f t="shared" si="0"/>
        <v>0</v>
      </c>
      <c r="Y14" s="31">
        <f t="shared" si="1"/>
        <v>454</v>
      </c>
      <c r="Z14" s="31">
        <v>10</v>
      </c>
      <c r="AA14" s="31">
        <v>0</v>
      </c>
      <c r="AB14" s="31">
        <v>0</v>
      </c>
      <c r="AC14" s="31">
        <v>38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2" t="s">
        <v>39</v>
      </c>
      <c r="AK14" s="32" t="s">
        <v>39</v>
      </c>
      <c r="AL14" s="31">
        <v>212</v>
      </c>
      <c r="AM14" s="32" t="s">
        <v>39</v>
      </c>
      <c r="AN14" s="32" t="s">
        <v>39</v>
      </c>
      <c r="AO14" s="31">
        <v>0</v>
      </c>
      <c r="AP14" s="32" t="s">
        <v>39</v>
      </c>
      <c r="AQ14" s="31">
        <v>194</v>
      </c>
      <c r="AR14" s="32" t="s">
        <v>39</v>
      </c>
      <c r="AS14" s="31">
        <v>0</v>
      </c>
      <c r="AT14" s="31">
        <f t="shared" si="2"/>
        <v>132</v>
      </c>
      <c r="AU14" s="31">
        <v>0</v>
      </c>
      <c r="AV14" s="31">
        <v>0</v>
      </c>
      <c r="AW14" s="31">
        <v>0</v>
      </c>
      <c r="AX14" s="31">
        <v>132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2" t="s">
        <v>39</v>
      </c>
      <c r="BF14" s="32" t="s">
        <v>39</v>
      </c>
      <c r="BG14" s="32" t="s">
        <v>39</v>
      </c>
      <c r="BH14" s="32" t="s">
        <v>39</v>
      </c>
      <c r="BI14" s="32" t="s">
        <v>39</v>
      </c>
      <c r="BJ14" s="32" t="s">
        <v>39</v>
      </c>
      <c r="BK14" s="32" t="s">
        <v>39</v>
      </c>
      <c r="BL14" s="32" t="s">
        <v>39</v>
      </c>
      <c r="BM14" s="32" t="s">
        <v>39</v>
      </c>
      <c r="BN14" s="31">
        <v>0</v>
      </c>
      <c r="BO14" s="31">
        <f t="shared" si="3"/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2" t="s">
        <v>39</v>
      </c>
      <c r="CC14" s="32" t="s">
        <v>39</v>
      </c>
      <c r="CD14" s="32" t="s">
        <v>39</v>
      </c>
      <c r="CE14" s="32" t="s">
        <v>39</v>
      </c>
      <c r="CF14" s="32" t="s">
        <v>39</v>
      </c>
      <c r="CG14" s="32" t="s">
        <v>39</v>
      </c>
      <c r="CH14" s="32" t="s">
        <v>39</v>
      </c>
      <c r="CI14" s="31">
        <v>0</v>
      </c>
      <c r="CJ14" s="31">
        <f t="shared" si="4"/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0</v>
      </c>
      <c r="CV14" s="31">
        <v>0</v>
      </c>
      <c r="CW14" s="32" t="s">
        <v>39</v>
      </c>
      <c r="CX14" s="32" t="s">
        <v>39</v>
      </c>
      <c r="CY14" s="32" t="s">
        <v>39</v>
      </c>
      <c r="CZ14" s="32" t="s">
        <v>39</v>
      </c>
      <c r="DA14" s="32" t="s">
        <v>39</v>
      </c>
      <c r="DB14" s="32" t="s">
        <v>39</v>
      </c>
      <c r="DC14" s="32" t="s">
        <v>39</v>
      </c>
      <c r="DD14" s="31">
        <v>0</v>
      </c>
      <c r="DE14" s="31">
        <f t="shared" si="5"/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2" t="s">
        <v>39</v>
      </c>
      <c r="DS14" s="32" t="s">
        <v>39</v>
      </c>
      <c r="DT14" s="31">
        <v>0</v>
      </c>
      <c r="DU14" s="32" t="s">
        <v>39</v>
      </c>
      <c r="DV14" s="32" t="s">
        <v>39</v>
      </c>
      <c r="DW14" s="32" t="s">
        <v>39</v>
      </c>
      <c r="DX14" s="32" t="s">
        <v>39</v>
      </c>
      <c r="DY14" s="31">
        <v>0</v>
      </c>
      <c r="DZ14" s="31">
        <f t="shared" si="6"/>
        <v>0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0</v>
      </c>
      <c r="EG14" s="31">
        <v>0</v>
      </c>
      <c r="EH14" s="31">
        <v>0</v>
      </c>
      <c r="EI14" s="31">
        <v>0</v>
      </c>
      <c r="EJ14" s="31">
        <v>0</v>
      </c>
      <c r="EK14" s="32" t="s">
        <v>39</v>
      </c>
      <c r="EL14" s="32" t="s">
        <v>39</v>
      </c>
      <c r="EM14" s="32" t="s">
        <v>39</v>
      </c>
      <c r="EN14" s="31">
        <v>0</v>
      </c>
      <c r="EO14" s="31">
        <v>0</v>
      </c>
      <c r="EP14" s="32" t="s">
        <v>39</v>
      </c>
      <c r="EQ14" s="32" t="s">
        <v>39</v>
      </c>
      <c r="ER14" s="32" t="s">
        <v>39</v>
      </c>
      <c r="ES14" s="31">
        <v>0</v>
      </c>
      <c r="ET14" s="31">
        <v>0</v>
      </c>
      <c r="EU14" s="31">
        <f t="shared" si="7"/>
        <v>172</v>
      </c>
      <c r="EV14" s="31">
        <v>0</v>
      </c>
      <c r="EW14" s="31">
        <v>0</v>
      </c>
      <c r="EX14" s="31">
        <v>0</v>
      </c>
      <c r="EY14" s="31">
        <v>28</v>
      </c>
      <c r="EZ14" s="31">
        <v>114</v>
      </c>
      <c r="FA14" s="31">
        <v>29</v>
      </c>
      <c r="FB14" s="31">
        <v>1</v>
      </c>
      <c r="FC14" s="31">
        <v>0</v>
      </c>
      <c r="FD14" s="31">
        <v>0</v>
      </c>
      <c r="FE14" s="31">
        <v>0</v>
      </c>
      <c r="FF14" s="31">
        <v>0</v>
      </c>
      <c r="FG14" s="31">
        <v>0</v>
      </c>
      <c r="FH14" s="32" t="s">
        <v>39</v>
      </c>
      <c r="FI14" s="32" t="s">
        <v>39</v>
      </c>
      <c r="FJ14" s="32" t="s">
        <v>39</v>
      </c>
      <c r="FK14" s="31">
        <v>0</v>
      </c>
      <c r="FL14" s="31">
        <v>0</v>
      </c>
      <c r="FM14" s="31">
        <v>0</v>
      </c>
      <c r="FN14" s="31">
        <v>0</v>
      </c>
      <c r="FO14" s="31">
        <v>0</v>
      </c>
    </row>
    <row r="15" spans="1:171" s="4" customFormat="1" ht="13.5" customHeight="1" x14ac:dyDescent="0.2">
      <c r="A15" s="29" t="s">
        <v>36</v>
      </c>
      <c r="B15" s="30" t="s">
        <v>52</v>
      </c>
      <c r="C15" s="29" t="s">
        <v>53</v>
      </c>
      <c r="D15" s="31">
        <f t="shared" si="0"/>
        <v>423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272</v>
      </c>
      <c r="J15" s="31">
        <f t="shared" si="0"/>
        <v>80</v>
      </c>
      <c r="K15" s="31">
        <f t="shared" si="0"/>
        <v>3</v>
      </c>
      <c r="L15" s="31">
        <f t="shared" si="0"/>
        <v>0</v>
      </c>
      <c r="M15" s="31">
        <f t="shared" si="0"/>
        <v>0</v>
      </c>
      <c r="N15" s="31">
        <f t="shared" si="0"/>
        <v>68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1"/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2" t="s">
        <v>39</v>
      </c>
      <c r="AK15" s="32" t="s">
        <v>39</v>
      </c>
      <c r="AL15" s="31">
        <v>0</v>
      </c>
      <c r="AM15" s="32" t="s">
        <v>39</v>
      </c>
      <c r="AN15" s="32" t="s">
        <v>39</v>
      </c>
      <c r="AO15" s="31">
        <v>0</v>
      </c>
      <c r="AP15" s="32" t="s">
        <v>39</v>
      </c>
      <c r="AQ15" s="31">
        <v>0</v>
      </c>
      <c r="AR15" s="32" t="s">
        <v>39</v>
      </c>
      <c r="AS15" s="31">
        <v>0</v>
      </c>
      <c r="AT15" s="31">
        <f t="shared" si="2"/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2" t="s">
        <v>39</v>
      </c>
      <c r="BF15" s="32" t="s">
        <v>39</v>
      </c>
      <c r="BG15" s="32" t="s">
        <v>39</v>
      </c>
      <c r="BH15" s="32" t="s">
        <v>39</v>
      </c>
      <c r="BI15" s="32" t="s">
        <v>39</v>
      </c>
      <c r="BJ15" s="32" t="s">
        <v>39</v>
      </c>
      <c r="BK15" s="32" t="s">
        <v>39</v>
      </c>
      <c r="BL15" s="32" t="s">
        <v>39</v>
      </c>
      <c r="BM15" s="32" t="s">
        <v>39</v>
      </c>
      <c r="BN15" s="31">
        <v>0</v>
      </c>
      <c r="BO15" s="31">
        <f t="shared" si="3"/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2" t="s">
        <v>39</v>
      </c>
      <c r="CC15" s="32" t="s">
        <v>39</v>
      </c>
      <c r="CD15" s="32" t="s">
        <v>39</v>
      </c>
      <c r="CE15" s="32" t="s">
        <v>39</v>
      </c>
      <c r="CF15" s="32" t="s">
        <v>39</v>
      </c>
      <c r="CG15" s="32" t="s">
        <v>39</v>
      </c>
      <c r="CH15" s="32" t="s">
        <v>39</v>
      </c>
      <c r="CI15" s="31">
        <v>0</v>
      </c>
      <c r="CJ15" s="31">
        <f t="shared" si="4"/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2" t="s">
        <v>39</v>
      </c>
      <c r="CX15" s="32" t="s">
        <v>39</v>
      </c>
      <c r="CY15" s="32" t="s">
        <v>39</v>
      </c>
      <c r="CZ15" s="32" t="s">
        <v>39</v>
      </c>
      <c r="DA15" s="32" t="s">
        <v>39</v>
      </c>
      <c r="DB15" s="32" t="s">
        <v>39</v>
      </c>
      <c r="DC15" s="32" t="s">
        <v>39</v>
      </c>
      <c r="DD15" s="31">
        <v>0</v>
      </c>
      <c r="DE15" s="31">
        <f t="shared" si="5"/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2" t="s">
        <v>39</v>
      </c>
      <c r="DS15" s="32" t="s">
        <v>39</v>
      </c>
      <c r="DT15" s="31">
        <v>0</v>
      </c>
      <c r="DU15" s="32" t="s">
        <v>39</v>
      </c>
      <c r="DV15" s="32" t="s">
        <v>39</v>
      </c>
      <c r="DW15" s="32" t="s">
        <v>39</v>
      </c>
      <c r="DX15" s="32" t="s">
        <v>39</v>
      </c>
      <c r="DY15" s="31">
        <v>0</v>
      </c>
      <c r="DZ15" s="31">
        <f t="shared" si="6"/>
        <v>0</v>
      </c>
      <c r="EA15" s="31">
        <v>0</v>
      </c>
      <c r="EB15" s="31">
        <v>0</v>
      </c>
      <c r="EC15" s="31">
        <v>0</v>
      </c>
      <c r="ED15" s="31">
        <v>0</v>
      </c>
      <c r="EE15" s="31">
        <v>0</v>
      </c>
      <c r="EF15" s="31">
        <v>0</v>
      </c>
      <c r="EG15" s="31">
        <v>0</v>
      </c>
      <c r="EH15" s="31">
        <v>0</v>
      </c>
      <c r="EI15" s="31">
        <v>0</v>
      </c>
      <c r="EJ15" s="31">
        <v>0</v>
      </c>
      <c r="EK15" s="32" t="s">
        <v>39</v>
      </c>
      <c r="EL15" s="32" t="s">
        <v>39</v>
      </c>
      <c r="EM15" s="32" t="s">
        <v>39</v>
      </c>
      <c r="EN15" s="31">
        <v>0</v>
      </c>
      <c r="EO15" s="31">
        <v>0</v>
      </c>
      <c r="EP15" s="32" t="s">
        <v>39</v>
      </c>
      <c r="EQ15" s="32" t="s">
        <v>39</v>
      </c>
      <c r="ER15" s="32" t="s">
        <v>39</v>
      </c>
      <c r="ES15" s="31">
        <v>0</v>
      </c>
      <c r="ET15" s="31">
        <v>0</v>
      </c>
      <c r="EU15" s="31">
        <f t="shared" si="7"/>
        <v>423</v>
      </c>
      <c r="EV15" s="31">
        <v>0</v>
      </c>
      <c r="EW15" s="31">
        <v>0</v>
      </c>
      <c r="EX15" s="31">
        <v>0</v>
      </c>
      <c r="EY15" s="31">
        <v>0</v>
      </c>
      <c r="EZ15" s="31">
        <v>272</v>
      </c>
      <c r="FA15" s="31">
        <v>80</v>
      </c>
      <c r="FB15" s="31">
        <v>3</v>
      </c>
      <c r="FC15" s="31">
        <v>0</v>
      </c>
      <c r="FD15" s="31">
        <v>0</v>
      </c>
      <c r="FE15" s="31">
        <v>68</v>
      </c>
      <c r="FF15" s="31">
        <v>0</v>
      </c>
      <c r="FG15" s="31">
        <v>0</v>
      </c>
      <c r="FH15" s="32" t="s">
        <v>39</v>
      </c>
      <c r="FI15" s="32" t="s">
        <v>39</v>
      </c>
      <c r="FJ15" s="32" t="s">
        <v>39</v>
      </c>
      <c r="FK15" s="31">
        <v>0</v>
      </c>
      <c r="FL15" s="31">
        <v>0</v>
      </c>
      <c r="FM15" s="31">
        <v>0</v>
      </c>
      <c r="FN15" s="31">
        <v>0</v>
      </c>
      <c r="FO15" s="31">
        <v>0</v>
      </c>
    </row>
    <row r="16" spans="1:171" s="4" customFormat="1" ht="13.5" customHeight="1" x14ac:dyDescent="0.2">
      <c r="A16" s="29" t="s">
        <v>36</v>
      </c>
      <c r="B16" s="30" t="s">
        <v>54</v>
      </c>
      <c r="C16" s="29" t="s">
        <v>55</v>
      </c>
      <c r="D16" s="31">
        <f t="shared" si="0"/>
        <v>2613</v>
      </c>
      <c r="E16" s="31">
        <f t="shared" si="0"/>
        <v>0</v>
      </c>
      <c r="F16" s="31">
        <f t="shared" si="0"/>
        <v>0</v>
      </c>
      <c r="G16" s="31">
        <f t="shared" si="0"/>
        <v>0</v>
      </c>
      <c r="H16" s="31">
        <f t="shared" si="0"/>
        <v>93</v>
      </c>
      <c r="I16" s="31">
        <f t="shared" si="0"/>
        <v>250</v>
      </c>
      <c r="J16" s="31">
        <f t="shared" si="0"/>
        <v>97</v>
      </c>
      <c r="K16" s="31">
        <f t="shared" si="0"/>
        <v>0</v>
      </c>
      <c r="L16" s="31">
        <f t="shared" si="0"/>
        <v>440</v>
      </c>
      <c r="M16" s="31">
        <f t="shared" si="0"/>
        <v>161</v>
      </c>
      <c r="N16" s="31">
        <f t="shared" si="0"/>
        <v>0</v>
      </c>
      <c r="O16" s="31">
        <f t="shared" si="0"/>
        <v>0</v>
      </c>
      <c r="P16" s="31">
        <f t="shared" si="0"/>
        <v>0</v>
      </c>
      <c r="Q16" s="31">
        <f t="shared" si="0"/>
        <v>0</v>
      </c>
      <c r="R16" s="31">
        <f t="shared" si="0"/>
        <v>612</v>
      </c>
      <c r="S16" s="31">
        <f t="shared" si="0"/>
        <v>0</v>
      </c>
      <c r="T16" s="31">
        <f t="shared" si="0"/>
        <v>0</v>
      </c>
      <c r="U16" s="31">
        <f t="shared" si="0"/>
        <v>0</v>
      </c>
      <c r="V16" s="31">
        <f t="shared" si="0"/>
        <v>0</v>
      </c>
      <c r="W16" s="31">
        <f t="shared" si="0"/>
        <v>3</v>
      </c>
      <c r="X16" s="31">
        <f t="shared" si="0"/>
        <v>957</v>
      </c>
      <c r="Y16" s="31">
        <f t="shared" si="1"/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2" t="s">
        <v>39</v>
      </c>
      <c r="AK16" s="32" t="s">
        <v>39</v>
      </c>
      <c r="AL16" s="31">
        <v>0</v>
      </c>
      <c r="AM16" s="32" t="s">
        <v>39</v>
      </c>
      <c r="AN16" s="32" t="s">
        <v>39</v>
      </c>
      <c r="AO16" s="31">
        <v>0</v>
      </c>
      <c r="AP16" s="32" t="s">
        <v>39</v>
      </c>
      <c r="AQ16" s="31">
        <v>0</v>
      </c>
      <c r="AR16" s="32" t="s">
        <v>39</v>
      </c>
      <c r="AS16" s="31">
        <v>0</v>
      </c>
      <c r="AT16" s="31">
        <f t="shared" si="2"/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2" t="s">
        <v>39</v>
      </c>
      <c r="BF16" s="32" t="s">
        <v>39</v>
      </c>
      <c r="BG16" s="32" t="s">
        <v>39</v>
      </c>
      <c r="BH16" s="32" t="s">
        <v>39</v>
      </c>
      <c r="BI16" s="32" t="s">
        <v>39</v>
      </c>
      <c r="BJ16" s="32" t="s">
        <v>39</v>
      </c>
      <c r="BK16" s="32" t="s">
        <v>39</v>
      </c>
      <c r="BL16" s="32" t="s">
        <v>39</v>
      </c>
      <c r="BM16" s="32" t="s">
        <v>39</v>
      </c>
      <c r="BN16" s="31">
        <v>0</v>
      </c>
      <c r="BO16" s="31">
        <f t="shared" si="3"/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2" t="s">
        <v>39</v>
      </c>
      <c r="CC16" s="32" t="s">
        <v>39</v>
      </c>
      <c r="CD16" s="32" t="s">
        <v>39</v>
      </c>
      <c r="CE16" s="32" t="s">
        <v>39</v>
      </c>
      <c r="CF16" s="32" t="s">
        <v>39</v>
      </c>
      <c r="CG16" s="32" t="s">
        <v>39</v>
      </c>
      <c r="CH16" s="32" t="s">
        <v>39</v>
      </c>
      <c r="CI16" s="31">
        <v>0</v>
      </c>
      <c r="CJ16" s="31">
        <f t="shared" si="4"/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2" t="s">
        <v>39</v>
      </c>
      <c r="CX16" s="32" t="s">
        <v>39</v>
      </c>
      <c r="CY16" s="32" t="s">
        <v>39</v>
      </c>
      <c r="CZ16" s="32" t="s">
        <v>39</v>
      </c>
      <c r="DA16" s="32" t="s">
        <v>39</v>
      </c>
      <c r="DB16" s="32" t="s">
        <v>39</v>
      </c>
      <c r="DC16" s="32" t="s">
        <v>39</v>
      </c>
      <c r="DD16" s="31">
        <v>0</v>
      </c>
      <c r="DE16" s="31">
        <f t="shared" si="5"/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2" t="s">
        <v>39</v>
      </c>
      <c r="DS16" s="32" t="s">
        <v>39</v>
      </c>
      <c r="DT16" s="31">
        <v>0</v>
      </c>
      <c r="DU16" s="32" t="s">
        <v>39</v>
      </c>
      <c r="DV16" s="32" t="s">
        <v>39</v>
      </c>
      <c r="DW16" s="32" t="s">
        <v>39</v>
      </c>
      <c r="DX16" s="32" t="s">
        <v>39</v>
      </c>
      <c r="DY16" s="31">
        <v>0</v>
      </c>
      <c r="DZ16" s="31">
        <f t="shared" si="6"/>
        <v>612</v>
      </c>
      <c r="EA16" s="31">
        <v>0</v>
      </c>
      <c r="EB16" s="31">
        <v>0</v>
      </c>
      <c r="EC16" s="31">
        <v>0</v>
      </c>
      <c r="ED16" s="31">
        <v>0</v>
      </c>
      <c r="EE16" s="31">
        <v>0</v>
      </c>
      <c r="EF16" s="31">
        <v>0</v>
      </c>
      <c r="EG16" s="31">
        <v>0</v>
      </c>
      <c r="EH16" s="31">
        <v>0</v>
      </c>
      <c r="EI16" s="31">
        <v>0</v>
      </c>
      <c r="EJ16" s="31">
        <v>0</v>
      </c>
      <c r="EK16" s="32" t="s">
        <v>39</v>
      </c>
      <c r="EL16" s="32" t="s">
        <v>39</v>
      </c>
      <c r="EM16" s="32" t="s">
        <v>39</v>
      </c>
      <c r="EN16" s="31">
        <v>612</v>
      </c>
      <c r="EO16" s="31">
        <v>0</v>
      </c>
      <c r="EP16" s="32" t="s">
        <v>39</v>
      </c>
      <c r="EQ16" s="32" t="s">
        <v>39</v>
      </c>
      <c r="ER16" s="32" t="s">
        <v>39</v>
      </c>
      <c r="ES16" s="31">
        <v>0</v>
      </c>
      <c r="ET16" s="31">
        <v>0</v>
      </c>
      <c r="EU16" s="31">
        <f t="shared" si="7"/>
        <v>2001</v>
      </c>
      <c r="EV16" s="31">
        <v>0</v>
      </c>
      <c r="EW16" s="31">
        <v>0</v>
      </c>
      <c r="EX16" s="31">
        <v>0</v>
      </c>
      <c r="EY16" s="31">
        <v>93</v>
      </c>
      <c r="EZ16" s="31">
        <v>250</v>
      </c>
      <c r="FA16" s="31">
        <v>97</v>
      </c>
      <c r="FB16" s="31">
        <v>0</v>
      </c>
      <c r="FC16" s="31">
        <v>440</v>
      </c>
      <c r="FD16" s="31">
        <v>161</v>
      </c>
      <c r="FE16" s="31">
        <v>0</v>
      </c>
      <c r="FF16" s="31">
        <v>0</v>
      </c>
      <c r="FG16" s="31">
        <v>0</v>
      </c>
      <c r="FH16" s="32" t="s">
        <v>39</v>
      </c>
      <c r="FI16" s="32" t="s">
        <v>39</v>
      </c>
      <c r="FJ16" s="32" t="s">
        <v>39</v>
      </c>
      <c r="FK16" s="31">
        <v>0</v>
      </c>
      <c r="FL16" s="31">
        <v>0</v>
      </c>
      <c r="FM16" s="31">
        <v>0</v>
      </c>
      <c r="FN16" s="31">
        <v>3</v>
      </c>
      <c r="FO16" s="31">
        <v>957</v>
      </c>
    </row>
    <row r="17" spans="1:171" s="4" customFormat="1" ht="13.5" customHeight="1" x14ac:dyDescent="0.2">
      <c r="A17" s="29" t="s">
        <v>36</v>
      </c>
      <c r="B17" s="30" t="s">
        <v>56</v>
      </c>
      <c r="C17" s="29" t="s">
        <v>57</v>
      </c>
      <c r="D17" s="31">
        <f t="shared" si="0"/>
        <v>7845</v>
      </c>
      <c r="E17" s="31">
        <f t="shared" si="0"/>
        <v>39</v>
      </c>
      <c r="F17" s="31">
        <f t="shared" si="0"/>
        <v>0</v>
      </c>
      <c r="G17" s="31">
        <f t="shared" si="0"/>
        <v>0</v>
      </c>
      <c r="H17" s="31">
        <f t="shared" si="0"/>
        <v>392</v>
      </c>
      <c r="I17" s="31">
        <f t="shared" si="0"/>
        <v>322</v>
      </c>
      <c r="J17" s="31">
        <f t="shared" si="0"/>
        <v>73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10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0"/>
        <v>7009</v>
      </c>
      <c r="S17" s="31">
        <f t="shared" si="0"/>
        <v>0</v>
      </c>
      <c r="T17" s="31">
        <f t="shared" si="0"/>
        <v>0</v>
      </c>
      <c r="U17" s="31">
        <f t="shared" si="0"/>
        <v>0</v>
      </c>
      <c r="V17" s="31">
        <f t="shared" si="0"/>
        <v>0</v>
      </c>
      <c r="W17" s="31">
        <f t="shared" si="0"/>
        <v>0</v>
      </c>
      <c r="X17" s="31">
        <f t="shared" si="0"/>
        <v>0</v>
      </c>
      <c r="Y17" s="31">
        <f t="shared" si="1"/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2" t="s">
        <v>39</v>
      </c>
      <c r="AK17" s="32" t="s">
        <v>39</v>
      </c>
      <c r="AL17" s="31">
        <v>0</v>
      </c>
      <c r="AM17" s="32" t="s">
        <v>39</v>
      </c>
      <c r="AN17" s="32" t="s">
        <v>39</v>
      </c>
      <c r="AO17" s="31">
        <v>0</v>
      </c>
      <c r="AP17" s="32" t="s">
        <v>39</v>
      </c>
      <c r="AQ17" s="31">
        <v>0</v>
      </c>
      <c r="AR17" s="32" t="s">
        <v>39</v>
      </c>
      <c r="AS17" s="31">
        <v>0</v>
      </c>
      <c r="AT17" s="31">
        <f t="shared" si="2"/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2" t="s">
        <v>39</v>
      </c>
      <c r="BF17" s="32" t="s">
        <v>39</v>
      </c>
      <c r="BG17" s="32" t="s">
        <v>39</v>
      </c>
      <c r="BH17" s="32" t="s">
        <v>39</v>
      </c>
      <c r="BI17" s="32" t="s">
        <v>39</v>
      </c>
      <c r="BJ17" s="32" t="s">
        <v>39</v>
      </c>
      <c r="BK17" s="32" t="s">
        <v>39</v>
      </c>
      <c r="BL17" s="32" t="s">
        <v>39</v>
      </c>
      <c r="BM17" s="32" t="s">
        <v>39</v>
      </c>
      <c r="BN17" s="31">
        <v>0</v>
      </c>
      <c r="BO17" s="31">
        <f t="shared" si="3"/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2" t="s">
        <v>39</v>
      </c>
      <c r="CC17" s="32" t="s">
        <v>39</v>
      </c>
      <c r="CD17" s="32" t="s">
        <v>39</v>
      </c>
      <c r="CE17" s="32" t="s">
        <v>39</v>
      </c>
      <c r="CF17" s="32" t="s">
        <v>39</v>
      </c>
      <c r="CG17" s="32" t="s">
        <v>39</v>
      </c>
      <c r="CH17" s="32" t="s">
        <v>39</v>
      </c>
      <c r="CI17" s="31">
        <v>0</v>
      </c>
      <c r="CJ17" s="31">
        <f t="shared" si="4"/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2" t="s">
        <v>39</v>
      </c>
      <c r="CX17" s="32" t="s">
        <v>39</v>
      </c>
      <c r="CY17" s="32" t="s">
        <v>39</v>
      </c>
      <c r="CZ17" s="32" t="s">
        <v>39</v>
      </c>
      <c r="DA17" s="32" t="s">
        <v>39</v>
      </c>
      <c r="DB17" s="32" t="s">
        <v>39</v>
      </c>
      <c r="DC17" s="32" t="s">
        <v>39</v>
      </c>
      <c r="DD17" s="31">
        <v>0</v>
      </c>
      <c r="DE17" s="31">
        <f t="shared" si="5"/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2" t="s">
        <v>39</v>
      </c>
      <c r="DS17" s="32" t="s">
        <v>39</v>
      </c>
      <c r="DT17" s="31">
        <v>0</v>
      </c>
      <c r="DU17" s="32" t="s">
        <v>39</v>
      </c>
      <c r="DV17" s="32" t="s">
        <v>39</v>
      </c>
      <c r="DW17" s="32" t="s">
        <v>39</v>
      </c>
      <c r="DX17" s="32" t="s">
        <v>39</v>
      </c>
      <c r="DY17" s="31">
        <v>0</v>
      </c>
      <c r="DZ17" s="31">
        <f t="shared" si="6"/>
        <v>7009</v>
      </c>
      <c r="EA17" s="31">
        <v>0</v>
      </c>
      <c r="EB17" s="31">
        <v>0</v>
      </c>
      <c r="EC17" s="31">
        <v>0</v>
      </c>
      <c r="ED17" s="31">
        <v>0</v>
      </c>
      <c r="EE17" s="31">
        <v>0</v>
      </c>
      <c r="EF17" s="31">
        <v>0</v>
      </c>
      <c r="EG17" s="31">
        <v>0</v>
      </c>
      <c r="EH17" s="31">
        <v>0</v>
      </c>
      <c r="EI17" s="31">
        <v>0</v>
      </c>
      <c r="EJ17" s="31">
        <v>0</v>
      </c>
      <c r="EK17" s="32" t="s">
        <v>39</v>
      </c>
      <c r="EL17" s="32" t="s">
        <v>39</v>
      </c>
      <c r="EM17" s="32" t="s">
        <v>39</v>
      </c>
      <c r="EN17" s="31">
        <v>7009</v>
      </c>
      <c r="EO17" s="31">
        <v>0</v>
      </c>
      <c r="EP17" s="32" t="s">
        <v>39</v>
      </c>
      <c r="EQ17" s="32" t="s">
        <v>39</v>
      </c>
      <c r="ER17" s="32" t="s">
        <v>39</v>
      </c>
      <c r="ES17" s="31">
        <v>0</v>
      </c>
      <c r="ET17" s="31">
        <v>0</v>
      </c>
      <c r="EU17" s="31">
        <f t="shared" si="7"/>
        <v>836</v>
      </c>
      <c r="EV17" s="31">
        <v>39</v>
      </c>
      <c r="EW17" s="31">
        <v>0</v>
      </c>
      <c r="EX17" s="31">
        <v>0</v>
      </c>
      <c r="EY17" s="31">
        <v>392</v>
      </c>
      <c r="EZ17" s="31">
        <v>322</v>
      </c>
      <c r="FA17" s="31">
        <v>73</v>
      </c>
      <c r="FB17" s="31">
        <v>0</v>
      </c>
      <c r="FC17" s="31">
        <v>0</v>
      </c>
      <c r="FD17" s="31">
        <v>0</v>
      </c>
      <c r="FE17" s="31">
        <v>10</v>
      </c>
      <c r="FF17" s="31">
        <v>0</v>
      </c>
      <c r="FG17" s="31">
        <v>0</v>
      </c>
      <c r="FH17" s="32" t="s">
        <v>39</v>
      </c>
      <c r="FI17" s="32" t="s">
        <v>39</v>
      </c>
      <c r="FJ17" s="32" t="s">
        <v>39</v>
      </c>
      <c r="FK17" s="31">
        <v>0</v>
      </c>
      <c r="FL17" s="31">
        <v>0</v>
      </c>
      <c r="FM17" s="31">
        <v>0</v>
      </c>
      <c r="FN17" s="31">
        <v>0</v>
      </c>
      <c r="FO17" s="31">
        <v>0</v>
      </c>
    </row>
    <row r="18" spans="1:171" s="4" customFormat="1" ht="13.5" customHeight="1" x14ac:dyDescent="0.2">
      <c r="A18" s="29" t="s">
        <v>36</v>
      </c>
      <c r="B18" s="30" t="s">
        <v>58</v>
      </c>
      <c r="C18" s="29" t="s">
        <v>59</v>
      </c>
      <c r="D18" s="31">
        <f t="shared" si="0"/>
        <v>734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288</v>
      </c>
      <c r="I18" s="31">
        <f t="shared" si="0"/>
        <v>166</v>
      </c>
      <c r="J18" s="31">
        <f t="shared" si="0"/>
        <v>12</v>
      </c>
      <c r="K18" s="31">
        <f t="shared" si="0"/>
        <v>6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80</v>
      </c>
      <c r="R18" s="31">
        <f t="shared" si="0"/>
        <v>0</v>
      </c>
      <c r="S18" s="31">
        <f t="shared" si="0"/>
        <v>0</v>
      </c>
      <c r="T18" s="31">
        <f t="shared" si="0"/>
        <v>0</v>
      </c>
      <c r="U18" s="31">
        <f t="shared" si="0"/>
        <v>0</v>
      </c>
      <c r="V18" s="31">
        <f t="shared" si="0"/>
        <v>168</v>
      </c>
      <c r="W18" s="31">
        <f t="shared" si="0"/>
        <v>11</v>
      </c>
      <c r="X18" s="31">
        <f t="shared" si="0"/>
        <v>3</v>
      </c>
      <c r="Y18" s="31">
        <f t="shared" si="1"/>
        <v>353</v>
      </c>
      <c r="Z18" s="31">
        <v>0</v>
      </c>
      <c r="AA18" s="31">
        <v>0</v>
      </c>
      <c r="AB18" s="31">
        <v>0</v>
      </c>
      <c r="AC18" s="31">
        <v>105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2" t="s">
        <v>39</v>
      </c>
      <c r="AK18" s="32" t="s">
        <v>39</v>
      </c>
      <c r="AL18" s="31">
        <v>80</v>
      </c>
      <c r="AM18" s="32" t="s">
        <v>39</v>
      </c>
      <c r="AN18" s="32" t="s">
        <v>39</v>
      </c>
      <c r="AO18" s="31">
        <v>0</v>
      </c>
      <c r="AP18" s="32" t="s">
        <v>39</v>
      </c>
      <c r="AQ18" s="31">
        <v>168</v>
      </c>
      <c r="AR18" s="32" t="s">
        <v>39</v>
      </c>
      <c r="AS18" s="31">
        <v>0</v>
      </c>
      <c r="AT18" s="31">
        <f t="shared" si="2"/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2" t="s">
        <v>39</v>
      </c>
      <c r="BF18" s="32" t="s">
        <v>39</v>
      </c>
      <c r="BG18" s="32" t="s">
        <v>39</v>
      </c>
      <c r="BH18" s="32" t="s">
        <v>39</v>
      </c>
      <c r="BI18" s="32" t="s">
        <v>39</v>
      </c>
      <c r="BJ18" s="32" t="s">
        <v>39</v>
      </c>
      <c r="BK18" s="32" t="s">
        <v>39</v>
      </c>
      <c r="BL18" s="32" t="s">
        <v>39</v>
      </c>
      <c r="BM18" s="32" t="s">
        <v>39</v>
      </c>
      <c r="BN18" s="31">
        <v>0</v>
      </c>
      <c r="BO18" s="31">
        <f t="shared" si="3"/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2" t="s">
        <v>39</v>
      </c>
      <c r="CC18" s="32" t="s">
        <v>39</v>
      </c>
      <c r="CD18" s="32" t="s">
        <v>39</v>
      </c>
      <c r="CE18" s="32" t="s">
        <v>39</v>
      </c>
      <c r="CF18" s="32" t="s">
        <v>39</v>
      </c>
      <c r="CG18" s="32" t="s">
        <v>39</v>
      </c>
      <c r="CH18" s="32" t="s">
        <v>39</v>
      </c>
      <c r="CI18" s="31">
        <v>0</v>
      </c>
      <c r="CJ18" s="31">
        <f t="shared" si="4"/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2" t="s">
        <v>39</v>
      </c>
      <c r="CX18" s="32" t="s">
        <v>39</v>
      </c>
      <c r="CY18" s="32" t="s">
        <v>39</v>
      </c>
      <c r="CZ18" s="32" t="s">
        <v>39</v>
      </c>
      <c r="DA18" s="32" t="s">
        <v>39</v>
      </c>
      <c r="DB18" s="32" t="s">
        <v>39</v>
      </c>
      <c r="DC18" s="32" t="s">
        <v>39</v>
      </c>
      <c r="DD18" s="31">
        <v>0</v>
      </c>
      <c r="DE18" s="31">
        <f t="shared" si="5"/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>
        <v>0</v>
      </c>
      <c r="DQ18" s="31">
        <v>0</v>
      </c>
      <c r="DR18" s="32" t="s">
        <v>39</v>
      </c>
      <c r="DS18" s="32" t="s">
        <v>39</v>
      </c>
      <c r="DT18" s="31">
        <v>0</v>
      </c>
      <c r="DU18" s="32" t="s">
        <v>39</v>
      </c>
      <c r="DV18" s="32" t="s">
        <v>39</v>
      </c>
      <c r="DW18" s="32" t="s">
        <v>39</v>
      </c>
      <c r="DX18" s="32" t="s">
        <v>39</v>
      </c>
      <c r="DY18" s="31">
        <v>0</v>
      </c>
      <c r="DZ18" s="31">
        <f t="shared" si="6"/>
        <v>0</v>
      </c>
      <c r="EA18" s="31">
        <v>0</v>
      </c>
      <c r="EB18" s="31">
        <v>0</v>
      </c>
      <c r="EC18" s="31">
        <v>0</v>
      </c>
      <c r="ED18" s="31">
        <v>0</v>
      </c>
      <c r="EE18" s="31">
        <v>0</v>
      </c>
      <c r="EF18" s="31">
        <v>0</v>
      </c>
      <c r="EG18" s="31">
        <v>0</v>
      </c>
      <c r="EH18" s="31">
        <v>0</v>
      </c>
      <c r="EI18" s="31">
        <v>0</v>
      </c>
      <c r="EJ18" s="31">
        <v>0</v>
      </c>
      <c r="EK18" s="32" t="s">
        <v>39</v>
      </c>
      <c r="EL18" s="32" t="s">
        <v>39</v>
      </c>
      <c r="EM18" s="32" t="s">
        <v>39</v>
      </c>
      <c r="EN18" s="31">
        <v>0</v>
      </c>
      <c r="EO18" s="31">
        <v>0</v>
      </c>
      <c r="EP18" s="32" t="s">
        <v>39</v>
      </c>
      <c r="EQ18" s="32" t="s">
        <v>39</v>
      </c>
      <c r="ER18" s="32" t="s">
        <v>39</v>
      </c>
      <c r="ES18" s="31">
        <v>0</v>
      </c>
      <c r="ET18" s="31">
        <v>0</v>
      </c>
      <c r="EU18" s="31">
        <f t="shared" si="7"/>
        <v>381</v>
      </c>
      <c r="EV18" s="31">
        <v>0</v>
      </c>
      <c r="EW18" s="31">
        <v>0</v>
      </c>
      <c r="EX18" s="31">
        <v>0</v>
      </c>
      <c r="EY18" s="31">
        <v>183</v>
      </c>
      <c r="EZ18" s="31">
        <v>166</v>
      </c>
      <c r="FA18" s="31">
        <v>12</v>
      </c>
      <c r="FB18" s="31">
        <v>6</v>
      </c>
      <c r="FC18" s="31">
        <v>0</v>
      </c>
      <c r="FD18" s="31">
        <v>0</v>
      </c>
      <c r="FE18" s="31">
        <v>0</v>
      </c>
      <c r="FF18" s="31">
        <v>0</v>
      </c>
      <c r="FG18" s="31">
        <v>0</v>
      </c>
      <c r="FH18" s="32" t="s">
        <v>39</v>
      </c>
      <c r="FI18" s="32" t="s">
        <v>39</v>
      </c>
      <c r="FJ18" s="32" t="s">
        <v>39</v>
      </c>
      <c r="FK18" s="31">
        <v>0</v>
      </c>
      <c r="FL18" s="31">
        <v>0</v>
      </c>
      <c r="FM18" s="31">
        <v>0</v>
      </c>
      <c r="FN18" s="31">
        <v>11</v>
      </c>
      <c r="FO18" s="31">
        <v>3</v>
      </c>
    </row>
    <row r="19" spans="1:171" s="4" customFormat="1" ht="13.5" customHeight="1" x14ac:dyDescent="0.2">
      <c r="A19" s="29" t="s">
        <v>36</v>
      </c>
      <c r="B19" s="30" t="s">
        <v>60</v>
      </c>
      <c r="C19" s="29" t="s">
        <v>61</v>
      </c>
      <c r="D19" s="31">
        <f t="shared" si="0"/>
        <v>0</v>
      </c>
      <c r="E19" s="31">
        <f t="shared" si="0"/>
        <v>0</v>
      </c>
      <c r="F19" s="31">
        <f t="shared" si="0"/>
        <v>0</v>
      </c>
      <c r="G19" s="31">
        <f t="shared" ref="G19:V34" si="8">SUM(AB19,AW19,BR19,CM19,DH19,EC19,EX19)</f>
        <v>0</v>
      </c>
      <c r="H19" s="31">
        <f t="shared" si="8"/>
        <v>0</v>
      </c>
      <c r="I19" s="31">
        <f t="shared" si="8"/>
        <v>0</v>
      </c>
      <c r="J19" s="31">
        <f t="shared" si="8"/>
        <v>0</v>
      </c>
      <c r="K19" s="31">
        <f t="shared" si="8"/>
        <v>0</v>
      </c>
      <c r="L19" s="31">
        <f t="shared" si="8"/>
        <v>0</v>
      </c>
      <c r="M19" s="31">
        <f t="shared" si="8"/>
        <v>0</v>
      </c>
      <c r="N19" s="31">
        <f t="shared" si="8"/>
        <v>0</v>
      </c>
      <c r="O19" s="31">
        <f t="shared" si="8"/>
        <v>0</v>
      </c>
      <c r="P19" s="31">
        <f t="shared" si="8"/>
        <v>0</v>
      </c>
      <c r="Q19" s="31">
        <f t="shared" si="8"/>
        <v>0</v>
      </c>
      <c r="R19" s="31">
        <f t="shared" si="8"/>
        <v>0</v>
      </c>
      <c r="S19" s="31">
        <f t="shared" si="8"/>
        <v>0</v>
      </c>
      <c r="T19" s="31">
        <f t="shared" si="8"/>
        <v>0</v>
      </c>
      <c r="U19" s="31">
        <f t="shared" si="8"/>
        <v>0</v>
      </c>
      <c r="V19" s="31">
        <f t="shared" si="8"/>
        <v>0</v>
      </c>
      <c r="W19" s="31">
        <f t="shared" ref="W19:X49" si="9">SUM(AR19,BM19,CH19,DC19,DX19,ES19,FN19)</f>
        <v>0</v>
      </c>
      <c r="X19" s="31">
        <f t="shared" si="9"/>
        <v>0</v>
      </c>
      <c r="Y19" s="31">
        <f t="shared" si="1"/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2" t="s">
        <v>39</v>
      </c>
      <c r="AK19" s="32" t="s">
        <v>39</v>
      </c>
      <c r="AL19" s="31">
        <v>0</v>
      </c>
      <c r="AM19" s="32" t="s">
        <v>39</v>
      </c>
      <c r="AN19" s="32" t="s">
        <v>39</v>
      </c>
      <c r="AO19" s="31">
        <v>0</v>
      </c>
      <c r="AP19" s="32" t="s">
        <v>39</v>
      </c>
      <c r="AQ19" s="31">
        <v>0</v>
      </c>
      <c r="AR19" s="32" t="s">
        <v>39</v>
      </c>
      <c r="AS19" s="31">
        <v>0</v>
      </c>
      <c r="AT19" s="31">
        <f t="shared" si="2"/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2" t="s">
        <v>39</v>
      </c>
      <c r="BF19" s="32" t="s">
        <v>39</v>
      </c>
      <c r="BG19" s="32" t="s">
        <v>39</v>
      </c>
      <c r="BH19" s="32" t="s">
        <v>39</v>
      </c>
      <c r="BI19" s="32" t="s">
        <v>39</v>
      </c>
      <c r="BJ19" s="32" t="s">
        <v>39</v>
      </c>
      <c r="BK19" s="32" t="s">
        <v>39</v>
      </c>
      <c r="BL19" s="32" t="s">
        <v>39</v>
      </c>
      <c r="BM19" s="32" t="s">
        <v>39</v>
      </c>
      <c r="BN19" s="31">
        <v>0</v>
      </c>
      <c r="BO19" s="31">
        <f t="shared" si="3"/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2" t="s">
        <v>39</v>
      </c>
      <c r="CC19" s="32" t="s">
        <v>39</v>
      </c>
      <c r="CD19" s="32" t="s">
        <v>39</v>
      </c>
      <c r="CE19" s="32" t="s">
        <v>39</v>
      </c>
      <c r="CF19" s="32" t="s">
        <v>39</v>
      </c>
      <c r="CG19" s="32" t="s">
        <v>39</v>
      </c>
      <c r="CH19" s="32" t="s">
        <v>39</v>
      </c>
      <c r="CI19" s="31">
        <v>0</v>
      </c>
      <c r="CJ19" s="31">
        <f t="shared" si="4"/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0</v>
      </c>
      <c r="CU19" s="31">
        <v>0</v>
      </c>
      <c r="CV19" s="31">
        <v>0</v>
      </c>
      <c r="CW19" s="32" t="s">
        <v>39</v>
      </c>
      <c r="CX19" s="32" t="s">
        <v>39</v>
      </c>
      <c r="CY19" s="32" t="s">
        <v>39</v>
      </c>
      <c r="CZ19" s="32" t="s">
        <v>39</v>
      </c>
      <c r="DA19" s="32" t="s">
        <v>39</v>
      </c>
      <c r="DB19" s="32" t="s">
        <v>39</v>
      </c>
      <c r="DC19" s="32" t="s">
        <v>39</v>
      </c>
      <c r="DD19" s="31">
        <v>0</v>
      </c>
      <c r="DE19" s="31">
        <f t="shared" si="5"/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2" t="s">
        <v>39</v>
      </c>
      <c r="DS19" s="32" t="s">
        <v>39</v>
      </c>
      <c r="DT19" s="31">
        <v>0</v>
      </c>
      <c r="DU19" s="32" t="s">
        <v>39</v>
      </c>
      <c r="DV19" s="32" t="s">
        <v>39</v>
      </c>
      <c r="DW19" s="32" t="s">
        <v>39</v>
      </c>
      <c r="DX19" s="32" t="s">
        <v>39</v>
      </c>
      <c r="DY19" s="31">
        <v>0</v>
      </c>
      <c r="DZ19" s="31">
        <f t="shared" si="6"/>
        <v>0</v>
      </c>
      <c r="EA19" s="31">
        <v>0</v>
      </c>
      <c r="EB19" s="31">
        <v>0</v>
      </c>
      <c r="EC19" s="31">
        <v>0</v>
      </c>
      <c r="ED19" s="31">
        <v>0</v>
      </c>
      <c r="EE19" s="31">
        <v>0</v>
      </c>
      <c r="EF19" s="31">
        <v>0</v>
      </c>
      <c r="EG19" s="31">
        <v>0</v>
      </c>
      <c r="EH19" s="31">
        <v>0</v>
      </c>
      <c r="EI19" s="31">
        <v>0</v>
      </c>
      <c r="EJ19" s="31">
        <v>0</v>
      </c>
      <c r="EK19" s="32" t="s">
        <v>39</v>
      </c>
      <c r="EL19" s="32" t="s">
        <v>39</v>
      </c>
      <c r="EM19" s="32" t="s">
        <v>39</v>
      </c>
      <c r="EN19" s="31">
        <v>0</v>
      </c>
      <c r="EO19" s="31">
        <v>0</v>
      </c>
      <c r="EP19" s="32" t="s">
        <v>39</v>
      </c>
      <c r="EQ19" s="32" t="s">
        <v>39</v>
      </c>
      <c r="ER19" s="32" t="s">
        <v>39</v>
      </c>
      <c r="ES19" s="31">
        <v>0</v>
      </c>
      <c r="ET19" s="31">
        <v>0</v>
      </c>
      <c r="EU19" s="31">
        <f t="shared" si="7"/>
        <v>0</v>
      </c>
      <c r="EV19" s="31">
        <v>0</v>
      </c>
      <c r="EW19" s="31">
        <v>0</v>
      </c>
      <c r="EX19" s="31">
        <v>0</v>
      </c>
      <c r="EY19" s="31">
        <v>0</v>
      </c>
      <c r="EZ19" s="31">
        <v>0</v>
      </c>
      <c r="FA19" s="31">
        <v>0</v>
      </c>
      <c r="FB19" s="31">
        <v>0</v>
      </c>
      <c r="FC19" s="31">
        <v>0</v>
      </c>
      <c r="FD19" s="31">
        <v>0</v>
      </c>
      <c r="FE19" s="31">
        <v>0</v>
      </c>
      <c r="FF19" s="31">
        <v>0</v>
      </c>
      <c r="FG19" s="31">
        <v>0</v>
      </c>
      <c r="FH19" s="32" t="s">
        <v>39</v>
      </c>
      <c r="FI19" s="32" t="s">
        <v>39</v>
      </c>
      <c r="FJ19" s="32" t="s">
        <v>39</v>
      </c>
      <c r="FK19" s="31">
        <v>0</v>
      </c>
      <c r="FL19" s="31">
        <v>0</v>
      </c>
      <c r="FM19" s="31">
        <v>0</v>
      </c>
      <c r="FN19" s="31">
        <v>0</v>
      </c>
      <c r="FO19" s="31">
        <v>0</v>
      </c>
    </row>
    <row r="20" spans="1:171" s="4" customFormat="1" ht="13.5" customHeight="1" x14ac:dyDescent="0.2">
      <c r="A20" s="29" t="s">
        <v>36</v>
      </c>
      <c r="B20" s="30" t="s">
        <v>62</v>
      </c>
      <c r="C20" s="29" t="s">
        <v>63</v>
      </c>
      <c r="D20" s="31">
        <f t="shared" ref="D20:S48" si="10">SUM(Y20,AT20,BO20,CJ20,DE20,DZ20,EU20)</f>
        <v>10901</v>
      </c>
      <c r="E20" s="31">
        <f t="shared" si="10"/>
        <v>0</v>
      </c>
      <c r="F20" s="31">
        <f t="shared" si="10"/>
        <v>0</v>
      </c>
      <c r="G20" s="31">
        <f t="shared" si="8"/>
        <v>0</v>
      </c>
      <c r="H20" s="31">
        <f t="shared" si="8"/>
        <v>268</v>
      </c>
      <c r="I20" s="31">
        <f t="shared" si="8"/>
        <v>757</v>
      </c>
      <c r="J20" s="31">
        <f t="shared" si="8"/>
        <v>195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 t="shared" si="8"/>
        <v>0</v>
      </c>
      <c r="P20" s="31">
        <f t="shared" si="8"/>
        <v>0</v>
      </c>
      <c r="Q20" s="31">
        <f t="shared" si="8"/>
        <v>3453</v>
      </c>
      <c r="R20" s="31">
        <f t="shared" si="8"/>
        <v>0</v>
      </c>
      <c r="S20" s="31">
        <f t="shared" si="8"/>
        <v>3903</v>
      </c>
      <c r="T20" s="31">
        <f t="shared" si="8"/>
        <v>0</v>
      </c>
      <c r="U20" s="31">
        <f t="shared" si="8"/>
        <v>0</v>
      </c>
      <c r="V20" s="31">
        <f t="shared" si="8"/>
        <v>995</v>
      </c>
      <c r="W20" s="31">
        <f t="shared" si="9"/>
        <v>0</v>
      </c>
      <c r="X20" s="31">
        <f t="shared" si="9"/>
        <v>1330</v>
      </c>
      <c r="Y20" s="31">
        <f t="shared" si="1"/>
        <v>5186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2" t="s">
        <v>39</v>
      </c>
      <c r="AK20" s="32" t="s">
        <v>39</v>
      </c>
      <c r="AL20" s="31">
        <v>3453</v>
      </c>
      <c r="AM20" s="32" t="s">
        <v>39</v>
      </c>
      <c r="AN20" s="32" t="s">
        <v>39</v>
      </c>
      <c r="AO20" s="31">
        <v>0</v>
      </c>
      <c r="AP20" s="32" t="s">
        <v>39</v>
      </c>
      <c r="AQ20" s="31">
        <v>995</v>
      </c>
      <c r="AR20" s="32" t="s">
        <v>39</v>
      </c>
      <c r="AS20" s="31">
        <v>738</v>
      </c>
      <c r="AT20" s="31">
        <f t="shared" si="2"/>
        <v>592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2" t="s">
        <v>39</v>
      </c>
      <c r="BF20" s="32" t="s">
        <v>39</v>
      </c>
      <c r="BG20" s="32" t="s">
        <v>39</v>
      </c>
      <c r="BH20" s="32" t="s">
        <v>39</v>
      </c>
      <c r="BI20" s="32" t="s">
        <v>39</v>
      </c>
      <c r="BJ20" s="32" t="s">
        <v>39</v>
      </c>
      <c r="BK20" s="32" t="s">
        <v>39</v>
      </c>
      <c r="BL20" s="32" t="s">
        <v>39</v>
      </c>
      <c r="BM20" s="32" t="s">
        <v>39</v>
      </c>
      <c r="BN20" s="31">
        <v>592</v>
      </c>
      <c r="BO20" s="31">
        <f t="shared" si="3"/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2" t="s">
        <v>39</v>
      </c>
      <c r="CC20" s="32" t="s">
        <v>39</v>
      </c>
      <c r="CD20" s="32" t="s">
        <v>39</v>
      </c>
      <c r="CE20" s="32" t="s">
        <v>39</v>
      </c>
      <c r="CF20" s="32" t="s">
        <v>39</v>
      </c>
      <c r="CG20" s="32" t="s">
        <v>39</v>
      </c>
      <c r="CH20" s="32" t="s">
        <v>39</v>
      </c>
      <c r="CI20" s="31">
        <v>0</v>
      </c>
      <c r="CJ20" s="31">
        <f t="shared" si="4"/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0</v>
      </c>
      <c r="CU20" s="31">
        <v>0</v>
      </c>
      <c r="CV20" s="31">
        <v>0</v>
      </c>
      <c r="CW20" s="32" t="s">
        <v>39</v>
      </c>
      <c r="CX20" s="32" t="s">
        <v>39</v>
      </c>
      <c r="CY20" s="32" t="s">
        <v>39</v>
      </c>
      <c r="CZ20" s="32" t="s">
        <v>39</v>
      </c>
      <c r="DA20" s="32" t="s">
        <v>39</v>
      </c>
      <c r="DB20" s="32" t="s">
        <v>39</v>
      </c>
      <c r="DC20" s="32" t="s">
        <v>39</v>
      </c>
      <c r="DD20" s="31">
        <v>0</v>
      </c>
      <c r="DE20" s="31">
        <f t="shared" si="5"/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2" t="s">
        <v>39</v>
      </c>
      <c r="DS20" s="32" t="s">
        <v>39</v>
      </c>
      <c r="DT20" s="31">
        <v>0</v>
      </c>
      <c r="DU20" s="32" t="s">
        <v>39</v>
      </c>
      <c r="DV20" s="32" t="s">
        <v>39</v>
      </c>
      <c r="DW20" s="32" t="s">
        <v>39</v>
      </c>
      <c r="DX20" s="32" t="s">
        <v>39</v>
      </c>
      <c r="DY20" s="31">
        <v>0</v>
      </c>
      <c r="DZ20" s="31">
        <f t="shared" si="6"/>
        <v>3903</v>
      </c>
      <c r="EA20" s="31">
        <v>0</v>
      </c>
      <c r="EB20" s="31">
        <v>0</v>
      </c>
      <c r="EC20" s="31">
        <v>0</v>
      </c>
      <c r="ED20" s="31">
        <v>0</v>
      </c>
      <c r="EE20" s="31">
        <v>0</v>
      </c>
      <c r="EF20" s="31">
        <v>0</v>
      </c>
      <c r="EG20" s="31">
        <v>0</v>
      </c>
      <c r="EH20" s="31">
        <v>0</v>
      </c>
      <c r="EI20" s="31">
        <v>0</v>
      </c>
      <c r="EJ20" s="31">
        <v>0</v>
      </c>
      <c r="EK20" s="32" t="s">
        <v>39</v>
      </c>
      <c r="EL20" s="32" t="s">
        <v>39</v>
      </c>
      <c r="EM20" s="32" t="s">
        <v>39</v>
      </c>
      <c r="EN20" s="31">
        <v>0</v>
      </c>
      <c r="EO20" s="31">
        <v>3903</v>
      </c>
      <c r="EP20" s="32" t="s">
        <v>39</v>
      </c>
      <c r="EQ20" s="32" t="s">
        <v>39</v>
      </c>
      <c r="ER20" s="32" t="s">
        <v>39</v>
      </c>
      <c r="ES20" s="31">
        <v>0</v>
      </c>
      <c r="ET20" s="31">
        <v>0</v>
      </c>
      <c r="EU20" s="31">
        <f t="shared" si="7"/>
        <v>1220</v>
      </c>
      <c r="EV20" s="31">
        <v>0</v>
      </c>
      <c r="EW20" s="31">
        <v>0</v>
      </c>
      <c r="EX20" s="31">
        <v>0</v>
      </c>
      <c r="EY20" s="31">
        <v>268</v>
      </c>
      <c r="EZ20" s="31">
        <v>757</v>
      </c>
      <c r="FA20" s="31">
        <v>195</v>
      </c>
      <c r="FB20" s="31">
        <v>0</v>
      </c>
      <c r="FC20" s="31">
        <v>0</v>
      </c>
      <c r="FD20" s="31">
        <v>0</v>
      </c>
      <c r="FE20" s="31">
        <v>0</v>
      </c>
      <c r="FF20" s="31">
        <v>0</v>
      </c>
      <c r="FG20" s="31">
        <v>0</v>
      </c>
      <c r="FH20" s="32" t="s">
        <v>39</v>
      </c>
      <c r="FI20" s="32" t="s">
        <v>39</v>
      </c>
      <c r="FJ20" s="32" t="s">
        <v>39</v>
      </c>
      <c r="FK20" s="31">
        <v>0</v>
      </c>
      <c r="FL20" s="31">
        <v>0</v>
      </c>
      <c r="FM20" s="31">
        <v>0</v>
      </c>
      <c r="FN20" s="31">
        <v>0</v>
      </c>
      <c r="FO20" s="31">
        <v>0</v>
      </c>
    </row>
    <row r="21" spans="1:171" s="4" customFormat="1" ht="13.5" customHeight="1" x14ac:dyDescent="0.2">
      <c r="A21" s="29" t="s">
        <v>36</v>
      </c>
      <c r="B21" s="30" t="s">
        <v>64</v>
      </c>
      <c r="C21" s="29" t="s">
        <v>65</v>
      </c>
      <c r="D21" s="31">
        <f t="shared" si="10"/>
        <v>1918</v>
      </c>
      <c r="E21" s="31">
        <f t="shared" si="10"/>
        <v>0</v>
      </c>
      <c r="F21" s="31">
        <f t="shared" si="10"/>
        <v>0</v>
      </c>
      <c r="G21" s="31">
        <f t="shared" si="8"/>
        <v>32</v>
      </c>
      <c r="H21" s="31">
        <f t="shared" si="8"/>
        <v>586</v>
      </c>
      <c r="I21" s="31">
        <f t="shared" si="8"/>
        <v>237</v>
      </c>
      <c r="J21" s="31">
        <f t="shared" si="8"/>
        <v>44</v>
      </c>
      <c r="K21" s="31">
        <f t="shared" si="8"/>
        <v>13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8"/>
        <v>37</v>
      </c>
      <c r="P21" s="31">
        <f t="shared" si="8"/>
        <v>0</v>
      </c>
      <c r="Q21" s="31">
        <f t="shared" si="8"/>
        <v>667</v>
      </c>
      <c r="R21" s="31">
        <f t="shared" si="8"/>
        <v>0</v>
      </c>
      <c r="S21" s="31">
        <f t="shared" si="8"/>
        <v>0</v>
      </c>
      <c r="T21" s="31">
        <f t="shared" si="8"/>
        <v>0</v>
      </c>
      <c r="U21" s="31">
        <f t="shared" si="8"/>
        <v>0</v>
      </c>
      <c r="V21" s="31">
        <f t="shared" si="8"/>
        <v>288</v>
      </c>
      <c r="W21" s="31">
        <f t="shared" si="9"/>
        <v>4</v>
      </c>
      <c r="X21" s="31">
        <f t="shared" si="9"/>
        <v>10</v>
      </c>
      <c r="Y21" s="31">
        <f t="shared" si="1"/>
        <v>1137</v>
      </c>
      <c r="Z21" s="31">
        <v>0</v>
      </c>
      <c r="AA21" s="31">
        <v>0</v>
      </c>
      <c r="AB21" s="31">
        <v>0</v>
      </c>
      <c r="AC21" s="31">
        <v>182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2" t="s">
        <v>39</v>
      </c>
      <c r="AK21" s="32" t="s">
        <v>39</v>
      </c>
      <c r="AL21" s="31">
        <v>667</v>
      </c>
      <c r="AM21" s="32" t="s">
        <v>39</v>
      </c>
      <c r="AN21" s="32" t="s">
        <v>39</v>
      </c>
      <c r="AO21" s="31">
        <v>0</v>
      </c>
      <c r="AP21" s="32" t="s">
        <v>39</v>
      </c>
      <c r="AQ21" s="31">
        <v>288</v>
      </c>
      <c r="AR21" s="32" t="s">
        <v>39</v>
      </c>
      <c r="AS21" s="31">
        <v>0</v>
      </c>
      <c r="AT21" s="31">
        <f t="shared" si="2"/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2" t="s">
        <v>39</v>
      </c>
      <c r="BF21" s="32" t="s">
        <v>39</v>
      </c>
      <c r="BG21" s="32" t="s">
        <v>39</v>
      </c>
      <c r="BH21" s="32" t="s">
        <v>39</v>
      </c>
      <c r="BI21" s="32" t="s">
        <v>39</v>
      </c>
      <c r="BJ21" s="32" t="s">
        <v>39</v>
      </c>
      <c r="BK21" s="32" t="s">
        <v>39</v>
      </c>
      <c r="BL21" s="32" t="s">
        <v>39</v>
      </c>
      <c r="BM21" s="32" t="s">
        <v>39</v>
      </c>
      <c r="BN21" s="31">
        <v>0</v>
      </c>
      <c r="BO21" s="31">
        <f t="shared" si="3"/>
        <v>37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37</v>
      </c>
      <c r="CA21" s="31">
        <v>0</v>
      </c>
      <c r="CB21" s="32" t="s">
        <v>39</v>
      </c>
      <c r="CC21" s="32" t="s">
        <v>39</v>
      </c>
      <c r="CD21" s="32" t="s">
        <v>39</v>
      </c>
      <c r="CE21" s="32" t="s">
        <v>39</v>
      </c>
      <c r="CF21" s="32" t="s">
        <v>39</v>
      </c>
      <c r="CG21" s="32" t="s">
        <v>39</v>
      </c>
      <c r="CH21" s="32" t="s">
        <v>39</v>
      </c>
      <c r="CI21" s="31">
        <v>0</v>
      </c>
      <c r="CJ21" s="31">
        <f t="shared" si="4"/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2" t="s">
        <v>39</v>
      </c>
      <c r="CX21" s="32" t="s">
        <v>39</v>
      </c>
      <c r="CY21" s="32" t="s">
        <v>39</v>
      </c>
      <c r="CZ21" s="32" t="s">
        <v>39</v>
      </c>
      <c r="DA21" s="32" t="s">
        <v>39</v>
      </c>
      <c r="DB21" s="32" t="s">
        <v>39</v>
      </c>
      <c r="DC21" s="32" t="s">
        <v>39</v>
      </c>
      <c r="DD21" s="31">
        <v>0</v>
      </c>
      <c r="DE21" s="31">
        <f t="shared" si="5"/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2" t="s">
        <v>39</v>
      </c>
      <c r="DS21" s="32" t="s">
        <v>39</v>
      </c>
      <c r="DT21" s="31">
        <v>0</v>
      </c>
      <c r="DU21" s="32" t="s">
        <v>39</v>
      </c>
      <c r="DV21" s="32" t="s">
        <v>39</v>
      </c>
      <c r="DW21" s="32" t="s">
        <v>39</v>
      </c>
      <c r="DX21" s="32" t="s">
        <v>39</v>
      </c>
      <c r="DY21" s="31">
        <v>0</v>
      </c>
      <c r="DZ21" s="31">
        <f t="shared" si="6"/>
        <v>0</v>
      </c>
      <c r="EA21" s="31">
        <v>0</v>
      </c>
      <c r="EB21" s="31">
        <v>0</v>
      </c>
      <c r="EC21" s="31">
        <v>0</v>
      </c>
      <c r="ED21" s="31">
        <v>0</v>
      </c>
      <c r="EE21" s="31">
        <v>0</v>
      </c>
      <c r="EF21" s="31">
        <v>0</v>
      </c>
      <c r="EG21" s="31">
        <v>0</v>
      </c>
      <c r="EH21" s="31">
        <v>0</v>
      </c>
      <c r="EI21" s="31">
        <v>0</v>
      </c>
      <c r="EJ21" s="31">
        <v>0</v>
      </c>
      <c r="EK21" s="32" t="s">
        <v>39</v>
      </c>
      <c r="EL21" s="32" t="s">
        <v>39</v>
      </c>
      <c r="EM21" s="32" t="s">
        <v>39</v>
      </c>
      <c r="EN21" s="31">
        <v>0</v>
      </c>
      <c r="EO21" s="31">
        <v>0</v>
      </c>
      <c r="EP21" s="32" t="s">
        <v>39</v>
      </c>
      <c r="EQ21" s="32" t="s">
        <v>39</v>
      </c>
      <c r="ER21" s="32" t="s">
        <v>39</v>
      </c>
      <c r="ES21" s="31">
        <v>0</v>
      </c>
      <c r="ET21" s="31">
        <v>0</v>
      </c>
      <c r="EU21" s="31">
        <f t="shared" si="7"/>
        <v>744</v>
      </c>
      <c r="EV21" s="31">
        <v>0</v>
      </c>
      <c r="EW21" s="31">
        <v>0</v>
      </c>
      <c r="EX21" s="31">
        <v>32</v>
      </c>
      <c r="EY21" s="31">
        <v>404</v>
      </c>
      <c r="EZ21" s="31">
        <v>237</v>
      </c>
      <c r="FA21" s="31">
        <v>44</v>
      </c>
      <c r="FB21" s="31">
        <v>13</v>
      </c>
      <c r="FC21" s="31">
        <v>0</v>
      </c>
      <c r="FD21" s="31">
        <v>0</v>
      </c>
      <c r="FE21" s="31">
        <v>0</v>
      </c>
      <c r="FF21" s="31">
        <v>0</v>
      </c>
      <c r="FG21" s="31">
        <v>0</v>
      </c>
      <c r="FH21" s="32" t="s">
        <v>39</v>
      </c>
      <c r="FI21" s="32" t="s">
        <v>39</v>
      </c>
      <c r="FJ21" s="32" t="s">
        <v>39</v>
      </c>
      <c r="FK21" s="31">
        <v>0</v>
      </c>
      <c r="FL21" s="31">
        <v>0</v>
      </c>
      <c r="FM21" s="31">
        <v>0</v>
      </c>
      <c r="FN21" s="31">
        <v>4</v>
      </c>
      <c r="FO21" s="31">
        <v>10</v>
      </c>
    </row>
    <row r="22" spans="1:171" s="4" customFormat="1" ht="13.5" customHeight="1" x14ac:dyDescent="0.2">
      <c r="A22" s="29" t="s">
        <v>36</v>
      </c>
      <c r="B22" s="30" t="s">
        <v>66</v>
      </c>
      <c r="C22" s="29" t="s">
        <v>67</v>
      </c>
      <c r="D22" s="31">
        <f t="shared" si="10"/>
        <v>115</v>
      </c>
      <c r="E22" s="31">
        <f t="shared" si="10"/>
        <v>0</v>
      </c>
      <c r="F22" s="31">
        <f t="shared" si="10"/>
        <v>0</v>
      </c>
      <c r="G22" s="31">
        <f t="shared" si="8"/>
        <v>0</v>
      </c>
      <c r="H22" s="31">
        <f t="shared" si="8"/>
        <v>115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8"/>
        <v>0</v>
      </c>
      <c r="P22" s="31">
        <f t="shared" si="8"/>
        <v>0</v>
      </c>
      <c r="Q22" s="31">
        <f t="shared" si="8"/>
        <v>0</v>
      </c>
      <c r="R22" s="31">
        <f t="shared" si="8"/>
        <v>0</v>
      </c>
      <c r="S22" s="31">
        <f t="shared" si="8"/>
        <v>0</v>
      </c>
      <c r="T22" s="31">
        <f t="shared" si="8"/>
        <v>0</v>
      </c>
      <c r="U22" s="31">
        <f t="shared" si="8"/>
        <v>0</v>
      </c>
      <c r="V22" s="31">
        <f t="shared" si="8"/>
        <v>0</v>
      </c>
      <c r="W22" s="31">
        <f t="shared" si="9"/>
        <v>0</v>
      </c>
      <c r="X22" s="31">
        <f t="shared" si="9"/>
        <v>0</v>
      </c>
      <c r="Y22" s="31">
        <f t="shared" si="1"/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2" t="s">
        <v>39</v>
      </c>
      <c r="AK22" s="32" t="s">
        <v>39</v>
      </c>
      <c r="AL22" s="31">
        <v>0</v>
      </c>
      <c r="AM22" s="32" t="s">
        <v>39</v>
      </c>
      <c r="AN22" s="32" t="s">
        <v>39</v>
      </c>
      <c r="AO22" s="31">
        <v>0</v>
      </c>
      <c r="AP22" s="32" t="s">
        <v>39</v>
      </c>
      <c r="AQ22" s="31">
        <v>0</v>
      </c>
      <c r="AR22" s="32" t="s">
        <v>39</v>
      </c>
      <c r="AS22" s="31">
        <v>0</v>
      </c>
      <c r="AT22" s="31">
        <f t="shared" si="2"/>
        <v>115</v>
      </c>
      <c r="AU22" s="31">
        <v>0</v>
      </c>
      <c r="AV22" s="31">
        <v>0</v>
      </c>
      <c r="AW22" s="31">
        <v>0</v>
      </c>
      <c r="AX22" s="31">
        <v>115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2" t="s">
        <v>39</v>
      </c>
      <c r="BF22" s="32" t="s">
        <v>39</v>
      </c>
      <c r="BG22" s="32" t="s">
        <v>39</v>
      </c>
      <c r="BH22" s="32" t="s">
        <v>39</v>
      </c>
      <c r="BI22" s="32" t="s">
        <v>39</v>
      </c>
      <c r="BJ22" s="32" t="s">
        <v>39</v>
      </c>
      <c r="BK22" s="32" t="s">
        <v>39</v>
      </c>
      <c r="BL22" s="32" t="s">
        <v>39</v>
      </c>
      <c r="BM22" s="32" t="s">
        <v>39</v>
      </c>
      <c r="BN22" s="31">
        <v>0</v>
      </c>
      <c r="BO22" s="31">
        <f t="shared" si="3"/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2" t="s">
        <v>39</v>
      </c>
      <c r="CC22" s="32" t="s">
        <v>39</v>
      </c>
      <c r="CD22" s="32" t="s">
        <v>39</v>
      </c>
      <c r="CE22" s="32" t="s">
        <v>39</v>
      </c>
      <c r="CF22" s="32" t="s">
        <v>39</v>
      </c>
      <c r="CG22" s="32" t="s">
        <v>39</v>
      </c>
      <c r="CH22" s="32" t="s">
        <v>39</v>
      </c>
      <c r="CI22" s="31">
        <v>0</v>
      </c>
      <c r="CJ22" s="31">
        <f t="shared" si="4"/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2" t="s">
        <v>39</v>
      </c>
      <c r="CX22" s="32" t="s">
        <v>39</v>
      </c>
      <c r="CY22" s="32" t="s">
        <v>39</v>
      </c>
      <c r="CZ22" s="32" t="s">
        <v>39</v>
      </c>
      <c r="DA22" s="32" t="s">
        <v>39</v>
      </c>
      <c r="DB22" s="32" t="s">
        <v>39</v>
      </c>
      <c r="DC22" s="32" t="s">
        <v>39</v>
      </c>
      <c r="DD22" s="31">
        <v>0</v>
      </c>
      <c r="DE22" s="31">
        <f t="shared" si="5"/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0</v>
      </c>
      <c r="DR22" s="32" t="s">
        <v>39</v>
      </c>
      <c r="DS22" s="32" t="s">
        <v>39</v>
      </c>
      <c r="DT22" s="31">
        <v>0</v>
      </c>
      <c r="DU22" s="32" t="s">
        <v>39</v>
      </c>
      <c r="DV22" s="32" t="s">
        <v>39</v>
      </c>
      <c r="DW22" s="32" t="s">
        <v>39</v>
      </c>
      <c r="DX22" s="32" t="s">
        <v>39</v>
      </c>
      <c r="DY22" s="31">
        <v>0</v>
      </c>
      <c r="DZ22" s="31">
        <f t="shared" si="6"/>
        <v>0</v>
      </c>
      <c r="EA22" s="31">
        <v>0</v>
      </c>
      <c r="EB22" s="31">
        <v>0</v>
      </c>
      <c r="EC22" s="31">
        <v>0</v>
      </c>
      <c r="ED22" s="31">
        <v>0</v>
      </c>
      <c r="EE22" s="31">
        <v>0</v>
      </c>
      <c r="EF22" s="31">
        <v>0</v>
      </c>
      <c r="EG22" s="31">
        <v>0</v>
      </c>
      <c r="EH22" s="31">
        <v>0</v>
      </c>
      <c r="EI22" s="31">
        <v>0</v>
      </c>
      <c r="EJ22" s="31">
        <v>0</v>
      </c>
      <c r="EK22" s="32" t="s">
        <v>39</v>
      </c>
      <c r="EL22" s="32" t="s">
        <v>39</v>
      </c>
      <c r="EM22" s="32" t="s">
        <v>39</v>
      </c>
      <c r="EN22" s="31">
        <v>0</v>
      </c>
      <c r="EO22" s="31">
        <v>0</v>
      </c>
      <c r="EP22" s="32" t="s">
        <v>39</v>
      </c>
      <c r="EQ22" s="32" t="s">
        <v>39</v>
      </c>
      <c r="ER22" s="32" t="s">
        <v>39</v>
      </c>
      <c r="ES22" s="31">
        <v>0</v>
      </c>
      <c r="ET22" s="31">
        <v>0</v>
      </c>
      <c r="EU22" s="31">
        <f t="shared" si="7"/>
        <v>0</v>
      </c>
      <c r="EV22" s="31">
        <v>0</v>
      </c>
      <c r="EW22" s="31">
        <v>0</v>
      </c>
      <c r="EX22" s="31">
        <v>0</v>
      </c>
      <c r="EY22" s="31">
        <v>0</v>
      </c>
      <c r="EZ22" s="31">
        <v>0</v>
      </c>
      <c r="FA22" s="31">
        <v>0</v>
      </c>
      <c r="FB22" s="31">
        <v>0</v>
      </c>
      <c r="FC22" s="31">
        <v>0</v>
      </c>
      <c r="FD22" s="31">
        <v>0</v>
      </c>
      <c r="FE22" s="31">
        <v>0</v>
      </c>
      <c r="FF22" s="31">
        <v>0</v>
      </c>
      <c r="FG22" s="31">
        <v>0</v>
      </c>
      <c r="FH22" s="32" t="s">
        <v>39</v>
      </c>
      <c r="FI22" s="32" t="s">
        <v>39</v>
      </c>
      <c r="FJ22" s="32" t="s">
        <v>39</v>
      </c>
      <c r="FK22" s="31">
        <v>0</v>
      </c>
      <c r="FL22" s="31">
        <v>0</v>
      </c>
      <c r="FM22" s="31">
        <v>0</v>
      </c>
      <c r="FN22" s="31">
        <v>0</v>
      </c>
      <c r="FO22" s="31">
        <v>0</v>
      </c>
    </row>
    <row r="23" spans="1:171" s="4" customFormat="1" ht="13.5" customHeight="1" x14ac:dyDescent="0.2">
      <c r="A23" s="29" t="s">
        <v>36</v>
      </c>
      <c r="B23" s="30" t="s">
        <v>68</v>
      </c>
      <c r="C23" s="29" t="s">
        <v>69</v>
      </c>
      <c r="D23" s="31">
        <f t="shared" si="10"/>
        <v>1154</v>
      </c>
      <c r="E23" s="31">
        <f t="shared" si="10"/>
        <v>0</v>
      </c>
      <c r="F23" s="31">
        <f t="shared" si="10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4</v>
      </c>
      <c r="K23" s="31">
        <f t="shared" si="8"/>
        <v>0</v>
      </c>
      <c r="L23" s="31">
        <f t="shared" si="8"/>
        <v>132</v>
      </c>
      <c r="M23" s="31">
        <f t="shared" si="8"/>
        <v>0</v>
      </c>
      <c r="N23" s="31">
        <f t="shared" si="8"/>
        <v>0</v>
      </c>
      <c r="O23" s="31">
        <f t="shared" si="8"/>
        <v>0</v>
      </c>
      <c r="P23" s="31">
        <f t="shared" si="8"/>
        <v>0</v>
      </c>
      <c r="Q23" s="31">
        <f t="shared" si="8"/>
        <v>661</v>
      </c>
      <c r="R23" s="31">
        <f t="shared" si="8"/>
        <v>0</v>
      </c>
      <c r="S23" s="31">
        <f t="shared" si="8"/>
        <v>0</v>
      </c>
      <c r="T23" s="31">
        <f t="shared" si="8"/>
        <v>0</v>
      </c>
      <c r="U23" s="31">
        <f t="shared" si="8"/>
        <v>0</v>
      </c>
      <c r="V23" s="31">
        <f t="shared" si="8"/>
        <v>0</v>
      </c>
      <c r="W23" s="31">
        <f t="shared" si="9"/>
        <v>0</v>
      </c>
      <c r="X23" s="31">
        <f t="shared" si="9"/>
        <v>357</v>
      </c>
      <c r="Y23" s="31">
        <f t="shared" si="1"/>
        <v>751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2" t="s">
        <v>39</v>
      </c>
      <c r="AK23" s="32" t="s">
        <v>39</v>
      </c>
      <c r="AL23" s="31">
        <v>661</v>
      </c>
      <c r="AM23" s="32" t="s">
        <v>39</v>
      </c>
      <c r="AN23" s="32" t="s">
        <v>39</v>
      </c>
      <c r="AO23" s="31">
        <v>0</v>
      </c>
      <c r="AP23" s="32" t="s">
        <v>39</v>
      </c>
      <c r="AQ23" s="31">
        <v>0</v>
      </c>
      <c r="AR23" s="32" t="s">
        <v>39</v>
      </c>
      <c r="AS23" s="31">
        <v>90</v>
      </c>
      <c r="AT23" s="31">
        <f t="shared" si="2"/>
        <v>75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2" t="s">
        <v>39</v>
      </c>
      <c r="BF23" s="32" t="s">
        <v>39</v>
      </c>
      <c r="BG23" s="32" t="s">
        <v>39</v>
      </c>
      <c r="BH23" s="32" t="s">
        <v>39</v>
      </c>
      <c r="BI23" s="32" t="s">
        <v>39</v>
      </c>
      <c r="BJ23" s="32" t="s">
        <v>39</v>
      </c>
      <c r="BK23" s="32" t="s">
        <v>39</v>
      </c>
      <c r="BL23" s="32" t="s">
        <v>39</v>
      </c>
      <c r="BM23" s="32" t="s">
        <v>39</v>
      </c>
      <c r="BN23" s="31">
        <v>75</v>
      </c>
      <c r="BO23" s="31">
        <f t="shared" si="3"/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2" t="s">
        <v>39</v>
      </c>
      <c r="CC23" s="32" t="s">
        <v>39</v>
      </c>
      <c r="CD23" s="32" t="s">
        <v>39</v>
      </c>
      <c r="CE23" s="32" t="s">
        <v>39</v>
      </c>
      <c r="CF23" s="32" t="s">
        <v>39</v>
      </c>
      <c r="CG23" s="32" t="s">
        <v>39</v>
      </c>
      <c r="CH23" s="32" t="s">
        <v>39</v>
      </c>
      <c r="CI23" s="31">
        <v>0</v>
      </c>
      <c r="CJ23" s="31">
        <f t="shared" si="4"/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2" t="s">
        <v>39</v>
      </c>
      <c r="CX23" s="32" t="s">
        <v>39</v>
      </c>
      <c r="CY23" s="32" t="s">
        <v>39</v>
      </c>
      <c r="CZ23" s="32" t="s">
        <v>39</v>
      </c>
      <c r="DA23" s="32" t="s">
        <v>39</v>
      </c>
      <c r="DB23" s="32" t="s">
        <v>39</v>
      </c>
      <c r="DC23" s="32" t="s">
        <v>39</v>
      </c>
      <c r="DD23" s="31">
        <v>0</v>
      </c>
      <c r="DE23" s="31">
        <f t="shared" si="5"/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2" t="s">
        <v>39</v>
      </c>
      <c r="DS23" s="32" t="s">
        <v>39</v>
      </c>
      <c r="DT23" s="31">
        <v>0</v>
      </c>
      <c r="DU23" s="32" t="s">
        <v>39</v>
      </c>
      <c r="DV23" s="32" t="s">
        <v>39</v>
      </c>
      <c r="DW23" s="32" t="s">
        <v>39</v>
      </c>
      <c r="DX23" s="32" t="s">
        <v>39</v>
      </c>
      <c r="DY23" s="31">
        <v>0</v>
      </c>
      <c r="DZ23" s="31">
        <f t="shared" si="6"/>
        <v>0</v>
      </c>
      <c r="EA23" s="31">
        <v>0</v>
      </c>
      <c r="EB23" s="31">
        <v>0</v>
      </c>
      <c r="EC23" s="31">
        <v>0</v>
      </c>
      <c r="ED23" s="31">
        <v>0</v>
      </c>
      <c r="EE23" s="31">
        <v>0</v>
      </c>
      <c r="EF23" s="31">
        <v>0</v>
      </c>
      <c r="EG23" s="31">
        <v>0</v>
      </c>
      <c r="EH23" s="31">
        <v>0</v>
      </c>
      <c r="EI23" s="31">
        <v>0</v>
      </c>
      <c r="EJ23" s="31">
        <v>0</v>
      </c>
      <c r="EK23" s="32" t="s">
        <v>39</v>
      </c>
      <c r="EL23" s="32" t="s">
        <v>39</v>
      </c>
      <c r="EM23" s="32" t="s">
        <v>39</v>
      </c>
      <c r="EN23" s="31">
        <v>0</v>
      </c>
      <c r="EO23" s="31">
        <v>0</v>
      </c>
      <c r="EP23" s="32" t="s">
        <v>39</v>
      </c>
      <c r="EQ23" s="32" t="s">
        <v>39</v>
      </c>
      <c r="ER23" s="32" t="s">
        <v>39</v>
      </c>
      <c r="ES23" s="31">
        <v>0</v>
      </c>
      <c r="ET23" s="31">
        <v>0</v>
      </c>
      <c r="EU23" s="31">
        <f t="shared" si="7"/>
        <v>328</v>
      </c>
      <c r="EV23" s="31">
        <v>0</v>
      </c>
      <c r="EW23" s="31">
        <v>0</v>
      </c>
      <c r="EX23" s="31">
        <v>0</v>
      </c>
      <c r="EY23" s="31">
        <v>0</v>
      </c>
      <c r="EZ23" s="31">
        <v>0</v>
      </c>
      <c r="FA23" s="31">
        <v>4</v>
      </c>
      <c r="FB23" s="31">
        <v>0</v>
      </c>
      <c r="FC23" s="31">
        <v>132</v>
      </c>
      <c r="FD23" s="31">
        <v>0</v>
      </c>
      <c r="FE23" s="31">
        <v>0</v>
      </c>
      <c r="FF23" s="31">
        <v>0</v>
      </c>
      <c r="FG23" s="31">
        <v>0</v>
      </c>
      <c r="FH23" s="32" t="s">
        <v>39</v>
      </c>
      <c r="FI23" s="32" t="s">
        <v>39</v>
      </c>
      <c r="FJ23" s="32" t="s">
        <v>39</v>
      </c>
      <c r="FK23" s="31">
        <v>0</v>
      </c>
      <c r="FL23" s="31">
        <v>0</v>
      </c>
      <c r="FM23" s="31">
        <v>0</v>
      </c>
      <c r="FN23" s="31">
        <v>0</v>
      </c>
      <c r="FO23" s="31">
        <v>192</v>
      </c>
    </row>
    <row r="24" spans="1:171" s="4" customFormat="1" ht="13.5" customHeight="1" x14ac:dyDescent="0.2">
      <c r="A24" s="29" t="s">
        <v>36</v>
      </c>
      <c r="B24" s="30" t="s">
        <v>70</v>
      </c>
      <c r="C24" s="29" t="s">
        <v>71</v>
      </c>
      <c r="D24" s="31">
        <f t="shared" si="10"/>
        <v>1071</v>
      </c>
      <c r="E24" s="31">
        <f t="shared" si="10"/>
        <v>153</v>
      </c>
      <c r="F24" s="31">
        <f t="shared" si="10"/>
        <v>0</v>
      </c>
      <c r="G24" s="31">
        <f t="shared" si="8"/>
        <v>139</v>
      </c>
      <c r="H24" s="31">
        <f t="shared" si="8"/>
        <v>298</v>
      </c>
      <c r="I24" s="31">
        <f t="shared" si="8"/>
        <v>206</v>
      </c>
      <c r="J24" s="31">
        <f t="shared" si="8"/>
        <v>46</v>
      </c>
      <c r="K24" s="31">
        <f t="shared" si="8"/>
        <v>0</v>
      </c>
      <c r="L24" s="31">
        <f t="shared" si="8"/>
        <v>132</v>
      </c>
      <c r="M24" s="31">
        <f t="shared" si="8"/>
        <v>48</v>
      </c>
      <c r="N24" s="31">
        <f t="shared" si="8"/>
        <v>33</v>
      </c>
      <c r="O24" s="31">
        <f t="shared" si="8"/>
        <v>0</v>
      </c>
      <c r="P24" s="31">
        <f t="shared" si="8"/>
        <v>0</v>
      </c>
      <c r="Q24" s="31">
        <f t="shared" si="8"/>
        <v>0</v>
      </c>
      <c r="R24" s="31">
        <f t="shared" si="8"/>
        <v>0</v>
      </c>
      <c r="S24" s="31">
        <f t="shared" si="8"/>
        <v>0</v>
      </c>
      <c r="T24" s="31">
        <f t="shared" si="8"/>
        <v>0</v>
      </c>
      <c r="U24" s="31">
        <f t="shared" si="8"/>
        <v>0</v>
      </c>
      <c r="V24" s="31">
        <f t="shared" si="8"/>
        <v>0</v>
      </c>
      <c r="W24" s="31">
        <f t="shared" si="9"/>
        <v>1</v>
      </c>
      <c r="X24" s="31">
        <f t="shared" si="9"/>
        <v>15</v>
      </c>
      <c r="Y24" s="31">
        <f t="shared" si="1"/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2" t="s">
        <v>39</v>
      </c>
      <c r="AK24" s="32" t="s">
        <v>39</v>
      </c>
      <c r="AL24" s="31">
        <v>0</v>
      </c>
      <c r="AM24" s="32" t="s">
        <v>39</v>
      </c>
      <c r="AN24" s="32" t="s">
        <v>39</v>
      </c>
      <c r="AO24" s="31">
        <v>0</v>
      </c>
      <c r="AP24" s="32" t="s">
        <v>39</v>
      </c>
      <c r="AQ24" s="31">
        <v>0</v>
      </c>
      <c r="AR24" s="32" t="s">
        <v>39</v>
      </c>
      <c r="AS24" s="31">
        <v>0</v>
      </c>
      <c r="AT24" s="31">
        <f t="shared" si="2"/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2" t="s">
        <v>39</v>
      </c>
      <c r="BF24" s="32" t="s">
        <v>39</v>
      </c>
      <c r="BG24" s="32" t="s">
        <v>39</v>
      </c>
      <c r="BH24" s="32" t="s">
        <v>39</v>
      </c>
      <c r="BI24" s="32" t="s">
        <v>39</v>
      </c>
      <c r="BJ24" s="32" t="s">
        <v>39</v>
      </c>
      <c r="BK24" s="32" t="s">
        <v>39</v>
      </c>
      <c r="BL24" s="32" t="s">
        <v>39</v>
      </c>
      <c r="BM24" s="32" t="s">
        <v>39</v>
      </c>
      <c r="BN24" s="31">
        <v>0</v>
      </c>
      <c r="BO24" s="31">
        <f t="shared" si="3"/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2" t="s">
        <v>39</v>
      </c>
      <c r="CC24" s="32" t="s">
        <v>39</v>
      </c>
      <c r="CD24" s="32" t="s">
        <v>39</v>
      </c>
      <c r="CE24" s="32" t="s">
        <v>39</v>
      </c>
      <c r="CF24" s="32" t="s">
        <v>39</v>
      </c>
      <c r="CG24" s="32" t="s">
        <v>39</v>
      </c>
      <c r="CH24" s="32" t="s">
        <v>39</v>
      </c>
      <c r="CI24" s="31">
        <v>0</v>
      </c>
      <c r="CJ24" s="31">
        <f t="shared" si="4"/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2" t="s">
        <v>39</v>
      </c>
      <c r="CX24" s="32" t="s">
        <v>39</v>
      </c>
      <c r="CY24" s="32" t="s">
        <v>39</v>
      </c>
      <c r="CZ24" s="32" t="s">
        <v>39</v>
      </c>
      <c r="DA24" s="32" t="s">
        <v>39</v>
      </c>
      <c r="DB24" s="32" t="s">
        <v>39</v>
      </c>
      <c r="DC24" s="32" t="s">
        <v>39</v>
      </c>
      <c r="DD24" s="31">
        <v>0</v>
      </c>
      <c r="DE24" s="31">
        <f t="shared" si="5"/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2" t="s">
        <v>39</v>
      </c>
      <c r="DS24" s="32" t="s">
        <v>39</v>
      </c>
      <c r="DT24" s="31">
        <v>0</v>
      </c>
      <c r="DU24" s="32" t="s">
        <v>39</v>
      </c>
      <c r="DV24" s="32" t="s">
        <v>39</v>
      </c>
      <c r="DW24" s="32" t="s">
        <v>39</v>
      </c>
      <c r="DX24" s="32" t="s">
        <v>39</v>
      </c>
      <c r="DY24" s="31">
        <v>0</v>
      </c>
      <c r="DZ24" s="31">
        <f t="shared" si="6"/>
        <v>0</v>
      </c>
      <c r="EA24" s="31">
        <v>0</v>
      </c>
      <c r="EB24" s="31">
        <v>0</v>
      </c>
      <c r="EC24" s="31">
        <v>0</v>
      </c>
      <c r="ED24" s="31">
        <v>0</v>
      </c>
      <c r="EE24" s="31">
        <v>0</v>
      </c>
      <c r="EF24" s="31">
        <v>0</v>
      </c>
      <c r="EG24" s="31">
        <v>0</v>
      </c>
      <c r="EH24" s="31">
        <v>0</v>
      </c>
      <c r="EI24" s="31">
        <v>0</v>
      </c>
      <c r="EJ24" s="31">
        <v>0</v>
      </c>
      <c r="EK24" s="32" t="s">
        <v>39</v>
      </c>
      <c r="EL24" s="32" t="s">
        <v>39</v>
      </c>
      <c r="EM24" s="32" t="s">
        <v>39</v>
      </c>
      <c r="EN24" s="31">
        <v>0</v>
      </c>
      <c r="EO24" s="31">
        <v>0</v>
      </c>
      <c r="EP24" s="32" t="s">
        <v>39</v>
      </c>
      <c r="EQ24" s="32" t="s">
        <v>39</v>
      </c>
      <c r="ER24" s="32" t="s">
        <v>39</v>
      </c>
      <c r="ES24" s="31">
        <v>0</v>
      </c>
      <c r="ET24" s="31">
        <v>0</v>
      </c>
      <c r="EU24" s="31">
        <f t="shared" si="7"/>
        <v>1071</v>
      </c>
      <c r="EV24" s="31">
        <v>153</v>
      </c>
      <c r="EW24" s="31">
        <v>0</v>
      </c>
      <c r="EX24" s="31">
        <v>139</v>
      </c>
      <c r="EY24" s="31">
        <v>298</v>
      </c>
      <c r="EZ24" s="31">
        <v>206</v>
      </c>
      <c r="FA24" s="31">
        <v>46</v>
      </c>
      <c r="FB24" s="31">
        <v>0</v>
      </c>
      <c r="FC24" s="31">
        <v>132</v>
      </c>
      <c r="FD24" s="31">
        <v>48</v>
      </c>
      <c r="FE24" s="31">
        <v>33</v>
      </c>
      <c r="FF24" s="31">
        <v>0</v>
      </c>
      <c r="FG24" s="31">
        <v>0</v>
      </c>
      <c r="FH24" s="32" t="s">
        <v>39</v>
      </c>
      <c r="FI24" s="32" t="s">
        <v>39</v>
      </c>
      <c r="FJ24" s="32" t="s">
        <v>39</v>
      </c>
      <c r="FK24" s="31">
        <v>0</v>
      </c>
      <c r="FL24" s="31">
        <v>0</v>
      </c>
      <c r="FM24" s="31">
        <v>0</v>
      </c>
      <c r="FN24" s="31">
        <v>1</v>
      </c>
      <c r="FO24" s="31">
        <v>15</v>
      </c>
    </row>
    <row r="25" spans="1:171" s="4" customFormat="1" ht="13.5" customHeight="1" x14ac:dyDescent="0.2">
      <c r="A25" s="29" t="s">
        <v>36</v>
      </c>
      <c r="B25" s="30" t="s">
        <v>72</v>
      </c>
      <c r="C25" s="29" t="s">
        <v>73</v>
      </c>
      <c r="D25" s="31">
        <f t="shared" si="10"/>
        <v>829</v>
      </c>
      <c r="E25" s="31">
        <f t="shared" si="10"/>
        <v>0</v>
      </c>
      <c r="F25" s="31">
        <f t="shared" si="10"/>
        <v>0</v>
      </c>
      <c r="G25" s="31">
        <f t="shared" si="8"/>
        <v>79</v>
      </c>
      <c r="H25" s="31">
        <f t="shared" si="8"/>
        <v>189</v>
      </c>
      <c r="I25" s="31">
        <f t="shared" si="8"/>
        <v>126</v>
      </c>
      <c r="J25" s="31">
        <f t="shared" si="8"/>
        <v>122</v>
      </c>
      <c r="K25" s="31">
        <f t="shared" si="8"/>
        <v>5</v>
      </c>
      <c r="L25" s="31">
        <f t="shared" si="8"/>
        <v>147</v>
      </c>
      <c r="M25" s="31">
        <f t="shared" si="8"/>
        <v>91</v>
      </c>
      <c r="N25" s="31">
        <f t="shared" si="8"/>
        <v>54</v>
      </c>
      <c r="O25" s="31">
        <f t="shared" si="8"/>
        <v>0</v>
      </c>
      <c r="P25" s="31">
        <f t="shared" si="8"/>
        <v>0</v>
      </c>
      <c r="Q25" s="31">
        <f t="shared" si="8"/>
        <v>0</v>
      </c>
      <c r="R25" s="31">
        <f t="shared" si="8"/>
        <v>0</v>
      </c>
      <c r="S25" s="31">
        <f t="shared" si="8"/>
        <v>0</v>
      </c>
      <c r="T25" s="31">
        <f t="shared" si="8"/>
        <v>0</v>
      </c>
      <c r="U25" s="31">
        <f t="shared" si="8"/>
        <v>0</v>
      </c>
      <c r="V25" s="31">
        <f t="shared" si="8"/>
        <v>0</v>
      </c>
      <c r="W25" s="31">
        <f t="shared" si="9"/>
        <v>0</v>
      </c>
      <c r="X25" s="31">
        <f t="shared" si="9"/>
        <v>16</v>
      </c>
      <c r="Y25" s="31">
        <f t="shared" si="1"/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2" t="s">
        <v>39</v>
      </c>
      <c r="AK25" s="32" t="s">
        <v>39</v>
      </c>
      <c r="AL25" s="31">
        <v>0</v>
      </c>
      <c r="AM25" s="32" t="s">
        <v>39</v>
      </c>
      <c r="AN25" s="32" t="s">
        <v>39</v>
      </c>
      <c r="AO25" s="31">
        <v>0</v>
      </c>
      <c r="AP25" s="32" t="s">
        <v>39</v>
      </c>
      <c r="AQ25" s="31">
        <v>0</v>
      </c>
      <c r="AR25" s="32" t="s">
        <v>39</v>
      </c>
      <c r="AS25" s="31">
        <v>0</v>
      </c>
      <c r="AT25" s="31">
        <f t="shared" si="2"/>
        <v>253</v>
      </c>
      <c r="AU25" s="31">
        <v>0</v>
      </c>
      <c r="AV25" s="31">
        <v>0</v>
      </c>
      <c r="AW25" s="31">
        <v>0</v>
      </c>
      <c r="AX25" s="31">
        <v>57</v>
      </c>
      <c r="AY25" s="31">
        <v>126</v>
      </c>
      <c r="AZ25" s="31">
        <v>0</v>
      </c>
      <c r="BA25" s="31">
        <v>0</v>
      </c>
      <c r="BB25" s="31">
        <v>0</v>
      </c>
      <c r="BC25" s="31">
        <v>0</v>
      </c>
      <c r="BD25" s="31">
        <v>54</v>
      </c>
      <c r="BE25" s="32" t="s">
        <v>39</v>
      </c>
      <c r="BF25" s="32" t="s">
        <v>39</v>
      </c>
      <c r="BG25" s="32" t="s">
        <v>39</v>
      </c>
      <c r="BH25" s="32" t="s">
        <v>39</v>
      </c>
      <c r="BI25" s="32" t="s">
        <v>39</v>
      </c>
      <c r="BJ25" s="32" t="s">
        <v>39</v>
      </c>
      <c r="BK25" s="32" t="s">
        <v>39</v>
      </c>
      <c r="BL25" s="32" t="s">
        <v>39</v>
      </c>
      <c r="BM25" s="32" t="s">
        <v>39</v>
      </c>
      <c r="BN25" s="31">
        <v>16</v>
      </c>
      <c r="BO25" s="31">
        <f t="shared" si="3"/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2" t="s">
        <v>39</v>
      </c>
      <c r="CC25" s="32" t="s">
        <v>39</v>
      </c>
      <c r="CD25" s="32" t="s">
        <v>39</v>
      </c>
      <c r="CE25" s="32" t="s">
        <v>39</v>
      </c>
      <c r="CF25" s="32" t="s">
        <v>39</v>
      </c>
      <c r="CG25" s="32" t="s">
        <v>39</v>
      </c>
      <c r="CH25" s="32" t="s">
        <v>39</v>
      </c>
      <c r="CI25" s="31">
        <v>0</v>
      </c>
      <c r="CJ25" s="31">
        <f t="shared" si="4"/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2" t="s">
        <v>39</v>
      </c>
      <c r="CX25" s="32" t="s">
        <v>39</v>
      </c>
      <c r="CY25" s="32" t="s">
        <v>39</v>
      </c>
      <c r="CZ25" s="32" t="s">
        <v>39</v>
      </c>
      <c r="DA25" s="32" t="s">
        <v>39</v>
      </c>
      <c r="DB25" s="32" t="s">
        <v>39</v>
      </c>
      <c r="DC25" s="32" t="s">
        <v>39</v>
      </c>
      <c r="DD25" s="31">
        <v>0</v>
      </c>
      <c r="DE25" s="31">
        <f t="shared" si="5"/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2" t="s">
        <v>39</v>
      </c>
      <c r="DS25" s="32" t="s">
        <v>39</v>
      </c>
      <c r="DT25" s="31">
        <v>0</v>
      </c>
      <c r="DU25" s="32" t="s">
        <v>39</v>
      </c>
      <c r="DV25" s="32" t="s">
        <v>39</v>
      </c>
      <c r="DW25" s="32" t="s">
        <v>39</v>
      </c>
      <c r="DX25" s="32" t="s">
        <v>39</v>
      </c>
      <c r="DY25" s="31">
        <v>0</v>
      </c>
      <c r="DZ25" s="31">
        <f t="shared" si="6"/>
        <v>91</v>
      </c>
      <c r="EA25" s="31">
        <v>0</v>
      </c>
      <c r="EB25" s="31">
        <v>0</v>
      </c>
      <c r="EC25" s="31">
        <v>0</v>
      </c>
      <c r="ED25" s="31">
        <v>0</v>
      </c>
      <c r="EE25" s="31">
        <v>0</v>
      </c>
      <c r="EF25" s="31">
        <v>0</v>
      </c>
      <c r="EG25" s="31">
        <v>0</v>
      </c>
      <c r="EH25" s="31">
        <v>0</v>
      </c>
      <c r="EI25" s="31">
        <v>91</v>
      </c>
      <c r="EJ25" s="31">
        <v>0</v>
      </c>
      <c r="EK25" s="32" t="s">
        <v>39</v>
      </c>
      <c r="EL25" s="32" t="s">
        <v>39</v>
      </c>
      <c r="EM25" s="32" t="s">
        <v>39</v>
      </c>
      <c r="EN25" s="31">
        <v>0</v>
      </c>
      <c r="EO25" s="31">
        <v>0</v>
      </c>
      <c r="EP25" s="32" t="s">
        <v>39</v>
      </c>
      <c r="EQ25" s="32" t="s">
        <v>39</v>
      </c>
      <c r="ER25" s="32" t="s">
        <v>39</v>
      </c>
      <c r="ES25" s="31">
        <v>0</v>
      </c>
      <c r="ET25" s="31">
        <v>0</v>
      </c>
      <c r="EU25" s="31">
        <f t="shared" si="7"/>
        <v>485</v>
      </c>
      <c r="EV25" s="31">
        <v>0</v>
      </c>
      <c r="EW25" s="31">
        <v>0</v>
      </c>
      <c r="EX25" s="31">
        <v>79</v>
      </c>
      <c r="EY25" s="31">
        <v>132</v>
      </c>
      <c r="EZ25" s="31">
        <v>0</v>
      </c>
      <c r="FA25" s="31">
        <v>122</v>
      </c>
      <c r="FB25" s="31">
        <v>5</v>
      </c>
      <c r="FC25" s="31">
        <v>147</v>
      </c>
      <c r="FD25" s="31">
        <v>0</v>
      </c>
      <c r="FE25" s="31">
        <v>0</v>
      </c>
      <c r="FF25" s="31">
        <v>0</v>
      </c>
      <c r="FG25" s="31">
        <v>0</v>
      </c>
      <c r="FH25" s="32" t="s">
        <v>39</v>
      </c>
      <c r="FI25" s="32" t="s">
        <v>39</v>
      </c>
      <c r="FJ25" s="32" t="s">
        <v>39</v>
      </c>
      <c r="FK25" s="31">
        <v>0</v>
      </c>
      <c r="FL25" s="31">
        <v>0</v>
      </c>
      <c r="FM25" s="31">
        <v>0</v>
      </c>
      <c r="FN25" s="31">
        <v>0</v>
      </c>
      <c r="FO25" s="31">
        <v>0</v>
      </c>
    </row>
    <row r="26" spans="1:171" s="4" customFormat="1" ht="13.5" customHeight="1" x14ac:dyDescent="0.2">
      <c r="A26" s="29" t="s">
        <v>36</v>
      </c>
      <c r="B26" s="30" t="s">
        <v>74</v>
      </c>
      <c r="C26" s="29" t="s">
        <v>75</v>
      </c>
      <c r="D26" s="31">
        <f t="shared" si="10"/>
        <v>2047</v>
      </c>
      <c r="E26" s="31">
        <f t="shared" si="10"/>
        <v>468</v>
      </c>
      <c r="F26" s="31">
        <f t="shared" si="10"/>
        <v>5</v>
      </c>
      <c r="G26" s="31">
        <f t="shared" si="8"/>
        <v>20</v>
      </c>
      <c r="H26" s="31">
        <f t="shared" si="8"/>
        <v>564</v>
      </c>
      <c r="I26" s="31">
        <f t="shared" si="8"/>
        <v>345</v>
      </c>
      <c r="J26" s="31">
        <f t="shared" si="8"/>
        <v>66</v>
      </c>
      <c r="K26" s="31">
        <f t="shared" si="8"/>
        <v>12</v>
      </c>
      <c r="L26" s="31">
        <f t="shared" si="8"/>
        <v>82</v>
      </c>
      <c r="M26" s="31">
        <f t="shared" si="8"/>
        <v>8</v>
      </c>
      <c r="N26" s="31">
        <f t="shared" si="8"/>
        <v>98</v>
      </c>
      <c r="O26" s="31">
        <f t="shared" si="8"/>
        <v>54</v>
      </c>
      <c r="P26" s="31">
        <f t="shared" si="8"/>
        <v>0</v>
      </c>
      <c r="Q26" s="31">
        <f t="shared" si="8"/>
        <v>270</v>
      </c>
      <c r="R26" s="31">
        <f t="shared" si="8"/>
        <v>0</v>
      </c>
      <c r="S26" s="31">
        <f t="shared" si="8"/>
        <v>0</v>
      </c>
      <c r="T26" s="31">
        <f t="shared" si="8"/>
        <v>0</v>
      </c>
      <c r="U26" s="31">
        <f t="shared" si="8"/>
        <v>0</v>
      </c>
      <c r="V26" s="31">
        <f t="shared" si="8"/>
        <v>0</v>
      </c>
      <c r="W26" s="31">
        <f t="shared" si="9"/>
        <v>16</v>
      </c>
      <c r="X26" s="31">
        <f t="shared" si="9"/>
        <v>39</v>
      </c>
      <c r="Y26" s="31">
        <f t="shared" si="1"/>
        <v>349</v>
      </c>
      <c r="Z26" s="31">
        <v>0</v>
      </c>
      <c r="AA26" s="31">
        <v>0</v>
      </c>
      <c r="AB26" s="31">
        <v>0</v>
      </c>
      <c r="AC26" s="31">
        <v>79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2" t="s">
        <v>39</v>
      </c>
      <c r="AK26" s="32" t="s">
        <v>39</v>
      </c>
      <c r="AL26" s="31">
        <v>270</v>
      </c>
      <c r="AM26" s="32" t="s">
        <v>39</v>
      </c>
      <c r="AN26" s="32" t="s">
        <v>39</v>
      </c>
      <c r="AO26" s="31">
        <v>0</v>
      </c>
      <c r="AP26" s="32" t="s">
        <v>39</v>
      </c>
      <c r="AQ26" s="31">
        <v>0</v>
      </c>
      <c r="AR26" s="32" t="s">
        <v>39</v>
      </c>
      <c r="AS26" s="31">
        <v>0</v>
      </c>
      <c r="AT26" s="31">
        <f t="shared" si="2"/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2" t="s">
        <v>39</v>
      </c>
      <c r="BF26" s="32" t="s">
        <v>39</v>
      </c>
      <c r="BG26" s="32" t="s">
        <v>39</v>
      </c>
      <c r="BH26" s="32" t="s">
        <v>39</v>
      </c>
      <c r="BI26" s="32" t="s">
        <v>39</v>
      </c>
      <c r="BJ26" s="32" t="s">
        <v>39</v>
      </c>
      <c r="BK26" s="32" t="s">
        <v>39</v>
      </c>
      <c r="BL26" s="32" t="s">
        <v>39</v>
      </c>
      <c r="BM26" s="32" t="s">
        <v>39</v>
      </c>
      <c r="BN26" s="31">
        <v>0</v>
      </c>
      <c r="BO26" s="31">
        <f t="shared" si="3"/>
        <v>54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54</v>
      </c>
      <c r="CA26" s="31">
        <v>0</v>
      </c>
      <c r="CB26" s="32" t="s">
        <v>39</v>
      </c>
      <c r="CC26" s="32" t="s">
        <v>39</v>
      </c>
      <c r="CD26" s="32" t="s">
        <v>39</v>
      </c>
      <c r="CE26" s="32" t="s">
        <v>39</v>
      </c>
      <c r="CF26" s="32" t="s">
        <v>39</v>
      </c>
      <c r="CG26" s="32" t="s">
        <v>39</v>
      </c>
      <c r="CH26" s="32" t="s">
        <v>39</v>
      </c>
      <c r="CI26" s="31">
        <v>0</v>
      </c>
      <c r="CJ26" s="31">
        <f t="shared" si="4"/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2" t="s">
        <v>39</v>
      </c>
      <c r="CX26" s="32" t="s">
        <v>39</v>
      </c>
      <c r="CY26" s="32" t="s">
        <v>39</v>
      </c>
      <c r="CZ26" s="32" t="s">
        <v>39</v>
      </c>
      <c r="DA26" s="32" t="s">
        <v>39</v>
      </c>
      <c r="DB26" s="32" t="s">
        <v>39</v>
      </c>
      <c r="DC26" s="32" t="s">
        <v>39</v>
      </c>
      <c r="DD26" s="31">
        <v>0</v>
      </c>
      <c r="DE26" s="31">
        <f t="shared" si="5"/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2" t="s">
        <v>39</v>
      </c>
      <c r="DS26" s="32" t="s">
        <v>39</v>
      </c>
      <c r="DT26" s="31">
        <v>0</v>
      </c>
      <c r="DU26" s="32" t="s">
        <v>39</v>
      </c>
      <c r="DV26" s="32" t="s">
        <v>39</v>
      </c>
      <c r="DW26" s="32" t="s">
        <v>39</v>
      </c>
      <c r="DX26" s="32" t="s">
        <v>39</v>
      </c>
      <c r="DY26" s="31">
        <v>0</v>
      </c>
      <c r="DZ26" s="31">
        <f t="shared" si="6"/>
        <v>0</v>
      </c>
      <c r="EA26" s="31">
        <v>0</v>
      </c>
      <c r="EB26" s="31">
        <v>0</v>
      </c>
      <c r="EC26" s="31">
        <v>0</v>
      </c>
      <c r="ED26" s="31">
        <v>0</v>
      </c>
      <c r="EE26" s="31">
        <v>0</v>
      </c>
      <c r="EF26" s="31">
        <v>0</v>
      </c>
      <c r="EG26" s="31">
        <v>0</v>
      </c>
      <c r="EH26" s="31">
        <v>0</v>
      </c>
      <c r="EI26" s="31">
        <v>0</v>
      </c>
      <c r="EJ26" s="31">
        <v>0</v>
      </c>
      <c r="EK26" s="32" t="s">
        <v>39</v>
      </c>
      <c r="EL26" s="32" t="s">
        <v>39</v>
      </c>
      <c r="EM26" s="32" t="s">
        <v>39</v>
      </c>
      <c r="EN26" s="31">
        <v>0</v>
      </c>
      <c r="EO26" s="31">
        <v>0</v>
      </c>
      <c r="EP26" s="32" t="s">
        <v>39</v>
      </c>
      <c r="EQ26" s="32" t="s">
        <v>39</v>
      </c>
      <c r="ER26" s="32" t="s">
        <v>39</v>
      </c>
      <c r="ES26" s="31">
        <v>0</v>
      </c>
      <c r="ET26" s="31">
        <v>0</v>
      </c>
      <c r="EU26" s="31">
        <f t="shared" si="7"/>
        <v>1644</v>
      </c>
      <c r="EV26" s="31">
        <v>468</v>
      </c>
      <c r="EW26" s="31">
        <v>5</v>
      </c>
      <c r="EX26" s="31">
        <v>20</v>
      </c>
      <c r="EY26" s="31">
        <v>485</v>
      </c>
      <c r="EZ26" s="31">
        <v>345</v>
      </c>
      <c r="FA26" s="31">
        <v>66</v>
      </c>
      <c r="FB26" s="31">
        <v>12</v>
      </c>
      <c r="FC26" s="31">
        <v>82</v>
      </c>
      <c r="FD26" s="31">
        <v>8</v>
      </c>
      <c r="FE26" s="31">
        <v>98</v>
      </c>
      <c r="FF26" s="31">
        <v>0</v>
      </c>
      <c r="FG26" s="31">
        <v>0</v>
      </c>
      <c r="FH26" s="32" t="s">
        <v>39</v>
      </c>
      <c r="FI26" s="32" t="s">
        <v>39</v>
      </c>
      <c r="FJ26" s="32" t="s">
        <v>39</v>
      </c>
      <c r="FK26" s="31">
        <v>0</v>
      </c>
      <c r="FL26" s="31">
        <v>0</v>
      </c>
      <c r="FM26" s="31">
        <v>0</v>
      </c>
      <c r="FN26" s="31">
        <v>16</v>
      </c>
      <c r="FO26" s="31">
        <v>39</v>
      </c>
    </row>
    <row r="27" spans="1:171" s="4" customFormat="1" ht="13.5" customHeight="1" x14ac:dyDescent="0.2">
      <c r="A27" s="29" t="s">
        <v>36</v>
      </c>
      <c r="B27" s="30" t="s">
        <v>76</v>
      </c>
      <c r="C27" s="29" t="s">
        <v>77</v>
      </c>
      <c r="D27" s="31">
        <f t="shared" si="10"/>
        <v>475</v>
      </c>
      <c r="E27" s="31">
        <f t="shared" si="10"/>
        <v>0</v>
      </c>
      <c r="F27" s="31">
        <f t="shared" si="10"/>
        <v>0</v>
      </c>
      <c r="G27" s="31">
        <f t="shared" si="8"/>
        <v>0</v>
      </c>
      <c r="H27" s="31">
        <f t="shared" si="8"/>
        <v>157</v>
      </c>
      <c r="I27" s="31">
        <f t="shared" si="8"/>
        <v>242</v>
      </c>
      <c r="J27" s="31">
        <f t="shared" si="8"/>
        <v>76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8"/>
        <v>0</v>
      </c>
      <c r="P27" s="31">
        <f t="shared" si="8"/>
        <v>0</v>
      </c>
      <c r="Q27" s="31">
        <f t="shared" si="8"/>
        <v>0</v>
      </c>
      <c r="R27" s="31">
        <f t="shared" si="8"/>
        <v>0</v>
      </c>
      <c r="S27" s="31">
        <f t="shared" si="8"/>
        <v>0</v>
      </c>
      <c r="T27" s="31">
        <f t="shared" si="8"/>
        <v>0</v>
      </c>
      <c r="U27" s="31">
        <f t="shared" si="8"/>
        <v>0</v>
      </c>
      <c r="V27" s="31">
        <f t="shared" si="8"/>
        <v>0</v>
      </c>
      <c r="W27" s="31">
        <f t="shared" si="9"/>
        <v>0</v>
      </c>
      <c r="X27" s="31">
        <f t="shared" si="9"/>
        <v>0</v>
      </c>
      <c r="Y27" s="31">
        <f t="shared" si="1"/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2" t="s">
        <v>39</v>
      </c>
      <c r="AK27" s="32" t="s">
        <v>39</v>
      </c>
      <c r="AL27" s="31">
        <v>0</v>
      </c>
      <c r="AM27" s="32" t="s">
        <v>39</v>
      </c>
      <c r="AN27" s="32" t="s">
        <v>39</v>
      </c>
      <c r="AO27" s="31">
        <v>0</v>
      </c>
      <c r="AP27" s="32" t="s">
        <v>39</v>
      </c>
      <c r="AQ27" s="31">
        <v>0</v>
      </c>
      <c r="AR27" s="32" t="s">
        <v>39</v>
      </c>
      <c r="AS27" s="31">
        <v>0</v>
      </c>
      <c r="AT27" s="31">
        <f t="shared" si="2"/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2" t="s">
        <v>39</v>
      </c>
      <c r="BF27" s="32" t="s">
        <v>39</v>
      </c>
      <c r="BG27" s="32" t="s">
        <v>39</v>
      </c>
      <c r="BH27" s="32" t="s">
        <v>39</v>
      </c>
      <c r="BI27" s="32" t="s">
        <v>39</v>
      </c>
      <c r="BJ27" s="32" t="s">
        <v>39</v>
      </c>
      <c r="BK27" s="32" t="s">
        <v>39</v>
      </c>
      <c r="BL27" s="32" t="s">
        <v>39</v>
      </c>
      <c r="BM27" s="32" t="s">
        <v>39</v>
      </c>
      <c r="BN27" s="31">
        <v>0</v>
      </c>
      <c r="BO27" s="31">
        <f t="shared" si="3"/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2" t="s">
        <v>39</v>
      </c>
      <c r="CC27" s="32" t="s">
        <v>39</v>
      </c>
      <c r="CD27" s="32" t="s">
        <v>39</v>
      </c>
      <c r="CE27" s="32" t="s">
        <v>39</v>
      </c>
      <c r="CF27" s="32" t="s">
        <v>39</v>
      </c>
      <c r="CG27" s="32" t="s">
        <v>39</v>
      </c>
      <c r="CH27" s="32" t="s">
        <v>39</v>
      </c>
      <c r="CI27" s="31">
        <v>0</v>
      </c>
      <c r="CJ27" s="31">
        <f t="shared" si="4"/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2" t="s">
        <v>39</v>
      </c>
      <c r="CX27" s="32" t="s">
        <v>39</v>
      </c>
      <c r="CY27" s="32" t="s">
        <v>39</v>
      </c>
      <c r="CZ27" s="32" t="s">
        <v>39</v>
      </c>
      <c r="DA27" s="32" t="s">
        <v>39</v>
      </c>
      <c r="DB27" s="32" t="s">
        <v>39</v>
      </c>
      <c r="DC27" s="32" t="s">
        <v>39</v>
      </c>
      <c r="DD27" s="31">
        <v>0</v>
      </c>
      <c r="DE27" s="31">
        <f t="shared" si="5"/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2" t="s">
        <v>39</v>
      </c>
      <c r="DS27" s="32" t="s">
        <v>39</v>
      </c>
      <c r="DT27" s="31">
        <v>0</v>
      </c>
      <c r="DU27" s="32" t="s">
        <v>39</v>
      </c>
      <c r="DV27" s="32" t="s">
        <v>39</v>
      </c>
      <c r="DW27" s="32" t="s">
        <v>39</v>
      </c>
      <c r="DX27" s="32" t="s">
        <v>39</v>
      </c>
      <c r="DY27" s="31">
        <v>0</v>
      </c>
      <c r="DZ27" s="31">
        <f t="shared" si="6"/>
        <v>0</v>
      </c>
      <c r="EA27" s="31">
        <v>0</v>
      </c>
      <c r="EB27" s="31">
        <v>0</v>
      </c>
      <c r="EC27" s="31">
        <v>0</v>
      </c>
      <c r="ED27" s="31">
        <v>0</v>
      </c>
      <c r="EE27" s="31">
        <v>0</v>
      </c>
      <c r="EF27" s="31">
        <v>0</v>
      </c>
      <c r="EG27" s="31">
        <v>0</v>
      </c>
      <c r="EH27" s="31">
        <v>0</v>
      </c>
      <c r="EI27" s="31">
        <v>0</v>
      </c>
      <c r="EJ27" s="31">
        <v>0</v>
      </c>
      <c r="EK27" s="32" t="s">
        <v>39</v>
      </c>
      <c r="EL27" s="32" t="s">
        <v>39</v>
      </c>
      <c r="EM27" s="32" t="s">
        <v>39</v>
      </c>
      <c r="EN27" s="31">
        <v>0</v>
      </c>
      <c r="EO27" s="31">
        <v>0</v>
      </c>
      <c r="EP27" s="32" t="s">
        <v>39</v>
      </c>
      <c r="EQ27" s="32" t="s">
        <v>39</v>
      </c>
      <c r="ER27" s="32" t="s">
        <v>39</v>
      </c>
      <c r="ES27" s="31">
        <v>0</v>
      </c>
      <c r="ET27" s="31">
        <v>0</v>
      </c>
      <c r="EU27" s="31">
        <f t="shared" si="7"/>
        <v>475</v>
      </c>
      <c r="EV27" s="31">
        <v>0</v>
      </c>
      <c r="EW27" s="31">
        <v>0</v>
      </c>
      <c r="EX27" s="31">
        <v>0</v>
      </c>
      <c r="EY27" s="31">
        <v>157</v>
      </c>
      <c r="EZ27" s="31">
        <v>242</v>
      </c>
      <c r="FA27" s="31">
        <v>76</v>
      </c>
      <c r="FB27" s="31">
        <v>0</v>
      </c>
      <c r="FC27" s="31">
        <v>0</v>
      </c>
      <c r="FD27" s="31">
        <v>0</v>
      </c>
      <c r="FE27" s="31">
        <v>0</v>
      </c>
      <c r="FF27" s="31">
        <v>0</v>
      </c>
      <c r="FG27" s="31">
        <v>0</v>
      </c>
      <c r="FH27" s="32" t="s">
        <v>39</v>
      </c>
      <c r="FI27" s="32" t="s">
        <v>39</v>
      </c>
      <c r="FJ27" s="32" t="s">
        <v>39</v>
      </c>
      <c r="FK27" s="31">
        <v>0</v>
      </c>
      <c r="FL27" s="31">
        <v>0</v>
      </c>
      <c r="FM27" s="31">
        <v>0</v>
      </c>
      <c r="FN27" s="31">
        <v>0</v>
      </c>
      <c r="FO27" s="31">
        <v>0</v>
      </c>
    </row>
    <row r="28" spans="1:171" s="4" customFormat="1" ht="13.5" customHeight="1" x14ac:dyDescent="0.2">
      <c r="A28" s="29" t="s">
        <v>36</v>
      </c>
      <c r="B28" s="30" t="s">
        <v>78</v>
      </c>
      <c r="C28" s="29" t="s">
        <v>79</v>
      </c>
      <c r="D28" s="31">
        <f t="shared" si="10"/>
        <v>1069</v>
      </c>
      <c r="E28" s="31">
        <f t="shared" si="10"/>
        <v>190</v>
      </c>
      <c r="F28" s="31">
        <f t="shared" si="10"/>
        <v>0</v>
      </c>
      <c r="G28" s="31">
        <f t="shared" si="8"/>
        <v>0</v>
      </c>
      <c r="H28" s="31">
        <f t="shared" si="8"/>
        <v>213</v>
      </c>
      <c r="I28" s="31">
        <f t="shared" si="8"/>
        <v>221</v>
      </c>
      <c r="J28" s="31">
        <f t="shared" si="8"/>
        <v>84</v>
      </c>
      <c r="K28" s="31">
        <f t="shared" si="8"/>
        <v>8</v>
      </c>
      <c r="L28" s="31">
        <f t="shared" si="8"/>
        <v>107</v>
      </c>
      <c r="M28" s="31">
        <f t="shared" si="8"/>
        <v>0</v>
      </c>
      <c r="N28" s="31">
        <f t="shared" si="8"/>
        <v>26</v>
      </c>
      <c r="O28" s="31">
        <f t="shared" si="8"/>
        <v>0</v>
      </c>
      <c r="P28" s="31">
        <f t="shared" si="8"/>
        <v>0</v>
      </c>
      <c r="Q28" s="31">
        <f t="shared" si="8"/>
        <v>144</v>
      </c>
      <c r="R28" s="31">
        <f t="shared" si="8"/>
        <v>0</v>
      </c>
      <c r="S28" s="31">
        <f t="shared" si="8"/>
        <v>0</v>
      </c>
      <c r="T28" s="31">
        <f t="shared" si="8"/>
        <v>0</v>
      </c>
      <c r="U28" s="31">
        <f t="shared" si="8"/>
        <v>0</v>
      </c>
      <c r="V28" s="31">
        <f t="shared" si="8"/>
        <v>0</v>
      </c>
      <c r="W28" s="31">
        <f t="shared" si="9"/>
        <v>0</v>
      </c>
      <c r="X28" s="31">
        <f t="shared" si="9"/>
        <v>76</v>
      </c>
      <c r="Y28" s="31">
        <f t="shared" si="1"/>
        <v>144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2" t="s">
        <v>39</v>
      </c>
      <c r="AK28" s="32" t="s">
        <v>39</v>
      </c>
      <c r="AL28" s="31">
        <v>144</v>
      </c>
      <c r="AM28" s="32" t="s">
        <v>39</v>
      </c>
      <c r="AN28" s="32" t="s">
        <v>39</v>
      </c>
      <c r="AO28" s="31">
        <v>0</v>
      </c>
      <c r="AP28" s="32" t="s">
        <v>39</v>
      </c>
      <c r="AQ28" s="31">
        <v>0</v>
      </c>
      <c r="AR28" s="32" t="s">
        <v>39</v>
      </c>
      <c r="AS28" s="31">
        <v>0</v>
      </c>
      <c r="AT28" s="31">
        <f t="shared" si="2"/>
        <v>162</v>
      </c>
      <c r="AU28" s="31">
        <v>0</v>
      </c>
      <c r="AV28" s="31">
        <v>0</v>
      </c>
      <c r="AW28" s="31">
        <v>0</v>
      </c>
      <c r="AX28" s="31">
        <v>162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2" t="s">
        <v>39</v>
      </c>
      <c r="BF28" s="32" t="s">
        <v>39</v>
      </c>
      <c r="BG28" s="32" t="s">
        <v>39</v>
      </c>
      <c r="BH28" s="32" t="s">
        <v>39</v>
      </c>
      <c r="BI28" s="32" t="s">
        <v>39</v>
      </c>
      <c r="BJ28" s="32" t="s">
        <v>39</v>
      </c>
      <c r="BK28" s="32" t="s">
        <v>39</v>
      </c>
      <c r="BL28" s="32" t="s">
        <v>39</v>
      </c>
      <c r="BM28" s="32" t="s">
        <v>39</v>
      </c>
      <c r="BN28" s="31">
        <v>0</v>
      </c>
      <c r="BO28" s="31">
        <f t="shared" si="3"/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2" t="s">
        <v>39</v>
      </c>
      <c r="CC28" s="32" t="s">
        <v>39</v>
      </c>
      <c r="CD28" s="32" t="s">
        <v>39</v>
      </c>
      <c r="CE28" s="32" t="s">
        <v>39</v>
      </c>
      <c r="CF28" s="32" t="s">
        <v>39</v>
      </c>
      <c r="CG28" s="32" t="s">
        <v>39</v>
      </c>
      <c r="CH28" s="32" t="s">
        <v>39</v>
      </c>
      <c r="CI28" s="31">
        <v>0</v>
      </c>
      <c r="CJ28" s="31">
        <f t="shared" si="4"/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2" t="s">
        <v>39</v>
      </c>
      <c r="CX28" s="32" t="s">
        <v>39</v>
      </c>
      <c r="CY28" s="32" t="s">
        <v>39</v>
      </c>
      <c r="CZ28" s="32" t="s">
        <v>39</v>
      </c>
      <c r="DA28" s="32" t="s">
        <v>39</v>
      </c>
      <c r="DB28" s="32" t="s">
        <v>39</v>
      </c>
      <c r="DC28" s="32" t="s">
        <v>39</v>
      </c>
      <c r="DD28" s="31">
        <v>0</v>
      </c>
      <c r="DE28" s="31">
        <f t="shared" si="5"/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2" t="s">
        <v>39</v>
      </c>
      <c r="DS28" s="32" t="s">
        <v>39</v>
      </c>
      <c r="DT28" s="31">
        <v>0</v>
      </c>
      <c r="DU28" s="32" t="s">
        <v>39</v>
      </c>
      <c r="DV28" s="32" t="s">
        <v>39</v>
      </c>
      <c r="DW28" s="32" t="s">
        <v>39</v>
      </c>
      <c r="DX28" s="32" t="s">
        <v>39</v>
      </c>
      <c r="DY28" s="31">
        <v>0</v>
      </c>
      <c r="DZ28" s="31">
        <f t="shared" si="6"/>
        <v>0</v>
      </c>
      <c r="EA28" s="31">
        <v>0</v>
      </c>
      <c r="EB28" s="31">
        <v>0</v>
      </c>
      <c r="EC28" s="31">
        <v>0</v>
      </c>
      <c r="ED28" s="31">
        <v>0</v>
      </c>
      <c r="EE28" s="31">
        <v>0</v>
      </c>
      <c r="EF28" s="31">
        <v>0</v>
      </c>
      <c r="EG28" s="31">
        <v>0</v>
      </c>
      <c r="EH28" s="31">
        <v>0</v>
      </c>
      <c r="EI28" s="31">
        <v>0</v>
      </c>
      <c r="EJ28" s="31">
        <v>0</v>
      </c>
      <c r="EK28" s="32" t="s">
        <v>39</v>
      </c>
      <c r="EL28" s="32" t="s">
        <v>39</v>
      </c>
      <c r="EM28" s="32" t="s">
        <v>39</v>
      </c>
      <c r="EN28" s="31">
        <v>0</v>
      </c>
      <c r="EO28" s="31">
        <v>0</v>
      </c>
      <c r="EP28" s="32" t="s">
        <v>39</v>
      </c>
      <c r="EQ28" s="32" t="s">
        <v>39</v>
      </c>
      <c r="ER28" s="32" t="s">
        <v>39</v>
      </c>
      <c r="ES28" s="31">
        <v>0</v>
      </c>
      <c r="ET28" s="31">
        <v>0</v>
      </c>
      <c r="EU28" s="31">
        <f t="shared" si="7"/>
        <v>763</v>
      </c>
      <c r="EV28" s="31">
        <v>190</v>
      </c>
      <c r="EW28" s="31">
        <v>0</v>
      </c>
      <c r="EX28" s="31">
        <v>0</v>
      </c>
      <c r="EY28" s="31">
        <v>51</v>
      </c>
      <c r="EZ28" s="31">
        <v>221</v>
      </c>
      <c r="FA28" s="31">
        <v>84</v>
      </c>
      <c r="FB28" s="31">
        <v>8</v>
      </c>
      <c r="FC28" s="31">
        <v>107</v>
      </c>
      <c r="FD28" s="31">
        <v>0</v>
      </c>
      <c r="FE28" s="31">
        <v>26</v>
      </c>
      <c r="FF28" s="31">
        <v>0</v>
      </c>
      <c r="FG28" s="31">
        <v>0</v>
      </c>
      <c r="FH28" s="32" t="s">
        <v>39</v>
      </c>
      <c r="FI28" s="32" t="s">
        <v>39</v>
      </c>
      <c r="FJ28" s="32" t="s">
        <v>39</v>
      </c>
      <c r="FK28" s="31">
        <v>0</v>
      </c>
      <c r="FL28" s="31">
        <v>0</v>
      </c>
      <c r="FM28" s="31">
        <v>0</v>
      </c>
      <c r="FN28" s="31">
        <v>0</v>
      </c>
      <c r="FO28" s="31">
        <v>76</v>
      </c>
    </row>
    <row r="29" spans="1:171" s="4" customFormat="1" ht="13.5" customHeight="1" x14ac:dyDescent="0.2">
      <c r="A29" s="29" t="s">
        <v>36</v>
      </c>
      <c r="B29" s="30" t="s">
        <v>80</v>
      </c>
      <c r="C29" s="29" t="s">
        <v>81</v>
      </c>
      <c r="D29" s="31">
        <f t="shared" si="10"/>
        <v>2113</v>
      </c>
      <c r="E29" s="31">
        <f t="shared" si="10"/>
        <v>157</v>
      </c>
      <c r="F29" s="31">
        <f t="shared" si="10"/>
        <v>4</v>
      </c>
      <c r="G29" s="31">
        <f t="shared" si="8"/>
        <v>22</v>
      </c>
      <c r="H29" s="31">
        <f t="shared" si="8"/>
        <v>162</v>
      </c>
      <c r="I29" s="31">
        <f t="shared" si="8"/>
        <v>133</v>
      </c>
      <c r="J29" s="31">
        <f t="shared" si="8"/>
        <v>27</v>
      </c>
      <c r="K29" s="31">
        <f t="shared" si="8"/>
        <v>4</v>
      </c>
      <c r="L29" s="31">
        <f t="shared" si="8"/>
        <v>61</v>
      </c>
      <c r="M29" s="31">
        <f t="shared" si="8"/>
        <v>0</v>
      </c>
      <c r="N29" s="31">
        <f t="shared" si="8"/>
        <v>21</v>
      </c>
      <c r="O29" s="31">
        <f t="shared" si="8"/>
        <v>0</v>
      </c>
      <c r="P29" s="31">
        <f t="shared" si="8"/>
        <v>0</v>
      </c>
      <c r="Q29" s="31">
        <f t="shared" si="8"/>
        <v>892</v>
      </c>
      <c r="R29" s="31">
        <f t="shared" si="8"/>
        <v>0</v>
      </c>
      <c r="S29" s="31">
        <f t="shared" si="8"/>
        <v>0</v>
      </c>
      <c r="T29" s="31">
        <f t="shared" si="8"/>
        <v>0</v>
      </c>
      <c r="U29" s="31">
        <f t="shared" si="8"/>
        <v>0</v>
      </c>
      <c r="V29" s="31">
        <f t="shared" si="8"/>
        <v>0</v>
      </c>
      <c r="W29" s="31">
        <f t="shared" si="9"/>
        <v>1</v>
      </c>
      <c r="X29" s="31">
        <f t="shared" si="9"/>
        <v>629</v>
      </c>
      <c r="Y29" s="31">
        <f t="shared" si="1"/>
        <v>1207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2" t="s">
        <v>39</v>
      </c>
      <c r="AK29" s="32" t="s">
        <v>39</v>
      </c>
      <c r="AL29" s="31">
        <v>892</v>
      </c>
      <c r="AM29" s="32" t="s">
        <v>39</v>
      </c>
      <c r="AN29" s="32" t="s">
        <v>39</v>
      </c>
      <c r="AO29" s="31">
        <v>0</v>
      </c>
      <c r="AP29" s="32" t="s">
        <v>39</v>
      </c>
      <c r="AQ29" s="31">
        <v>0</v>
      </c>
      <c r="AR29" s="32" t="s">
        <v>39</v>
      </c>
      <c r="AS29" s="31">
        <v>315</v>
      </c>
      <c r="AT29" s="31">
        <f t="shared" si="2"/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2" t="s">
        <v>39</v>
      </c>
      <c r="BF29" s="32" t="s">
        <v>39</v>
      </c>
      <c r="BG29" s="32" t="s">
        <v>39</v>
      </c>
      <c r="BH29" s="32" t="s">
        <v>39</v>
      </c>
      <c r="BI29" s="32" t="s">
        <v>39</v>
      </c>
      <c r="BJ29" s="32" t="s">
        <v>39</v>
      </c>
      <c r="BK29" s="32" t="s">
        <v>39</v>
      </c>
      <c r="BL29" s="32" t="s">
        <v>39</v>
      </c>
      <c r="BM29" s="32" t="s">
        <v>39</v>
      </c>
      <c r="BN29" s="31">
        <v>0</v>
      </c>
      <c r="BO29" s="31">
        <f t="shared" si="3"/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2" t="s">
        <v>39</v>
      </c>
      <c r="CC29" s="32" t="s">
        <v>39</v>
      </c>
      <c r="CD29" s="32" t="s">
        <v>39</v>
      </c>
      <c r="CE29" s="32" t="s">
        <v>39</v>
      </c>
      <c r="CF29" s="32" t="s">
        <v>39</v>
      </c>
      <c r="CG29" s="32" t="s">
        <v>39</v>
      </c>
      <c r="CH29" s="32" t="s">
        <v>39</v>
      </c>
      <c r="CI29" s="31">
        <v>0</v>
      </c>
      <c r="CJ29" s="31">
        <f t="shared" si="4"/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2" t="s">
        <v>39</v>
      </c>
      <c r="CX29" s="32" t="s">
        <v>39</v>
      </c>
      <c r="CY29" s="32" t="s">
        <v>39</v>
      </c>
      <c r="CZ29" s="32" t="s">
        <v>39</v>
      </c>
      <c r="DA29" s="32" t="s">
        <v>39</v>
      </c>
      <c r="DB29" s="32" t="s">
        <v>39</v>
      </c>
      <c r="DC29" s="32" t="s">
        <v>39</v>
      </c>
      <c r="DD29" s="31">
        <v>0</v>
      </c>
      <c r="DE29" s="31">
        <f t="shared" si="5"/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2" t="s">
        <v>39</v>
      </c>
      <c r="DS29" s="32" t="s">
        <v>39</v>
      </c>
      <c r="DT29" s="31">
        <v>0</v>
      </c>
      <c r="DU29" s="32" t="s">
        <v>39</v>
      </c>
      <c r="DV29" s="32" t="s">
        <v>39</v>
      </c>
      <c r="DW29" s="32" t="s">
        <v>39</v>
      </c>
      <c r="DX29" s="32" t="s">
        <v>39</v>
      </c>
      <c r="DY29" s="31">
        <v>0</v>
      </c>
      <c r="DZ29" s="31">
        <f t="shared" si="6"/>
        <v>0</v>
      </c>
      <c r="EA29" s="31">
        <v>0</v>
      </c>
      <c r="EB29" s="31">
        <v>0</v>
      </c>
      <c r="EC29" s="31">
        <v>0</v>
      </c>
      <c r="ED29" s="31">
        <v>0</v>
      </c>
      <c r="EE29" s="31">
        <v>0</v>
      </c>
      <c r="EF29" s="31">
        <v>0</v>
      </c>
      <c r="EG29" s="31">
        <v>0</v>
      </c>
      <c r="EH29" s="31">
        <v>0</v>
      </c>
      <c r="EI29" s="31">
        <v>0</v>
      </c>
      <c r="EJ29" s="31">
        <v>0</v>
      </c>
      <c r="EK29" s="32" t="s">
        <v>39</v>
      </c>
      <c r="EL29" s="32" t="s">
        <v>39</v>
      </c>
      <c r="EM29" s="32" t="s">
        <v>39</v>
      </c>
      <c r="EN29" s="31">
        <v>0</v>
      </c>
      <c r="EO29" s="31">
        <v>0</v>
      </c>
      <c r="EP29" s="32" t="s">
        <v>39</v>
      </c>
      <c r="EQ29" s="32" t="s">
        <v>39</v>
      </c>
      <c r="ER29" s="32" t="s">
        <v>39</v>
      </c>
      <c r="ES29" s="31">
        <v>0</v>
      </c>
      <c r="ET29" s="31">
        <v>0</v>
      </c>
      <c r="EU29" s="31">
        <f t="shared" si="7"/>
        <v>906</v>
      </c>
      <c r="EV29" s="31">
        <v>157</v>
      </c>
      <c r="EW29" s="31">
        <v>4</v>
      </c>
      <c r="EX29" s="31">
        <v>22</v>
      </c>
      <c r="EY29" s="31">
        <v>162</v>
      </c>
      <c r="EZ29" s="31">
        <v>133</v>
      </c>
      <c r="FA29" s="31">
        <v>27</v>
      </c>
      <c r="FB29" s="31">
        <v>4</v>
      </c>
      <c r="FC29" s="31">
        <v>61</v>
      </c>
      <c r="FD29" s="31">
        <v>0</v>
      </c>
      <c r="FE29" s="31">
        <v>21</v>
      </c>
      <c r="FF29" s="31">
        <v>0</v>
      </c>
      <c r="FG29" s="31">
        <v>0</v>
      </c>
      <c r="FH29" s="32" t="s">
        <v>39</v>
      </c>
      <c r="FI29" s="32" t="s">
        <v>39</v>
      </c>
      <c r="FJ29" s="32" t="s">
        <v>39</v>
      </c>
      <c r="FK29" s="31">
        <v>0</v>
      </c>
      <c r="FL29" s="31">
        <v>0</v>
      </c>
      <c r="FM29" s="31">
        <v>0</v>
      </c>
      <c r="FN29" s="31">
        <v>1</v>
      </c>
      <c r="FO29" s="31">
        <v>314</v>
      </c>
    </row>
    <row r="30" spans="1:171" s="4" customFormat="1" ht="13.5" customHeight="1" x14ac:dyDescent="0.2">
      <c r="A30" s="29" t="s">
        <v>36</v>
      </c>
      <c r="B30" s="30" t="s">
        <v>82</v>
      </c>
      <c r="C30" s="29" t="s">
        <v>83</v>
      </c>
      <c r="D30" s="31">
        <f t="shared" si="10"/>
        <v>1496</v>
      </c>
      <c r="E30" s="31">
        <f t="shared" si="10"/>
        <v>103</v>
      </c>
      <c r="F30" s="31">
        <f t="shared" si="10"/>
        <v>2</v>
      </c>
      <c r="G30" s="31">
        <f t="shared" si="8"/>
        <v>29</v>
      </c>
      <c r="H30" s="31">
        <f t="shared" si="8"/>
        <v>130</v>
      </c>
      <c r="I30" s="31">
        <f t="shared" si="8"/>
        <v>80</v>
      </c>
      <c r="J30" s="31">
        <f t="shared" si="8"/>
        <v>31</v>
      </c>
      <c r="K30" s="31">
        <f t="shared" si="8"/>
        <v>0</v>
      </c>
      <c r="L30" s="31">
        <f t="shared" si="8"/>
        <v>50</v>
      </c>
      <c r="M30" s="31">
        <f t="shared" si="8"/>
        <v>0</v>
      </c>
      <c r="N30" s="31">
        <f t="shared" si="8"/>
        <v>18</v>
      </c>
      <c r="O30" s="31">
        <f t="shared" si="8"/>
        <v>0</v>
      </c>
      <c r="P30" s="31">
        <f t="shared" si="8"/>
        <v>0</v>
      </c>
      <c r="Q30" s="31">
        <f t="shared" si="8"/>
        <v>660</v>
      </c>
      <c r="R30" s="31">
        <f t="shared" si="8"/>
        <v>0</v>
      </c>
      <c r="S30" s="31">
        <f t="shared" si="8"/>
        <v>0</v>
      </c>
      <c r="T30" s="31">
        <f t="shared" si="8"/>
        <v>0</v>
      </c>
      <c r="U30" s="31">
        <f t="shared" si="8"/>
        <v>0</v>
      </c>
      <c r="V30" s="31">
        <f t="shared" si="8"/>
        <v>0</v>
      </c>
      <c r="W30" s="31">
        <f t="shared" si="9"/>
        <v>0</v>
      </c>
      <c r="X30" s="31">
        <f t="shared" si="9"/>
        <v>393</v>
      </c>
      <c r="Y30" s="31">
        <f t="shared" si="1"/>
        <v>990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2" t="s">
        <v>39</v>
      </c>
      <c r="AK30" s="32" t="s">
        <v>39</v>
      </c>
      <c r="AL30" s="31">
        <v>660</v>
      </c>
      <c r="AM30" s="32" t="s">
        <v>39</v>
      </c>
      <c r="AN30" s="32" t="s">
        <v>39</v>
      </c>
      <c r="AO30" s="31">
        <v>0</v>
      </c>
      <c r="AP30" s="32" t="s">
        <v>39</v>
      </c>
      <c r="AQ30" s="31">
        <v>0</v>
      </c>
      <c r="AR30" s="32" t="s">
        <v>39</v>
      </c>
      <c r="AS30" s="31">
        <v>330</v>
      </c>
      <c r="AT30" s="31">
        <f t="shared" si="2"/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2" t="s">
        <v>39</v>
      </c>
      <c r="BF30" s="32" t="s">
        <v>39</v>
      </c>
      <c r="BG30" s="32" t="s">
        <v>39</v>
      </c>
      <c r="BH30" s="32" t="s">
        <v>39</v>
      </c>
      <c r="BI30" s="32" t="s">
        <v>39</v>
      </c>
      <c r="BJ30" s="32" t="s">
        <v>39</v>
      </c>
      <c r="BK30" s="32" t="s">
        <v>39</v>
      </c>
      <c r="BL30" s="32" t="s">
        <v>39</v>
      </c>
      <c r="BM30" s="32" t="s">
        <v>39</v>
      </c>
      <c r="BN30" s="31">
        <v>0</v>
      </c>
      <c r="BO30" s="31">
        <f t="shared" si="3"/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2" t="s">
        <v>39</v>
      </c>
      <c r="CC30" s="32" t="s">
        <v>39</v>
      </c>
      <c r="CD30" s="32" t="s">
        <v>39</v>
      </c>
      <c r="CE30" s="32" t="s">
        <v>39</v>
      </c>
      <c r="CF30" s="32" t="s">
        <v>39</v>
      </c>
      <c r="CG30" s="32" t="s">
        <v>39</v>
      </c>
      <c r="CH30" s="32" t="s">
        <v>39</v>
      </c>
      <c r="CI30" s="31">
        <v>0</v>
      </c>
      <c r="CJ30" s="31">
        <f t="shared" si="4"/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2" t="s">
        <v>39</v>
      </c>
      <c r="CX30" s="32" t="s">
        <v>39</v>
      </c>
      <c r="CY30" s="32" t="s">
        <v>39</v>
      </c>
      <c r="CZ30" s="32" t="s">
        <v>39</v>
      </c>
      <c r="DA30" s="32" t="s">
        <v>39</v>
      </c>
      <c r="DB30" s="32" t="s">
        <v>39</v>
      </c>
      <c r="DC30" s="32" t="s">
        <v>39</v>
      </c>
      <c r="DD30" s="31">
        <v>0</v>
      </c>
      <c r="DE30" s="31">
        <f t="shared" si="5"/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2" t="s">
        <v>39</v>
      </c>
      <c r="DS30" s="32" t="s">
        <v>39</v>
      </c>
      <c r="DT30" s="31">
        <v>0</v>
      </c>
      <c r="DU30" s="32" t="s">
        <v>39</v>
      </c>
      <c r="DV30" s="32" t="s">
        <v>39</v>
      </c>
      <c r="DW30" s="32" t="s">
        <v>39</v>
      </c>
      <c r="DX30" s="32" t="s">
        <v>39</v>
      </c>
      <c r="DY30" s="31">
        <v>0</v>
      </c>
      <c r="DZ30" s="31">
        <f t="shared" si="6"/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2" t="s">
        <v>39</v>
      </c>
      <c r="EL30" s="32" t="s">
        <v>39</v>
      </c>
      <c r="EM30" s="32" t="s">
        <v>39</v>
      </c>
      <c r="EN30" s="31">
        <v>0</v>
      </c>
      <c r="EO30" s="31">
        <v>0</v>
      </c>
      <c r="EP30" s="32" t="s">
        <v>39</v>
      </c>
      <c r="EQ30" s="32" t="s">
        <v>39</v>
      </c>
      <c r="ER30" s="32" t="s">
        <v>39</v>
      </c>
      <c r="ES30" s="31">
        <v>0</v>
      </c>
      <c r="ET30" s="31">
        <v>0</v>
      </c>
      <c r="EU30" s="31">
        <f t="shared" si="7"/>
        <v>506</v>
      </c>
      <c r="EV30" s="31">
        <v>103</v>
      </c>
      <c r="EW30" s="31">
        <v>2</v>
      </c>
      <c r="EX30" s="31">
        <v>29</v>
      </c>
      <c r="EY30" s="31">
        <v>130</v>
      </c>
      <c r="EZ30" s="31">
        <v>80</v>
      </c>
      <c r="FA30" s="31">
        <v>31</v>
      </c>
      <c r="FB30" s="31">
        <v>0</v>
      </c>
      <c r="FC30" s="31">
        <v>50</v>
      </c>
      <c r="FD30" s="31">
        <v>0</v>
      </c>
      <c r="FE30" s="31">
        <v>18</v>
      </c>
      <c r="FF30" s="31">
        <v>0</v>
      </c>
      <c r="FG30" s="31">
        <v>0</v>
      </c>
      <c r="FH30" s="32" t="s">
        <v>39</v>
      </c>
      <c r="FI30" s="32" t="s">
        <v>39</v>
      </c>
      <c r="FJ30" s="32" t="s">
        <v>39</v>
      </c>
      <c r="FK30" s="31">
        <v>0</v>
      </c>
      <c r="FL30" s="31">
        <v>0</v>
      </c>
      <c r="FM30" s="31">
        <v>0</v>
      </c>
      <c r="FN30" s="31">
        <v>0</v>
      </c>
      <c r="FO30" s="31">
        <v>63</v>
      </c>
    </row>
    <row r="31" spans="1:171" s="4" customFormat="1" ht="13.5" customHeight="1" x14ac:dyDescent="0.2">
      <c r="A31" s="29" t="s">
        <v>36</v>
      </c>
      <c r="B31" s="30" t="s">
        <v>84</v>
      </c>
      <c r="C31" s="29" t="s">
        <v>85</v>
      </c>
      <c r="D31" s="31">
        <f t="shared" si="10"/>
        <v>400</v>
      </c>
      <c r="E31" s="31">
        <f t="shared" si="10"/>
        <v>0</v>
      </c>
      <c r="F31" s="31">
        <f t="shared" si="10"/>
        <v>0</v>
      </c>
      <c r="G31" s="31">
        <f t="shared" si="8"/>
        <v>0</v>
      </c>
      <c r="H31" s="31">
        <f t="shared" si="8"/>
        <v>195</v>
      </c>
      <c r="I31" s="31">
        <f t="shared" si="8"/>
        <v>0</v>
      </c>
      <c r="J31" s="31">
        <f t="shared" si="8"/>
        <v>0</v>
      </c>
      <c r="K31" s="31">
        <f t="shared" si="8"/>
        <v>14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31">
        <f t="shared" si="8"/>
        <v>147</v>
      </c>
      <c r="R31" s="31">
        <f t="shared" si="8"/>
        <v>0</v>
      </c>
      <c r="S31" s="31">
        <f t="shared" si="8"/>
        <v>0</v>
      </c>
      <c r="T31" s="31">
        <f t="shared" si="8"/>
        <v>0</v>
      </c>
      <c r="U31" s="31">
        <f t="shared" si="8"/>
        <v>0</v>
      </c>
      <c r="V31" s="31">
        <f t="shared" si="8"/>
        <v>0</v>
      </c>
      <c r="W31" s="31">
        <f t="shared" si="9"/>
        <v>0</v>
      </c>
      <c r="X31" s="31">
        <f t="shared" si="9"/>
        <v>44</v>
      </c>
      <c r="Y31" s="31">
        <f t="shared" si="1"/>
        <v>151</v>
      </c>
      <c r="Z31" s="31">
        <v>0</v>
      </c>
      <c r="AA31" s="31">
        <v>0</v>
      </c>
      <c r="AB31" s="31">
        <v>0</v>
      </c>
      <c r="AC31" s="31">
        <v>4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2" t="s">
        <v>39</v>
      </c>
      <c r="AK31" s="32" t="s">
        <v>39</v>
      </c>
      <c r="AL31" s="31">
        <v>147</v>
      </c>
      <c r="AM31" s="32" t="s">
        <v>39</v>
      </c>
      <c r="AN31" s="32" t="s">
        <v>39</v>
      </c>
      <c r="AO31" s="31">
        <v>0</v>
      </c>
      <c r="AP31" s="32" t="s">
        <v>39</v>
      </c>
      <c r="AQ31" s="31">
        <v>0</v>
      </c>
      <c r="AR31" s="32" t="s">
        <v>39</v>
      </c>
      <c r="AS31" s="31">
        <v>0</v>
      </c>
      <c r="AT31" s="31">
        <f t="shared" si="2"/>
        <v>191</v>
      </c>
      <c r="AU31" s="31">
        <v>0</v>
      </c>
      <c r="AV31" s="31">
        <v>0</v>
      </c>
      <c r="AW31" s="31">
        <v>0</v>
      </c>
      <c r="AX31" s="31">
        <v>191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2" t="s">
        <v>39</v>
      </c>
      <c r="BF31" s="32" t="s">
        <v>39</v>
      </c>
      <c r="BG31" s="32" t="s">
        <v>39</v>
      </c>
      <c r="BH31" s="32" t="s">
        <v>39</v>
      </c>
      <c r="BI31" s="32" t="s">
        <v>39</v>
      </c>
      <c r="BJ31" s="32" t="s">
        <v>39</v>
      </c>
      <c r="BK31" s="32" t="s">
        <v>39</v>
      </c>
      <c r="BL31" s="32" t="s">
        <v>39</v>
      </c>
      <c r="BM31" s="32" t="s">
        <v>39</v>
      </c>
      <c r="BN31" s="31">
        <v>0</v>
      </c>
      <c r="BO31" s="31">
        <f t="shared" si="3"/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2" t="s">
        <v>39</v>
      </c>
      <c r="CC31" s="32" t="s">
        <v>39</v>
      </c>
      <c r="CD31" s="32" t="s">
        <v>39</v>
      </c>
      <c r="CE31" s="32" t="s">
        <v>39</v>
      </c>
      <c r="CF31" s="32" t="s">
        <v>39</v>
      </c>
      <c r="CG31" s="32" t="s">
        <v>39</v>
      </c>
      <c r="CH31" s="32" t="s">
        <v>39</v>
      </c>
      <c r="CI31" s="31">
        <v>0</v>
      </c>
      <c r="CJ31" s="31">
        <f t="shared" si="4"/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2" t="s">
        <v>39</v>
      </c>
      <c r="CX31" s="32" t="s">
        <v>39</v>
      </c>
      <c r="CY31" s="32" t="s">
        <v>39</v>
      </c>
      <c r="CZ31" s="32" t="s">
        <v>39</v>
      </c>
      <c r="DA31" s="32" t="s">
        <v>39</v>
      </c>
      <c r="DB31" s="32" t="s">
        <v>39</v>
      </c>
      <c r="DC31" s="32" t="s">
        <v>39</v>
      </c>
      <c r="DD31" s="31">
        <v>0</v>
      </c>
      <c r="DE31" s="31">
        <f t="shared" si="5"/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2" t="s">
        <v>39</v>
      </c>
      <c r="DS31" s="32" t="s">
        <v>39</v>
      </c>
      <c r="DT31" s="31">
        <v>0</v>
      </c>
      <c r="DU31" s="32" t="s">
        <v>39</v>
      </c>
      <c r="DV31" s="32" t="s">
        <v>39</v>
      </c>
      <c r="DW31" s="32" t="s">
        <v>39</v>
      </c>
      <c r="DX31" s="32" t="s">
        <v>39</v>
      </c>
      <c r="DY31" s="31">
        <v>0</v>
      </c>
      <c r="DZ31" s="31">
        <f t="shared" si="6"/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2" t="s">
        <v>39</v>
      </c>
      <c r="EL31" s="32" t="s">
        <v>39</v>
      </c>
      <c r="EM31" s="32" t="s">
        <v>39</v>
      </c>
      <c r="EN31" s="31">
        <v>0</v>
      </c>
      <c r="EO31" s="31">
        <v>0</v>
      </c>
      <c r="EP31" s="32" t="s">
        <v>39</v>
      </c>
      <c r="EQ31" s="32" t="s">
        <v>39</v>
      </c>
      <c r="ER31" s="32" t="s">
        <v>39</v>
      </c>
      <c r="ES31" s="31">
        <v>0</v>
      </c>
      <c r="ET31" s="31">
        <v>0</v>
      </c>
      <c r="EU31" s="31">
        <f t="shared" si="7"/>
        <v>58</v>
      </c>
      <c r="EV31" s="31">
        <v>0</v>
      </c>
      <c r="EW31" s="31">
        <v>0</v>
      </c>
      <c r="EX31" s="31">
        <v>0</v>
      </c>
      <c r="EY31" s="31">
        <v>0</v>
      </c>
      <c r="EZ31" s="31">
        <v>0</v>
      </c>
      <c r="FA31" s="31">
        <v>0</v>
      </c>
      <c r="FB31" s="31">
        <v>14</v>
      </c>
      <c r="FC31" s="31">
        <v>0</v>
      </c>
      <c r="FD31" s="31">
        <v>0</v>
      </c>
      <c r="FE31" s="31">
        <v>0</v>
      </c>
      <c r="FF31" s="31">
        <v>0</v>
      </c>
      <c r="FG31" s="31">
        <v>0</v>
      </c>
      <c r="FH31" s="32" t="s">
        <v>39</v>
      </c>
      <c r="FI31" s="32" t="s">
        <v>39</v>
      </c>
      <c r="FJ31" s="32" t="s">
        <v>39</v>
      </c>
      <c r="FK31" s="31">
        <v>0</v>
      </c>
      <c r="FL31" s="31">
        <v>0</v>
      </c>
      <c r="FM31" s="31">
        <v>0</v>
      </c>
      <c r="FN31" s="31">
        <v>0</v>
      </c>
      <c r="FO31" s="31">
        <v>44</v>
      </c>
    </row>
    <row r="32" spans="1:171" s="4" customFormat="1" ht="13.5" customHeight="1" x14ac:dyDescent="0.2">
      <c r="A32" s="29" t="s">
        <v>36</v>
      </c>
      <c r="B32" s="30" t="s">
        <v>86</v>
      </c>
      <c r="C32" s="29" t="s">
        <v>87</v>
      </c>
      <c r="D32" s="31">
        <f t="shared" si="10"/>
        <v>557</v>
      </c>
      <c r="E32" s="31">
        <f t="shared" si="10"/>
        <v>181</v>
      </c>
      <c r="F32" s="31">
        <f t="shared" si="10"/>
        <v>2</v>
      </c>
      <c r="G32" s="31">
        <f t="shared" si="8"/>
        <v>0</v>
      </c>
      <c r="H32" s="31">
        <f t="shared" si="8"/>
        <v>234</v>
      </c>
      <c r="I32" s="31">
        <f t="shared" si="8"/>
        <v>27</v>
      </c>
      <c r="J32" s="31">
        <f t="shared" si="8"/>
        <v>10</v>
      </c>
      <c r="K32" s="31">
        <f t="shared" si="8"/>
        <v>1</v>
      </c>
      <c r="L32" s="31">
        <f t="shared" si="8"/>
        <v>3</v>
      </c>
      <c r="M32" s="31">
        <f t="shared" si="8"/>
        <v>6</v>
      </c>
      <c r="N32" s="31">
        <f t="shared" si="8"/>
        <v>27</v>
      </c>
      <c r="O32" s="31">
        <f t="shared" si="8"/>
        <v>28</v>
      </c>
      <c r="P32" s="31">
        <f t="shared" si="8"/>
        <v>0</v>
      </c>
      <c r="Q32" s="31">
        <f t="shared" si="8"/>
        <v>0</v>
      </c>
      <c r="R32" s="31">
        <f t="shared" si="8"/>
        <v>0</v>
      </c>
      <c r="S32" s="31">
        <f t="shared" si="8"/>
        <v>0</v>
      </c>
      <c r="T32" s="31">
        <f t="shared" si="8"/>
        <v>0</v>
      </c>
      <c r="U32" s="31">
        <f t="shared" si="8"/>
        <v>0</v>
      </c>
      <c r="V32" s="31">
        <f t="shared" si="8"/>
        <v>0</v>
      </c>
      <c r="W32" s="31">
        <f t="shared" si="9"/>
        <v>2</v>
      </c>
      <c r="X32" s="31">
        <f t="shared" si="9"/>
        <v>36</v>
      </c>
      <c r="Y32" s="31">
        <f t="shared" si="1"/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2" t="s">
        <v>39</v>
      </c>
      <c r="AK32" s="32" t="s">
        <v>39</v>
      </c>
      <c r="AL32" s="31">
        <v>0</v>
      </c>
      <c r="AM32" s="32" t="s">
        <v>39</v>
      </c>
      <c r="AN32" s="32" t="s">
        <v>39</v>
      </c>
      <c r="AO32" s="31">
        <v>0</v>
      </c>
      <c r="AP32" s="32" t="s">
        <v>39</v>
      </c>
      <c r="AQ32" s="31">
        <v>0</v>
      </c>
      <c r="AR32" s="32" t="s">
        <v>39</v>
      </c>
      <c r="AS32" s="31">
        <v>0</v>
      </c>
      <c r="AT32" s="31">
        <f t="shared" si="2"/>
        <v>161</v>
      </c>
      <c r="AU32" s="31">
        <v>0</v>
      </c>
      <c r="AV32" s="31">
        <v>0</v>
      </c>
      <c r="AW32" s="31">
        <v>0</v>
      </c>
      <c r="AX32" s="31">
        <v>161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2" t="s">
        <v>39</v>
      </c>
      <c r="BF32" s="32" t="s">
        <v>39</v>
      </c>
      <c r="BG32" s="32" t="s">
        <v>39</v>
      </c>
      <c r="BH32" s="32" t="s">
        <v>39</v>
      </c>
      <c r="BI32" s="32" t="s">
        <v>39</v>
      </c>
      <c r="BJ32" s="32" t="s">
        <v>39</v>
      </c>
      <c r="BK32" s="32" t="s">
        <v>39</v>
      </c>
      <c r="BL32" s="32" t="s">
        <v>39</v>
      </c>
      <c r="BM32" s="32" t="s">
        <v>39</v>
      </c>
      <c r="BN32" s="31">
        <v>0</v>
      </c>
      <c r="BO32" s="31">
        <f t="shared" si="3"/>
        <v>28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28</v>
      </c>
      <c r="CA32" s="31">
        <v>0</v>
      </c>
      <c r="CB32" s="32" t="s">
        <v>39</v>
      </c>
      <c r="CC32" s="32" t="s">
        <v>39</v>
      </c>
      <c r="CD32" s="32" t="s">
        <v>39</v>
      </c>
      <c r="CE32" s="32" t="s">
        <v>39</v>
      </c>
      <c r="CF32" s="32" t="s">
        <v>39</v>
      </c>
      <c r="CG32" s="32" t="s">
        <v>39</v>
      </c>
      <c r="CH32" s="32" t="s">
        <v>39</v>
      </c>
      <c r="CI32" s="31">
        <v>0</v>
      </c>
      <c r="CJ32" s="31">
        <f t="shared" si="4"/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2" t="s">
        <v>39</v>
      </c>
      <c r="CX32" s="32" t="s">
        <v>39</v>
      </c>
      <c r="CY32" s="32" t="s">
        <v>39</v>
      </c>
      <c r="CZ32" s="32" t="s">
        <v>39</v>
      </c>
      <c r="DA32" s="32" t="s">
        <v>39</v>
      </c>
      <c r="DB32" s="32" t="s">
        <v>39</v>
      </c>
      <c r="DC32" s="32" t="s">
        <v>39</v>
      </c>
      <c r="DD32" s="31">
        <v>0</v>
      </c>
      <c r="DE32" s="31">
        <f t="shared" si="5"/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2" t="s">
        <v>39</v>
      </c>
      <c r="DS32" s="32" t="s">
        <v>39</v>
      </c>
      <c r="DT32" s="31">
        <v>0</v>
      </c>
      <c r="DU32" s="32" t="s">
        <v>39</v>
      </c>
      <c r="DV32" s="32" t="s">
        <v>39</v>
      </c>
      <c r="DW32" s="32" t="s">
        <v>39</v>
      </c>
      <c r="DX32" s="32" t="s">
        <v>39</v>
      </c>
      <c r="DY32" s="31">
        <v>0</v>
      </c>
      <c r="DZ32" s="31">
        <f t="shared" si="6"/>
        <v>0</v>
      </c>
      <c r="EA32" s="31">
        <v>0</v>
      </c>
      <c r="EB32" s="31">
        <v>0</v>
      </c>
      <c r="EC32" s="31">
        <v>0</v>
      </c>
      <c r="ED32" s="31">
        <v>0</v>
      </c>
      <c r="EE32" s="31">
        <v>0</v>
      </c>
      <c r="EF32" s="31">
        <v>0</v>
      </c>
      <c r="EG32" s="31">
        <v>0</v>
      </c>
      <c r="EH32" s="31">
        <v>0</v>
      </c>
      <c r="EI32" s="31">
        <v>0</v>
      </c>
      <c r="EJ32" s="31">
        <v>0</v>
      </c>
      <c r="EK32" s="32" t="s">
        <v>39</v>
      </c>
      <c r="EL32" s="32" t="s">
        <v>39</v>
      </c>
      <c r="EM32" s="32" t="s">
        <v>39</v>
      </c>
      <c r="EN32" s="31">
        <v>0</v>
      </c>
      <c r="EO32" s="31">
        <v>0</v>
      </c>
      <c r="EP32" s="32" t="s">
        <v>39</v>
      </c>
      <c r="EQ32" s="32" t="s">
        <v>39</v>
      </c>
      <c r="ER32" s="32" t="s">
        <v>39</v>
      </c>
      <c r="ES32" s="31">
        <v>0</v>
      </c>
      <c r="ET32" s="31">
        <v>0</v>
      </c>
      <c r="EU32" s="31">
        <f t="shared" si="7"/>
        <v>368</v>
      </c>
      <c r="EV32" s="31">
        <v>181</v>
      </c>
      <c r="EW32" s="31">
        <v>2</v>
      </c>
      <c r="EX32" s="31">
        <v>0</v>
      </c>
      <c r="EY32" s="31">
        <v>73</v>
      </c>
      <c r="EZ32" s="31">
        <v>27</v>
      </c>
      <c r="FA32" s="31">
        <v>10</v>
      </c>
      <c r="FB32" s="31">
        <v>1</v>
      </c>
      <c r="FC32" s="31">
        <v>3</v>
      </c>
      <c r="FD32" s="31">
        <v>6</v>
      </c>
      <c r="FE32" s="31">
        <v>27</v>
      </c>
      <c r="FF32" s="31">
        <v>0</v>
      </c>
      <c r="FG32" s="31">
        <v>0</v>
      </c>
      <c r="FH32" s="32" t="s">
        <v>39</v>
      </c>
      <c r="FI32" s="32" t="s">
        <v>39</v>
      </c>
      <c r="FJ32" s="32" t="s">
        <v>39</v>
      </c>
      <c r="FK32" s="31">
        <v>0</v>
      </c>
      <c r="FL32" s="31">
        <v>0</v>
      </c>
      <c r="FM32" s="31">
        <v>0</v>
      </c>
      <c r="FN32" s="31">
        <v>2</v>
      </c>
      <c r="FO32" s="31">
        <v>36</v>
      </c>
    </row>
    <row r="33" spans="1:171" s="4" customFormat="1" ht="13.5" customHeight="1" x14ac:dyDescent="0.2">
      <c r="A33" s="29" t="s">
        <v>36</v>
      </c>
      <c r="B33" s="30" t="s">
        <v>88</v>
      </c>
      <c r="C33" s="29" t="s">
        <v>89</v>
      </c>
      <c r="D33" s="31">
        <f t="shared" si="10"/>
        <v>85</v>
      </c>
      <c r="E33" s="31">
        <f t="shared" si="10"/>
        <v>0</v>
      </c>
      <c r="F33" s="31">
        <f t="shared" si="10"/>
        <v>0</v>
      </c>
      <c r="G33" s="31">
        <f t="shared" si="8"/>
        <v>0</v>
      </c>
      <c r="H33" s="31">
        <f t="shared" si="8"/>
        <v>55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0</v>
      </c>
      <c r="O33" s="31">
        <f t="shared" si="8"/>
        <v>0</v>
      </c>
      <c r="P33" s="31">
        <f t="shared" si="8"/>
        <v>0</v>
      </c>
      <c r="Q33" s="31">
        <f t="shared" si="8"/>
        <v>30</v>
      </c>
      <c r="R33" s="31">
        <f t="shared" si="8"/>
        <v>0</v>
      </c>
      <c r="S33" s="31">
        <f t="shared" si="8"/>
        <v>0</v>
      </c>
      <c r="T33" s="31">
        <f t="shared" si="8"/>
        <v>0</v>
      </c>
      <c r="U33" s="31">
        <f t="shared" si="8"/>
        <v>0</v>
      </c>
      <c r="V33" s="31">
        <f t="shared" si="8"/>
        <v>0</v>
      </c>
      <c r="W33" s="31">
        <f t="shared" si="9"/>
        <v>0</v>
      </c>
      <c r="X33" s="31">
        <f t="shared" si="9"/>
        <v>0</v>
      </c>
      <c r="Y33" s="31">
        <f t="shared" si="1"/>
        <v>32</v>
      </c>
      <c r="Z33" s="31">
        <v>0</v>
      </c>
      <c r="AA33" s="31">
        <v>0</v>
      </c>
      <c r="AB33" s="31">
        <v>0</v>
      </c>
      <c r="AC33" s="31">
        <v>2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2" t="s">
        <v>39</v>
      </c>
      <c r="AK33" s="32" t="s">
        <v>39</v>
      </c>
      <c r="AL33" s="31">
        <v>30</v>
      </c>
      <c r="AM33" s="32" t="s">
        <v>39</v>
      </c>
      <c r="AN33" s="32" t="s">
        <v>39</v>
      </c>
      <c r="AO33" s="31">
        <v>0</v>
      </c>
      <c r="AP33" s="32" t="s">
        <v>39</v>
      </c>
      <c r="AQ33" s="31">
        <v>0</v>
      </c>
      <c r="AR33" s="32" t="s">
        <v>39</v>
      </c>
      <c r="AS33" s="31">
        <v>0</v>
      </c>
      <c r="AT33" s="31">
        <f t="shared" si="2"/>
        <v>53</v>
      </c>
      <c r="AU33" s="31">
        <v>0</v>
      </c>
      <c r="AV33" s="31">
        <v>0</v>
      </c>
      <c r="AW33" s="31">
        <v>0</v>
      </c>
      <c r="AX33" s="31">
        <v>53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2" t="s">
        <v>39</v>
      </c>
      <c r="BF33" s="32" t="s">
        <v>39</v>
      </c>
      <c r="BG33" s="32" t="s">
        <v>39</v>
      </c>
      <c r="BH33" s="32" t="s">
        <v>39</v>
      </c>
      <c r="BI33" s="32" t="s">
        <v>39</v>
      </c>
      <c r="BJ33" s="32" t="s">
        <v>39</v>
      </c>
      <c r="BK33" s="32" t="s">
        <v>39</v>
      </c>
      <c r="BL33" s="32" t="s">
        <v>39</v>
      </c>
      <c r="BM33" s="32" t="s">
        <v>39</v>
      </c>
      <c r="BN33" s="31">
        <v>0</v>
      </c>
      <c r="BO33" s="31">
        <f t="shared" si="3"/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2" t="s">
        <v>39</v>
      </c>
      <c r="CC33" s="32" t="s">
        <v>39</v>
      </c>
      <c r="CD33" s="32" t="s">
        <v>39</v>
      </c>
      <c r="CE33" s="32" t="s">
        <v>39</v>
      </c>
      <c r="CF33" s="32" t="s">
        <v>39</v>
      </c>
      <c r="CG33" s="32" t="s">
        <v>39</v>
      </c>
      <c r="CH33" s="32" t="s">
        <v>39</v>
      </c>
      <c r="CI33" s="31">
        <v>0</v>
      </c>
      <c r="CJ33" s="31">
        <f t="shared" si="4"/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2" t="s">
        <v>39</v>
      </c>
      <c r="CX33" s="32" t="s">
        <v>39</v>
      </c>
      <c r="CY33" s="32" t="s">
        <v>39</v>
      </c>
      <c r="CZ33" s="32" t="s">
        <v>39</v>
      </c>
      <c r="DA33" s="32" t="s">
        <v>39</v>
      </c>
      <c r="DB33" s="32" t="s">
        <v>39</v>
      </c>
      <c r="DC33" s="32" t="s">
        <v>39</v>
      </c>
      <c r="DD33" s="31">
        <v>0</v>
      </c>
      <c r="DE33" s="31">
        <f t="shared" si="5"/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2" t="s">
        <v>39</v>
      </c>
      <c r="DS33" s="32" t="s">
        <v>39</v>
      </c>
      <c r="DT33" s="31">
        <v>0</v>
      </c>
      <c r="DU33" s="32" t="s">
        <v>39</v>
      </c>
      <c r="DV33" s="32" t="s">
        <v>39</v>
      </c>
      <c r="DW33" s="32" t="s">
        <v>39</v>
      </c>
      <c r="DX33" s="32" t="s">
        <v>39</v>
      </c>
      <c r="DY33" s="31">
        <v>0</v>
      </c>
      <c r="DZ33" s="31">
        <f t="shared" si="6"/>
        <v>0</v>
      </c>
      <c r="EA33" s="31">
        <v>0</v>
      </c>
      <c r="EB33" s="31">
        <v>0</v>
      </c>
      <c r="EC33" s="31">
        <v>0</v>
      </c>
      <c r="ED33" s="31">
        <v>0</v>
      </c>
      <c r="EE33" s="31">
        <v>0</v>
      </c>
      <c r="EF33" s="31">
        <v>0</v>
      </c>
      <c r="EG33" s="31">
        <v>0</v>
      </c>
      <c r="EH33" s="31">
        <v>0</v>
      </c>
      <c r="EI33" s="31">
        <v>0</v>
      </c>
      <c r="EJ33" s="31">
        <v>0</v>
      </c>
      <c r="EK33" s="32" t="s">
        <v>39</v>
      </c>
      <c r="EL33" s="32" t="s">
        <v>39</v>
      </c>
      <c r="EM33" s="32" t="s">
        <v>39</v>
      </c>
      <c r="EN33" s="31">
        <v>0</v>
      </c>
      <c r="EO33" s="31">
        <v>0</v>
      </c>
      <c r="EP33" s="32" t="s">
        <v>39</v>
      </c>
      <c r="EQ33" s="32" t="s">
        <v>39</v>
      </c>
      <c r="ER33" s="32" t="s">
        <v>39</v>
      </c>
      <c r="ES33" s="31">
        <v>0</v>
      </c>
      <c r="ET33" s="31">
        <v>0</v>
      </c>
      <c r="EU33" s="31">
        <f t="shared" si="7"/>
        <v>0</v>
      </c>
      <c r="EV33" s="31">
        <v>0</v>
      </c>
      <c r="EW33" s="31">
        <v>0</v>
      </c>
      <c r="EX33" s="31">
        <v>0</v>
      </c>
      <c r="EY33" s="31">
        <v>0</v>
      </c>
      <c r="EZ33" s="31">
        <v>0</v>
      </c>
      <c r="FA33" s="31">
        <v>0</v>
      </c>
      <c r="FB33" s="31">
        <v>0</v>
      </c>
      <c r="FC33" s="31">
        <v>0</v>
      </c>
      <c r="FD33" s="31">
        <v>0</v>
      </c>
      <c r="FE33" s="31">
        <v>0</v>
      </c>
      <c r="FF33" s="31">
        <v>0</v>
      </c>
      <c r="FG33" s="31">
        <v>0</v>
      </c>
      <c r="FH33" s="32" t="s">
        <v>39</v>
      </c>
      <c r="FI33" s="32" t="s">
        <v>39</v>
      </c>
      <c r="FJ33" s="32" t="s">
        <v>39</v>
      </c>
      <c r="FK33" s="31">
        <v>0</v>
      </c>
      <c r="FL33" s="31">
        <v>0</v>
      </c>
      <c r="FM33" s="31">
        <v>0</v>
      </c>
      <c r="FN33" s="31">
        <v>0</v>
      </c>
      <c r="FO33" s="31">
        <v>0</v>
      </c>
    </row>
    <row r="34" spans="1:171" s="4" customFormat="1" ht="13.5" customHeight="1" x14ac:dyDescent="0.2">
      <c r="A34" s="29" t="s">
        <v>36</v>
      </c>
      <c r="B34" s="30" t="s">
        <v>90</v>
      </c>
      <c r="C34" s="29" t="s">
        <v>91</v>
      </c>
      <c r="D34" s="31">
        <f t="shared" si="10"/>
        <v>602</v>
      </c>
      <c r="E34" s="31">
        <f t="shared" si="10"/>
        <v>0</v>
      </c>
      <c r="F34" s="31">
        <f t="shared" si="10"/>
        <v>0</v>
      </c>
      <c r="G34" s="31">
        <f t="shared" si="8"/>
        <v>0</v>
      </c>
      <c r="H34" s="31">
        <f t="shared" si="8"/>
        <v>115</v>
      </c>
      <c r="I34" s="31">
        <f t="shared" si="8"/>
        <v>100</v>
      </c>
      <c r="J34" s="31">
        <f t="shared" si="8"/>
        <v>31</v>
      </c>
      <c r="K34" s="31">
        <f t="shared" si="8"/>
        <v>0</v>
      </c>
      <c r="L34" s="31">
        <f t="shared" si="8"/>
        <v>11</v>
      </c>
      <c r="M34" s="31">
        <f t="shared" si="8"/>
        <v>0</v>
      </c>
      <c r="N34" s="31">
        <f t="shared" si="8"/>
        <v>7</v>
      </c>
      <c r="O34" s="31">
        <f t="shared" si="8"/>
        <v>0</v>
      </c>
      <c r="P34" s="31">
        <f t="shared" si="8"/>
        <v>0</v>
      </c>
      <c r="Q34" s="31">
        <f t="shared" si="8"/>
        <v>238</v>
      </c>
      <c r="R34" s="31">
        <f t="shared" si="8"/>
        <v>0</v>
      </c>
      <c r="S34" s="31">
        <f t="shared" si="8"/>
        <v>0</v>
      </c>
      <c r="T34" s="31">
        <f t="shared" si="8"/>
        <v>0</v>
      </c>
      <c r="U34" s="31">
        <f t="shared" si="8"/>
        <v>0</v>
      </c>
      <c r="V34" s="31">
        <f t="shared" ref="V34:V49" si="11">SUM(AQ34,BL34,CG34,DB34,DW34,ER34,FM34)</f>
        <v>0</v>
      </c>
      <c r="W34" s="31">
        <f t="shared" si="9"/>
        <v>0</v>
      </c>
      <c r="X34" s="31">
        <f t="shared" si="9"/>
        <v>100</v>
      </c>
      <c r="Y34" s="31">
        <f t="shared" si="1"/>
        <v>270</v>
      </c>
      <c r="Z34" s="31">
        <v>0</v>
      </c>
      <c r="AA34" s="31">
        <v>0</v>
      </c>
      <c r="AB34" s="31">
        <v>0</v>
      </c>
      <c r="AC34" s="31">
        <v>32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2" t="s">
        <v>39</v>
      </c>
      <c r="AK34" s="32" t="s">
        <v>39</v>
      </c>
      <c r="AL34" s="31">
        <v>238</v>
      </c>
      <c r="AM34" s="32" t="s">
        <v>39</v>
      </c>
      <c r="AN34" s="32" t="s">
        <v>39</v>
      </c>
      <c r="AO34" s="31">
        <v>0</v>
      </c>
      <c r="AP34" s="32" t="s">
        <v>39</v>
      </c>
      <c r="AQ34" s="31">
        <v>0</v>
      </c>
      <c r="AR34" s="32" t="s">
        <v>39</v>
      </c>
      <c r="AS34" s="31">
        <v>0</v>
      </c>
      <c r="AT34" s="31">
        <f t="shared" si="2"/>
        <v>100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2" t="s">
        <v>39</v>
      </c>
      <c r="BF34" s="32" t="s">
        <v>39</v>
      </c>
      <c r="BG34" s="32" t="s">
        <v>39</v>
      </c>
      <c r="BH34" s="32" t="s">
        <v>39</v>
      </c>
      <c r="BI34" s="32" t="s">
        <v>39</v>
      </c>
      <c r="BJ34" s="32" t="s">
        <v>39</v>
      </c>
      <c r="BK34" s="32" t="s">
        <v>39</v>
      </c>
      <c r="BL34" s="32" t="s">
        <v>39</v>
      </c>
      <c r="BM34" s="32" t="s">
        <v>39</v>
      </c>
      <c r="BN34" s="31">
        <v>100</v>
      </c>
      <c r="BO34" s="31">
        <f t="shared" si="3"/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2" t="s">
        <v>39</v>
      </c>
      <c r="CC34" s="32" t="s">
        <v>39</v>
      </c>
      <c r="CD34" s="32" t="s">
        <v>39</v>
      </c>
      <c r="CE34" s="32" t="s">
        <v>39</v>
      </c>
      <c r="CF34" s="32" t="s">
        <v>39</v>
      </c>
      <c r="CG34" s="32" t="s">
        <v>39</v>
      </c>
      <c r="CH34" s="32" t="s">
        <v>39</v>
      </c>
      <c r="CI34" s="31">
        <v>0</v>
      </c>
      <c r="CJ34" s="31">
        <f t="shared" si="4"/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2" t="s">
        <v>39</v>
      </c>
      <c r="CX34" s="32" t="s">
        <v>39</v>
      </c>
      <c r="CY34" s="32" t="s">
        <v>39</v>
      </c>
      <c r="CZ34" s="32" t="s">
        <v>39</v>
      </c>
      <c r="DA34" s="32" t="s">
        <v>39</v>
      </c>
      <c r="DB34" s="32" t="s">
        <v>39</v>
      </c>
      <c r="DC34" s="32" t="s">
        <v>39</v>
      </c>
      <c r="DD34" s="31">
        <v>0</v>
      </c>
      <c r="DE34" s="31">
        <f t="shared" si="5"/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2" t="s">
        <v>39</v>
      </c>
      <c r="DS34" s="32" t="s">
        <v>39</v>
      </c>
      <c r="DT34" s="31">
        <v>0</v>
      </c>
      <c r="DU34" s="32" t="s">
        <v>39</v>
      </c>
      <c r="DV34" s="32" t="s">
        <v>39</v>
      </c>
      <c r="DW34" s="32" t="s">
        <v>39</v>
      </c>
      <c r="DX34" s="32" t="s">
        <v>39</v>
      </c>
      <c r="DY34" s="31">
        <v>0</v>
      </c>
      <c r="DZ34" s="31">
        <f t="shared" si="6"/>
        <v>0</v>
      </c>
      <c r="EA34" s="31">
        <v>0</v>
      </c>
      <c r="EB34" s="31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1">
        <v>0</v>
      </c>
      <c r="EJ34" s="31">
        <v>0</v>
      </c>
      <c r="EK34" s="32" t="s">
        <v>39</v>
      </c>
      <c r="EL34" s="32" t="s">
        <v>39</v>
      </c>
      <c r="EM34" s="32" t="s">
        <v>39</v>
      </c>
      <c r="EN34" s="31">
        <v>0</v>
      </c>
      <c r="EO34" s="31">
        <v>0</v>
      </c>
      <c r="EP34" s="32" t="s">
        <v>39</v>
      </c>
      <c r="EQ34" s="32" t="s">
        <v>39</v>
      </c>
      <c r="ER34" s="32" t="s">
        <v>39</v>
      </c>
      <c r="ES34" s="31">
        <v>0</v>
      </c>
      <c r="ET34" s="31">
        <v>0</v>
      </c>
      <c r="EU34" s="31">
        <f t="shared" si="7"/>
        <v>232</v>
      </c>
      <c r="EV34" s="31">
        <v>0</v>
      </c>
      <c r="EW34" s="31">
        <v>0</v>
      </c>
      <c r="EX34" s="31">
        <v>0</v>
      </c>
      <c r="EY34" s="31">
        <v>83</v>
      </c>
      <c r="EZ34" s="31">
        <v>100</v>
      </c>
      <c r="FA34" s="31">
        <v>31</v>
      </c>
      <c r="FB34" s="31">
        <v>0</v>
      </c>
      <c r="FC34" s="31">
        <v>11</v>
      </c>
      <c r="FD34" s="31">
        <v>0</v>
      </c>
      <c r="FE34" s="31">
        <v>7</v>
      </c>
      <c r="FF34" s="31">
        <v>0</v>
      </c>
      <c r="FG34" s="31">
        <v>0</v>
      </c>
      <c r="FH34" s="32" t="s">
        <v>39</v>
      </c>
      <c r="FI34" s="32" t="s">
        <v>39</v>
      </c>
      <c r="FJ34" s="32" t="s">
        <v>39</v>
      </c>
      <c r="FK34" s="31">
        <v>0</v>
      </c>
      <c r="FL34" s="31">
        <v>0</v>
      </c>
      <c r="FM34" s="31">
        <v>0</v>
      </c>
      <c r="FN34" s="31">
        <v>0</v>
      </c>
      <c r="FO34" s="31">
        <v>0</v>
      </c>
    </row>
    <row r="35" spans="1:171" s="4" customFormat="1" ht="13.5" customHeight="1" x14ac:dyDescent="0.2">
      <c r="A35" s="29" t="s">
        <v>36</v>
      </c>
      <c r="B35" s="30" t="s">
        <v>92</v>
      </c>
      <c r="C35" s="29" t="s">
        <v>93</v>
      </c>
      <c r="D35" s="31">
        <f t="shared" si="10"/>
        <v>238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10</v>
      </c>
      <c r="K35" s="31">
        <f t="shared" si="10"/>
        <v>0</v>
      </c>
      <c r="L35" s="31">
        <f t="shared" si="10"/>
        <v>16</v>
      </c>
      <c r="M35" s="31">
        <f t="shared" si="10"/>
        <v>0</v>
      </c>
      <c r="N35" s="31">
        <f t="shared" si="10"/>
        <v>0</v>
      </c>
      <c r="O35" s="31">
        <f t="shared" si="10"/>
        <v>47</v>
      </c>
      <c r="P35" s="31">
        <f t="shared" si="10"/>
        <v>0</v>
      </c>
      <c r="Q35" s="31">
        <f t="shared" si="10"/>
        <v>107</v>
      </c>
      <c r="R35" s="31">
        <f t="shared" si="10"/>
        <v>0</v>
      </c>
      <c r="S35" s="31">
        <f t="shared" si="10"/>
        <v>0</v>
      </c>
      <c r="T35" s="31">
        <f t="shared" ref="T35:U49" si="12">SUM(AO35,BJ35,CE35,CZ35,DU35,EP35,FK35)</f>
        <v>0</v>
      </c>
      <c r="U35" s="31">
        <f t="shared" si="12"/>
        <v>0</v>
      </c>
      <c r="V35" s="31">
        <f t="shared" si="11"/>
        <v>0</v>
      </c>
      <c r="W35" s="31">
        <f t="shared" si="9"/>
        <v>0</v>
      </c>
      <c r="X35" s="31">
        <f t="shared" si="9"/>
        <v>58</v>
      </c>
      <c r="Y35" s="31">
        <f t="shared" si="1"/>
        <v>107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2" t="s">
        <v>39</v>
      </c>
      <c r="AK35" s="32" t="s">
        <v>39</v>
      </c>
      <c r="AL35" s="31">
        <v>107</v>
      </c>
      <c r="AM35" s="32" t="s">
        <v>39</v>
      </c>
      <c r="AN35" s="32" t="s">
        <v>39</v>
      </c>
      <c r="AO35" s="31">
        <v>0</v>
      </c>
      <c r="AP35" s="32" t="s">
        <v>39</v>
      </c>
      <c r="AQ35" s="31">
        <v>0</v>
      </c>
      <c r="AR35" s="32" t="s">
        <v>39</v>
      </c>
      <c r="AS35" s="31">
        <v>0</v>
      </c>
      <c r="AT35" s="31">
        <f t="shared" si="2"/>
        <v>58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2" t="s">
        <v>39</v>
      </c>
      <c r="BF35" s="32" t="s">
        <v>39</v>
      </c>
      <c r="BG35" s="32" t="s">
        <v>39</v>
      </c>
      <c r="BH35" s="32" t="s">
        <v>39</v>
      </c>
      <c r="BI35" s="32" t="s">
        <v>39</v>
      </c>
      <c r="BJ35" s="32" t="s">
        <v>39</v>
      </c>
      <c r="BK35" s="32" t="s">
        <v>39</v>
      </c>
      <c r="BL35" s="32" t="s">
        <v>39</v>
      </c>
      <c r="BM35" s="32" t="s">
        <v>39</v>
      </c>
      <c r="BN35" s="31">
        <v>58</v>
      </c>
      <c r="BO35" s="31">
        <f t="shared" si="3"/>
        <v>47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47</v>
      </c>
      <c r="CA35" s="31">
        <v>0</v>
      </c>
      <c r="CB35" s="32" t="s">
        <v>39</v>
      </c>
      <c r="CC35" s="32" t="s">
        <v>39</v>
      </c>
      <c r="CD35" s="32" t="s">
        <v>39</v>
      </c>
      <c r="CE35" s="32" t="s">
        <v>39</v>
      </c>
      <c r="CF35" s="32" t="s">
        <v>39</v>
      </c>
      <c r="CG35" s="32" t="s">
        <v>39</v>
      </c>
      <c r="CH35" s="32" t="s">
        <v>39</v>
      </c>
      <c r="CI35" s="31">
        <v>0</v>
      </c>
      <c r="CJ35" s="31">
        <f t="shared" si="4"/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2" t="s">
        <v>39</v>
      </c>
      <c r="CX35" s="32" t="s">
        <v>39</v>
      </c>
      <c r="CY35" s="32" t="s">
        <v>39</v>
      </c>
      <c r="CZ35" s="32" t="s">
        <v>39</v>
      </c>
      <c r="DA35" s="32" t="s">
        <v>39</v>
      </c>
      <c r="DB35" s="32" t="s">
        <v>39</v>
      </c>
      <c r="DC35" s="32" t="s">
        <v>39</v>
      </c>
      <c r="DD35" s="31">
        <v>0</v>
      </c>
      <c r="DE35" s="31">
        <f t="shared" si="5"/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2" t="s">
        <v>39</v>
      </c>
      <c r="DS35" s="32" t="s">
        <v>39</v>
      </c>
      <c r="DT35" s="31">
        <v>0</v>
      </c>
      <c r="DU35" s="32" t="s">
        <v>39</v>
      </c>
      <c r="DV35" s="32" t="s">
        <v>39</v>
      </c>
      <c r="DW35" s="32" t="s">
        <v>39</v>
      </c>
      <c r="DX35" s="32" t="s">
        <v>39</v>
      </c>
      <c r="DY35" s="31">
        <v>0</v>
      </c>
      <c r="DZ35" s="31">
        <f t="shared" si="6"/>
        <v>0</v>
      </c>
      <c r="EA35" s="31">
        <v>0</v>
      </c>
      <c r="EB35" s="31">
        <v>0</v>
      </c>
      <c r="EC35" s="31">
        <v>0</v>
      </c>
      <c r="ED35" s="31">
        <v>0</v>
      </c>
      <c r="EE35" s="31">
        <v>0</v>
      </c>
      <c r="EF35" s="31">
        <v>0</v>
      </c>
      <c r="EG35" s="31">
        <v>0</v>
      </c>
      <c r="EH35" s="31">
        <v>0</v>
      </c>
      <c r="EI35" s="31">
        <v>0</v>
      </c>
      <c r="EJ35" s="31">
        <v>0</v>
      </c>
      <c r="EK35" s="32" t="s">
        <v>39</v>
      </c>
      <c r="EL35" s="32" t="s">
        <v>39</v>
      </c>
      <c r="EM35" s="32" t="s">
        <v>39</v>
      </c>
      <c r="EN35" s="31">
        <v>0</v>
      </c>
      <c r="EO35" s="31">
        <v>0</v>
      </c>
      <c r="EP35" s="32" t="s">
        <v>39</v>
      </c>
      <c r="EQ35" s="32" t="s">
        <v>39</v>
      </c>
      <c r="ER35" s="32" t="s">
        <v>39</v>
      </c>
      <c r="ES35" s="31">
        <v>0</v>
      </c>
      <c r="ET35" s="31">
        <v>0</v>
      </c>
      <c r="EU35" s="31">
        <f t="shared" si="7"/>
        <v>26</v>
      </c>
      <c r="EV35" s="31">
        <v>0</v>
      </c>
      <c r="EW35" s="31">
        <v>0</v>
      </c>
      <c r="EX35" s="31">
        <v>0</v>
      </c>
      <c r="EY35" s="31">
        <v>0</v>
      </c>
      <c r="EZ35" s="31">
        <v>0</v>
      </c>
      <c r="FA35" s="31">
        <v>10</v>
      </c>
      <c r="FB35" s="31">
        <v>0</v>
      </c>
      <c r="FC35" s="31">
        <v>16</v>
      </c>
      <c r="FD35" s="31">
        <v>0</v>
      </c>
      <c r="FE35" s="31">
        <v>0</v>
      </c>
      <c r="FF35" s="31">
        <v>0</v>
      </c>
      <c r="FG35" s="31">
        <v>0</v>
      </c>
      <c r="FH35" s="32" t="s">
        <v>39</v>
      </c>
      <c r="FI35" s="32" t="s">
        <v>39</v>
      </c>
      <c r="FJ35" s="32" t="s">
        <v>39</v>
      </c>
      <c r="FK35" s="31">
        <v>0</v>
      </c>
      <c r="FL35" s="31">
        <v>0</v>
      </c>
      <c r="FM35" s="31">
        <v>0</v>
      </c>
      <c r="FN35" s="31">
        <v>0</v>
      </c>
      <c r="FO35" s="31">
        <v>0</v>
      </c>
    </row>
    <row r="36" spans="1:171" s="4" customFormat="1" ht="13.5" customHeight="1" x14ac:dyDescent="0.2">
      <c r="A36" s="29" t="s">
        <v>36</v>
      </c>
      <c r="B36" s="30" t="s">
        <v>94</v>
      </c>
      <c r="C36" s="29" t="s">
        <v>95</v>
      </c>
      <c r="D36" s="31">
        <f t="shared" si="10"/>
        <v>227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27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10"/>
        <v>0</v>
      </c>
      <c r="P36" s="31">
        <f t="shared" si="10"/>
        <v>0</v>
      </c>
      <c r="Q36" s="31">
        <f t="shared" si="10"/>
        <v>200</v>
      </c>
      <c r="R36" s="31">
        <f t="shared" si="10"/>
        <v>0</v>
      </c>
      <c r="S36" s="31">
        <f t="shared" si="10"/>
        <v>0</v>
      </c>
      <c r="T36" s="31">
        <f t="shared" si="12"/>
        <v>0</v>
      </c>
      <c r="U36" s="31">
        <f t="shared" si="12"/>
        <v>0</v>
      </c>
      <c r="V36" s="31">
        <f t="shared" si="11"/>
        <v>0</v>
      </c>
      <c r="W36" s="31">
        <f t="shared" si="9"/>
        <v>0</v>
      </c>
      <c r="X36" s="31">
        <f t="shared" si="9"/>
        <v>0</v>
      </c>
      <c r="Y36" s="31">
        <f t="shared" si="1"/>
        <v>227</v>
      </c>
      <c r="Z36" s="31">
        <v>0</v>
      </c>
      <c r="AA36" s="31">
        <v>0</v>
      </c>
      <c r="AB36" s="31">
        <v>0</v>
      </c>
      <c r="AC36" s="31">
        <v>27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2" t="s">
        <v>39</v>
      </c>
      <c r="AK36" s="32" t="s">
        <v>39</v>
      </c>
      <c r="AL36" s="31">
        <v>200</v>
      </c>
      <c r="AM36" s="32" t="s">
        <v>39</v>
      </c>
      <c r="AN36" s="32" t="s">
        <v>39</v>
      </c>
      <c r="AO36" s="31">
        <v>0</v>
      </c>
      <c r="AP36" s="32" t="s">
        <v>39</v>
      </c>
      <c r="AQ36" s="31">
        <v>0</v>
      </c>
      <c r="AR36" s="32" t="s">
        <v>39</v>
      </c>
      <c r="AS36" s="31">
        <v>0</v>
      </c>
      <c r="AT36" s="31">
        <f t="shared" si="2"/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2" t="s">
        <v>39</v>
      </c>
      <c r="BF36" s="32" t="s">
        <v>39</v>
      </c>
      <c r="BG36" s="32" t="s">
        <v>39</v>
      </c>
      <c r="BH36" s="32" t="s">
        <v>39</v>
      </c>
      <c r="BI36" s="32" t="s">
        <v>39</v>
      </c>
      <c r="BJ36" s="32" t="s">
        <v>39</v>
      </c>
      <c r="BK36" s="32" t="s">
        <v>39</v>
      </c>
      <c r="BL36" s="32" t="s">
        <v>39</v>
      </c>
      <c r="BM36" s="32" t="s">
        <v>39</v>
      </c>
      <c r="BN36" s="31">
        <v>0</v>
      </c>
      <c r="BO36" s="31">
        <f t="shared" si="3"/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2" t="s">
        <v>39</v>
      </c>
      <c r="CC36" s="32" t="s">
        <v>39</v>
      </c>
      <c r="CD36" s="32" t="s">
        <v>39</v>
      </c>
      <c r="CE36" s="32" t="s">
        <v>39</v>
      </c>
      <c r="CF36" s="32" t="s">
        <v>39</v>
      </c>
      <c r="CG36" s="32" t="s">
        <v>39</v>
      </c>
      <c r="CH36" s="32" t="s">
        <v>39</v>
      </c>
      <c r="CI36" s="31">
        <v>0</v>
      </c>
      <c r="CJ36" s="31">
        <f t="shared" si="4"/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2" t="s">
        <v>39</v>
      </c>
      <c r="CX36" s="32" t="s">
        <v>39</v>
      </c>
      <c r="CY36" s="32" t="s">
        <v>39</v>
      </c>
      <c r="CZ36" s="32" t="s">
        <v>39</v>
      </c>
      <c r="DA36" s="32" t="s">
        <v>39</v>
      </c>
      <c r="DB36" s="32" t="s">
        <v>39</v>
      </c>
      <c r="DC36" s="32" t="s">
        <v>39</v>
      </c>
      <c r="DD36" s="31">
        <v>0</v>
      </c>
      <c r="DE36" s="31">
        <f t="shared" si="5"/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2" t="s">
        <v>39</v>
      </c>
      <c r="DS36" s="32" t="s">
        <v>39</v>
      </c>
      <c r="DT36" s="31">
        <v>0</v>
      </c>
      <c r="DU36" s="32" t="s">
        <v>39</v>
      </c>
      <c r="DV36" s="32" t="s">
        <v>39</v>
      </c>
      <c r="DW36" s="32" t="s">
        <v>39</v>
      </c>
      <c r="DX36" s="32" t="s">
        <v>39</v>
      </c>
      <c r="DY36" s="31">
        <v>0</v>
      </c>
      <c r="DZ36" s="31">
        <f t="shared" si="6"/>
        <v>0</v>
      </c>
      <c r="EA36" s="31">
        <v>0</v>
      </c>
      <c r="EB36" s="31">
        <v>0</v>
      </c>
      <c r="EC36" s="31">
        <v>0</v>
      </c>
      <c r="ED36" s="31">
        <v>0</v>
      </c>
      <c r="EE36" s="31">
        <v>0</v>
      </c>
      <c r="EF36" s="31">
        <v>0</v>
      </c>
      <c r="EG36" s="31">
        <v>0</v>
      </c>
      <c r="EH36" s="31">
        <v>0</v>
      </c>
      <c r="EI36" s="31">
        <v>0</v>
      </c>
      <c r="EJ36" s="31">
        <v>0</v>
      </c>
      <c r="EK36" s="32" t="s">
        <v>39</v>
      </c>
      <c r="EL36" s="32" t="s">
        <v>39</v>
      </c>
      <c r="EM36" s="32" t="s">
        <v>39</v>
      </c>
      <c r="EN36" s="31">
        <v>0</v>
      </c>
      <c r="EO36" s="31">
        <v>0</v>
      </c>
      <c r="EP36" s="32" t="s">
        <v>39</v>
      </c>
      <c r="EQ36" s="32" t="s">
        <v>39</v>
      </c>
      <c r="ER36" s="32" t="s">
        <v>39</v>
      </c>
      <c r="ES36" s="31">
        <v>0</v>
      </c>
      <c r="ET36" s="31">
        <v>0</v>
      </c>
      <c r="EU36" s="31">
        <f t="shared" si="7"/>
        <v>0</v>
      </c>
      <c r="EV36" s="31">
        <v>0</v>
      </c>
      <c r="EW36" s="31">
        <v>0</v>
      </c>
      <c r="EX36" s="31">
        <v>0</v>
      </c>
      <c r="EY36" s="31">
        <v>0</v>
      </c>
      <c r="EZ36" s="31">
        <v>0</v>
      </c>
      <c r="FA36" s="31">
        <v>0</v>
      </c>
      <c r="FB36" s="31">
        <v>0</v>
      </c>
      <c r="FC36" s="31">
        <v>0</v>
      </c>
      <c r="FD36" s="31">
        <v>0</v>
      </c>
      <c r="FE36" s="31">
        <v>0</v>
      </c>
      <c r="FF36" s="31">
        <v>0</v>
      </c>
      <c r="FG36" s="31">
        <v>0</v>
      </c>
      <c r="FH36" s="32" t="s">
        <v>39</v>
      </c>
      <c r="FI36" s="32" t="s">
        <v>39</v>
      </c>
      <c r="FJ36" s="32" t="s">
        <v>39</v>
      </c>
      <c r="FK36" s="31">
        <v>0</v>
      </c>
      <c r="FL36" s="31">
        <v>0</v>
      </c>
      <c r="FM36" s="31">
        <v>0</v>
      </c>
      <c r="FN36" s="31">
        <v>0</v>
      </c>
      <c r="FO36" s="31">
        <v>0</v>
      </c>
    </row>
    <row r="37" spans="1:171" s="4" customFormat="1" ht="13.5" customHeight="1" x14ac:dyDescent="0.2">
      <c r="A37" s="29" t="s">
        <v>36</v>
      </c>
      <c r="B37" s="30" t="s">
        <v>96</v>
      </c>
      <c r="C37" s="29" t="s">
        <v>97</v>
      </c>
      <c r="D37" s="31">
        <f t="shared" si="10"/>
        <v>795</v>
      </c>
      <c r="E37" s="31">
        <f t="shared" si="10"/>
        <v>153</v>
      </c>
      <c r="F37" s="31">
        <f t="shared" si="10"/>
        <v>4</v>
      </c>
      <c r="G37" s="31">
        <f t="shared" si="10"/>
        <v>39</v>
      </c>
      <c r="H37" s="31">
        <f t="shared" si="10"/>
        <v>40</v>
      </c>
      <c r="I37" s="31">
        <f t="shared" si="10"/>
        <v>116</v>
      </c>
      <c r="J37" s="31">
        <f t="shared" si="10"/>
        <v>46</v>
      </c>
      <c r="K37" s="31">
        <f t="shared" si="10"/>
        <v>2</v>
      </c>
      <c r="L37" s="31">
        <f t="shared" si="10"/>
        <v>77</v>
      </c>
      <c r="M37" s="31">
        <f t="shared" si="10"/>
        <v>58</v>
      </c>
      <c r="N37" s="31">
        <f t="shared" si="10"/>
        <v>14</v>
      </c>
      <c r="O37" s="31">
        <f t="shared" si="10"/>
        <v>0</v>
      </c>
      <c r="P37" s="31">
        <f t="shared" si="10"/>
        <v>0</v>
      </c>
      <c r="Q37" s="31">
        <f t="shared" si="10"/>
        <v>216</v>
      </c>
      <c r="R37" s="31">
        <f t="shared" si="10"/>
        <v>0</v>
      </c>
      <c r="S37" s="31">
        <f t="shared" si="10"/>
        <v>0</v>
      </c>
      <c r="T37" s="31">
        <f t="shared" si="12"/>
        <v>0</v>
      </c>
      <c r="U37" s="31">
        <f t="shared" si="12"/>
        <v>0</v>
      </c>
      <c r="V37" s="31">
        <f t="shared" si="11"/>
        <v>0</v>
      </c>
      <c r="W37" s="31">
        <f t="shared" si="9"/>
        <v>0</v>
      </c>
      <c r="X37" s="31">
        <f t="shared" si="9"/>
        <v>30</v>
      </c>
      <c r="Y37" s="31">
        <f t="shared" si="1"/>
        <v>246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2" t="s">
        <v>39</v>
      </c>
      <c r="AK37" s="32" t="s">
        <v>39</v>
      </c>
      <c r="AL37" s="31">
        <v>216</v>
      </c>
      <c r="AM37" s="32" t="s">
        <v>39</v>
      </c>
      <c r="AN37" s="32" t="s">
        <v>39</v>
      </c>
      <c r="AO37" s="31">
        <v>0</v>
      </c>
      <c r="AP37" s="32" t="s">
        <v>39</v>
      </c>
      <c r="AQ37" s="31">
        <v>0</v>
      </c>
      <c r="AR37" s="32" t="s">
        <v>39</v>
      </c>
      <c r="AS37" s="31">
        <v>30</v>
      </c>
      <c r="AT37" s="31">
        <f t="shared" si="2"/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2" t="s">
        <v>39</v>
      </c>
      <c r="BF37" s="32" t="s">
        <v>39</v>
      </c>
      <c r="BG37" s="32" t="s">
        <v>39</v>
      </c>
      <c r="BH37" s="32" t="s">
        <v>39</v>
      </c>
      <c r="BI37" s="32" t="s">
        <v>39</v>
      </c>
      <c r="BJ37" s="32" t="s">
        <v>39</v>
      </c>
      <c r="BK37" s="32" t="s">
        <v>39</v>
      </c>
      <c r="BL37" s="32" t="s">
        <v>39</v>
      </c>
      <c r="BM37" s="32" t="s">
        <v>39</v>
      </c>
      <c r="BN37" s="31">
        <v>0</v>
      </c>
      <c r="BO37" s="31">
        <f t="shared" si="3"/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2" t="s">
        <v>39</v>
      </c>
      <c r="CC37" s="32" t="s">
        <v>39</v>
      </c>
      <c r="CD37" s="32" t="s">
        <v>39</v>
      </c>
      <c r="CE37" s="32" t="s">
        <v>39</v>
      </c>
      <c r="CF37" s="32" t="s">
        <v>39</v>
      </c>
      <c r="CG37" s="32" t="s">
        <v>39</v>
      </c>
      <c r="CH37" s="32" t="s">
        <v>39</v>
      </c>
      <c r="CI37" s="31">
        <v>0</v>
      </c>
      <c r="CJ37" s="31">
        <f t="shared" si="4"/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2" t="s">
        <v>39</v>
      </c>
      <c r="CX37" s="32" t="s">
        <v>39</v>
      </c>
      <c r="CY37" s="32" t="s">
        <v>39</v>
      </c>
      <c r="CZ37" s="32" t="s">
        <v>39</v>
      </c>
      <c r="DA37" s="32" t="s">
        <v>39</v>
      </c>
      <c r="DB37" s="32" t="s">
        <v>39</v>
      </c>
      <c r="DC37" s="32" t="s">
        <v>39</v>
      </c>
      <c r="DD37" s="31">
        <v>0</v>
      </c>
      <c r="DE37" s="31">
        <f t="shared" si="5"/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2" t="s">
        <v>39</v>
      </c>
      <c r="DS37" s="32" t="s">
        <v>39</v>
      </c>
      <c r="DT37" s="31">
        <v>0</v>
      </c>
      <c r="DU37" s="32" t="s">
        <v>39</v>
      </c>
      <c r="DV37" s="32" t="s">
        <v>39</v>
      </c>
      <c r="DW37" s="32" t="s">
        <v>39</v>
      </c>
      <c r="DX37" s="32" t="s">
        <v>39</v>
      </c>
      <c r="DY37" s="31">
        <v>0</v>
      </c>
      <c r="DZ37" s="31">
        <f t="shared" si="6"/>
        <v>0</v>
      </c>
      <c r="EA37" s="31">
        <v>0</v>
      </c>
      <c r="EB37" s="31">
        <v>0</v>
      </c>
      <c r="EC37" s="31">
        <v>0</v>
      </c>
      <c r="ED37" s="31">
        <v>0</v>
      </c>
      <c r="EE37" s="31">
        <v>0</v>
      </c>
      <c r="EF37" s="31">
        <v>0</v>
      </c>
      <c r="EG37" s="31">
        <v>0</v>
      </c>
      <c r="EH37" s="31">
        <v>0</v>
      </c>
      <c r="EI37" s="31">
        <v>0</v>
      </c>
      <c r="EJ37" s="31">
        <v>0</v>
      </c>
      <c r="EK37" s="32" t="s">
        <v>39</v>
      </c>
      <c r="EL37" s="32" t="s">
        <v>39</v>
      </c>
      <c r="EM37" s="32" t="s">
        <v>39</v>
      </c>
      <c r="EN37" s="31">
        <v>0</v>
      </c>
      <c r="EO37" s="31">
        <v>0</v>
      </c>
      <c r="EP37" s="32" t="s">
        <v>39</v>
      </c>
      <c r="EQ37" s="32" t="s">
        <v>39</v>
      </c>
      <c r="ER37" s="32" t="s">
        <v>39</v>
      </c>
      <c r="ES37" s="31">
        <v>0</v>
      </c>
      <c r="ET37" s="31">
        <v>0</v>
      </c>
      <c r="EU37" s="31">
        <f t="shared" si="7"/>
        <v>549</v>
      </c>
      <c r="EV37" s="31">
        <v>153</v>
      </c>
      <c r="EW37" s="31">
        <v>4</v>
      </c>
      <c r="EX37" s="31">
        <v>39</v>
      </c>
      <c r="EY37" s="31">
        <v>40</v>
      </c>
      <c r="EZ37" s="31">
        <v>116</v>
      </c>
      <c r="FA37" s="31">
        <v>46</v>
      </c>
      <c r="FB37" s="31">
        <v>2</v>
      </c>
      <c r="FC37" s="31">
        <v>77</v>
      </c>
      <c r="FD37" s="31">
        <v>58</v>
      </c>
      <c r="FE37" s="31">
        <v>14</v>
      </c>
      <c r="FF37" s="31">
        <v>0</v>
      </c>
      <c r="FG37" s="31">
        <v>0</v>
      </c>
      <c r="FH37" s="32" t="s">
        <v>39</v>
      </c>
      <c r="FI37" s="32" t="s">
        <v>39</v>
      </c>
      <c r="FJ37" s="32" t="s">
        <v>39</v>
      </c>
      <c r="FK37" s="31">
        <v>0</v>
      </c>
      <c r="FL37" s="31">
        <v>0</v>
      </c>
      <c r="FM37" s="31">
        <v>0</v>
      </c>
      <c r="FN37" s="31">
        <v>0</v>
      </c>
      <c r="FO37" s="31">
        <v>0</v>
      </c>
    </row>
    <row r="38" spans="1:171" s="4" customFormat="1" ht="13.5" customHeight="1" x14ac:dyDescent="0.2">
      <c r="A38" s="29" t="s">
        <v>36</v>
      </c>
      <c r="B38" s="30" t="s">
        <v>98</v>
      </c>
      <c r="C38" s="29" t="s">
        <v>99</v>
      </c>
      <c r="D38" s="31">
        <f t="shared" si="10"/>
        <v>0</v>
      </c>
      <c r="E38" s="31">
        <f t="shared" si="10"/>
        <v>0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 t="shared" si="10"/>
        <v>0</v>
      </c>
      <c r="P38" s="31">
        <f t="shared" si="10"/>
        <v>0</v>
      </c>
      <c r="Q38" s="31">
        <f t="shared" si="10"/>
        <v>0</v>
      </c>
      <c r="R38" s="31">
        <f t="shared" si="10"/>
        <v>0</v>
      </c>
      <c r="S38" s="31">
        <f t="shared" si="10"/>
        <v>0</v>
      </c>
      <c r="T38" s="31">
        <f t="shared" si="12"/>
        <v>0</v>
      </c>
      <c r="U38" s="31">
        <f t="shared" si="12"/>
        <v>0</v>
      </c>
      <c r="V38" s="31">
        <f t="shared" si="11"/>
        <v>0</v>
      </c>
      <c r="W38" s="31">
        <f t="shared" si="9"/>
        <v>0</v>
      </c>
      <c r="X38" s="31">
        <f t="shared" si="9"/>
        <v>0</v>
      </c>
      <c r="Y38" s="31">
        <f t="shared" si="1"/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2" t="s">
        <v>39</v>
      </c>
      <c r="AK38" s="32" t="s">
        <v>39</v>
      </c>
      <c r="AL38" s="31">
        <v>0</v>
      </c>
      <c r="AM38" s="32" t="s">
        <v>39</v>
      </c>
      <c r="AN38" s="32" t="s">
        <v>39</v>
      </c>
      <c r="AO38" s="31">
        <v>0</v>
      </c>
      <c r="AP38" s="32" t="s">
        <v>39</v>
      </c>
      <c r="AQ38" s="31">
        <v>0</v>
      </c>
      <c r="AR38" s="32" t="s">
        <v>39</v>
      </c>
      <c r="AS38" s="31">
        <v>0</v>
      </c>
      <c r="AT38" s="31">
        <f t="shared" si="2"/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2" t="s">
        <v>39</v>
      </c>
      <c r="BF38" s="32" t="s">
        <v>39</v>
      </c>
      <c r="BG38" s="32" t="s">
        <v>39</v>
      </c>
      <c r="BH38" s="32" t="s">
        <v>39</v>
      </c>
      <c r="BI38" s="32" t="s">
        <v>39</v>
      </c>
      <c r="BJ38" s="32" t="s">
        <v>39</v>
      </c>
      <c r="BK38" s="32" t="s">
        <v>39</v>
      </c>
      <c r="BL38" s="32" t="s">
        <v>39</v>
      </c>
      <c r="BM38" s="32" t="s">
        <v>39</v>
      </c>
      <c r="BN38" s="31">
        <v>0</v>
      </c>
      <c r="BO38" s="31">
        <f t="shared" si="3"/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2" t="s">
        <v>39</v>
      </c>
      <c r="CC38" s="32" t="s">
        <v>39</v>
      </c>
      <c r="CD38" s="32" t="s">
        <v>39</v>
      </c>
      <c r="CE38" s="32" t="s">
        <v>39</v>
      </c>
      <c r="CF38" s="32" t="s">
        <v>39</v>
      </c>
      <c r="CG38" s="32" t="s">
        <v>39</v>
      </c>
      <c r="CH38" s="32" t="s">
        <v>39</v>
      </c>
      <c r="CI38" s="31">
        <v>0</v>
      </c>
      <c r="CJ38" s="31">
        <f t="shared" si="4"/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2" t="s">
        <v>39</v>
      </c>
      <c r="CX38" s="32" t="s">
        <v>39</v>
      </c>
      <c r="CY38" s="32" t="s">
        <v>39</v>
      </c>
      <c r="CZ38" s="32" t="s">
        <v>39</v>
      </c>
      <c r="DA38" s="32" t="s">
        <v>39</v>
      </c>
      <c r="DB38" s="32" t="s">
        <v>39</v>
      </c>
      <c r="DC38" s="32" t="s">
        <v>39</v>
      </c>
      <c r="DD38" s="31">
        <v>0</v>
      </c>
      <c r="DE38" s="31">
        <f t="shared" si="5"/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2" t="s">
        <v>39</v>
      </c>
      <c r="DS38" s="32" t="s">
        <v>39</v>
      </c>
      <c r="DT38" s="31">
        <v>0</v>
      </c>
      <c r="DU38" s="32" t="s">
        <v>39</v>
      </c>
      <c r="DV38" s="32" t="s">
        <v>39</v>
      </c>
      <c r="DW38" s="32" t="s">
        <v>39</v>
      </c>
      <c r="DX38" s="32" t="s">
        <v>39</v>
      </c>
      <c r="DY38" s="31">
        <v>0</v>
      </c>
      <c r="DZ38" s="31">
        <f t="shared" si="6"/>
        <v>0</v>
      </c>
      <c r="EA38" s="31">
        <v>0</v>
      </c>
      <c r="EB38" s="31">
        <v>0</v>
      </c>
      <c r="EC38" s="31">
        <v>0</v>
      </c>
      <c r="ED38" s="31">
        <v>0</v>
      </c>
      <c r="EE38" s="31">
        <v>0</v>
      </c>
      <c r="EF38" s="31">
        <v>0</v>
      </c>
      <c r="EG38" s="31">
        <v>0</v>
      </c>
      <c r="EH38" s="31">
        <v>0</v>
      </c>
      <c r="EI38" s="31">
        <v>0</v>
      </c>
      <c r="EJ38" s="31">
        <v>0</v>
      </c>
      <c r="EK38" s="32" t="s">
        <v>39</v>
      </c>
      <c r="EL38" s="32" t="s">
        <v>39</v>
      </c>
      <c r="EM38" s="32" t="s">
        <v>39</v>
      </c>
      <c r="EN38" s="31">
        <v>0</v>
      </c>
      <c r="EO38" s="31">
        <v>0</v>
      </c>
      <c r="EP38" s="32" t="s">
        <v>39</v>
      </c>
      <c r="EQ38" s="32" t="s">
        <v>39</v>
      </c>
      <c r="ER38" s="32" t="s">
        <v>39</v>
      </c>
      <c r="ES38" s="31">
        <v>0</v>
      </c>
      <c r="ET38" s="31">
        <v>0</v>
      </c>
      <c r="EU38" s="31">
        <f t="shared" si="7"/>
        <v>0</v>
      </c>
      <c r="EV38" s="31">
        <v>0</v>
      </c>
      <c r="EW38" s="31">
        <v>0</v>
      </c>
      <c r="EX38" s="31">
        <v>0</v>
      </c>
      <c r="EY38" s="31">
        <v>0</v>
      </c>
      <c r="EZ38" s="31">
        <v>0</v>
      </c>
      <c r="FA38" s="31">
        <v>0</v>
      </c>
      <c r="FB38" s="31">
        <v>0</v>
      </c>
      <c r="FC38" s="31">
        <v>0</v>
      </c>
      <c r="FD38" s="31">
        <v>0</v>
      </c>
      <c r="FE38" s="31">
        <v>0</v>
      </c>
      <c r="FF38" s="31">
        <v>0</v>
      </c>
      <c r="FG38" s="31">
        <v>0</v>
      </c>
      <c r="FH38" s="32" t="s">
        <v>39</v>
      </c>
      <c r="FI38" s="32" t="s">
        <v>39</v>
      </c>
      <c r="FJ38" s="32" t="s">
        <v>39</v>
      </c>
      <c r="FK38" s="31">
        <v>0</v>
      </c>
      <c r="FL38" s="31">
        <v>0</v>
      </c>
      <c r="FM38" s="31">
        <v>0</v>
      </c>
      <c r="FN38" s="31">
        <v>0</v>
      </c>
      <c r="FO38" s="31">
        <v>0</v>
      </c>
    </row>
    <row r="39" spans="1:171" s="4" customFormat="1" ht="13.5" customHeight="1" x14ac:dyDescent="0.2">
      <c r="A39" s="29" t="s">
        <v>36</v>
      </c>
      <c r="B39" s="30" t="s">
        <v>100</v>
      </c>
      <c r="C39" s="29" t="s">
        <v>101</v>
      </c>
      <c r="D39" s="31">
        <f t="shared" si="10"/>
        <v>0</v>
      </c>
      <c r="E39" s="31">
        <f t="shared" si="10"/>
        <v>0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10"/>
        <v>0</v>
      </c>
      <c r="P39" s="31">
        <f t="shared" si="10"/>
        <v>0</v>
      </c>
      <c r="Q39" s="31">
        <f t="shared" si="10"/>
        <v>0</v>
      </c>
      <c r="R39" s="31">
        <f t="shared" si="10"/>
        <v>0</v>
      </c>
      <c r="S39" s="31">
        <f t="shared" si="10"/>
        <v>0</v>
      </c>
      <c r="T39" s="31">
        <f t="shared" si="12"/>
        <v>0</v>
      </c>
      <c r="U39" s="31">
        <f t="shared" si="12"/>
        <v>0</v>
      </c>
      <c r="V39" s="31">
        <f t="shared" si="11"/>
        <v>0</v>
      </c>
      <c r="W39" s="31">
        <f t="shared" si="9"/>
        <v>0</v>
      </c>
      <c r="X39" s="31">
        <f t="shared" si="9"/>
        <v>0</v>
      </c>
      <c r="Y39" s="31">
        <f t="shared" si="1"/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2" t="s">
        <v>39</v>
      </c>
      <c r="AK39" s="32" t="s">
        <v>39</v>
      </c>
      <c r="AL39" s="31">
        <v>0</v>
      </c>
      <c r="AM39" s="32" t="s">
        <v>39</v>
      </c>
      <c r="AN39" s="32" t="s">
        <v>39</v>
      </c>
      <c r="AO39" s="31">
        <v>0</v>
      </c>
      <c r="AP39" s="32" t="s">
        <v>39</v>
      </c>
      <c r="AQ39" s="31">
        <v>0</v>
      </c>
      <c r="AR39" s="32" t="s">
        <v>39</v>
      </c>
      <c r="AS39" s="31">
        <v>0</v>
      </c>
      <c r="AT39" s="31">
        <f t="shared" si="2"/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2" t="s">
        <v>39</v>
      </c>
      <c r="BF39" s="32" t="s">
        <v>39</v>
      </c>
      <c r="BG39" s="32" t="s">
        <v>39</v>
      </c>
      <c r="BH39" s="32" t="s">
        <v>39</v>
      </c>
      <c r="BI39" s="32" t="s">
        <v>39</v>
      </c>
      <c r="BJ39" s="32" t="s">
        <v>39</v>
      </c>
      <c r="BK39" s="32" t="s">
        <v>39</v>
      </c>
      <c r="BL39" s="32" t="s">
        <v>39</v>
      </c>
      <c r="BM39" s="32" t="s">
        <v>39</v>
      </c>
      <c r="BN39" s="31">
        <v>0</v>
      </c>
      <c r="BO39" s="31">
        <f t="shared" si="3"/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2" t="s">
        <v>39</v>
      </c>
      <c r="CC39" s="32" t="s">
        <v>39</v>
      </c>
      <c r="CD39" s="32" t="s">
        <v>39</v>
      </c>
      <c r="CE39" s="32" t="s">
        <v>39</v>
      </c>
      <c r="CF39" s="32" t="s">
        <v>39</v>
      </c>
      <c r="CG39" s="32" t="s">
        <v>39</v>
      </c>
      <c r="CH39" s="32" t="s">
        <v>39</v>
      </c>
      <c r="CI39" s="31">
        <v>0</v>
      </c>
      <c r="CJ39" s="31">
        <f t="shared" si="4"/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2" t="s">
        <v>39</v>
      </c>
      <c r="CX39" s="32" t="s">
        <v>39</v>
      </c>
      <c r="CY39" s="32" t="s">
        <v>39</v>
      </c>
      <c r="CZ39" s="32" t="s">
        <v>39</v>
      </c>
      <c r="DA39" s="32" t="s">
        <v>39</v>
      </c>
      <c r="DB39" s="32" t="s">
        <v>39</v>
      </c>
      <c r="DC39" s="32" t="s">
        <v>39</v>
      </c>
      <c r="DD39" s="31">
        <v>0</v>
      </c>
      <c r="DE39" s="31">
        <f t="shared" si="5"/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0</v>
      </c>
      <c r="DP39" s="31">
        <v>0</v>
      </c>
      <c r="DQ39" s="31">
        <v>0</v>
      </c>
      <c r="DR39" s="32" t="s">
        <v>39</v>
      </c>
      <c r="DS39" s="32" t="s">
        <v>39</v>
      </c>
      <c r="DT39" s="31">
        <v>0</v>
      </c>
      <c r="DU39" s="32" t="s">
        <v>39</v>
      </c>
      <c r="DV39" s="32" t="s">
        <v>39</v>
      </c>
      <c r="DW39" s="32" t="s">
        <v>39</v>
      </c>
      <c r="DX39" s="32" t="s">
        <v>39</v>
      </c>
      <c r="DY39" s="31">
        <v>0</v>
      </c>
      <c r="DZ39" s="31">
        <f t="shared" si="6"/>
        <v>0</v>
      </c>
      <c r="EA39" s="31">
        <v>0</v>
      </c>
      <c r="EB39" s="31">
        <v>0</v>
      </c>
      <c r="EC39" s="31">
        <v>0</v>
      </c>
      <c r="ED39" s="31">
        <v>0</v>
      </c>
      <c r="EE39" s="31">
        <v>0</v>
      </c>
      <c r="EF39" s="31">
        <v>0</v>
      </c>
      <c r="EG39" s="31">
        <v>0</v>
      </c>
      <c r="EH39" s="31">
        <v>0</v>
      </c>
      <c r="EI39" s="31">
        <v>0</v>
      </c>
      <c r="EJ39" s="31">
        <v>0</v>
      </c>
      <c r="EK39" s="32" t="s">
        <v>39</v>
      </c>
      <c r="EL39" s="32" t="s">
        <v>39</v>
      </c>
      <c r="EM39" s="32" t="s">
        <v>39</v>
      </c>
      <c r="EN39" s="31">
        <v>0</v>
      </c>
      <c r="EO39" s="31">
        <v>0</v>
      </c>
      <c r="EP39" s="32" t="s">
        <v>39</v>
      </c>
      <c r="EQ39" s="32" t="s">
        <v>39</v>
      </c>
      <c r="ER39" s="32" t="s">
        <v>39</v>
      </c>
      <c r="ES39" s="31">
        <v>0</v>
      </c>
      <c r="ET39" s="31">
        <v>0</v>
      </c>
      <c r="EU39" s="31">
        <f t="shared" si="7"/>
        <v>0</v>
      </c>
      <c r="EV39" s="31">
        <v>0</v>
      </c>
      <c r="EW39" s="31">
        <v>0</v>
      </c>
      <c r="EX39" s="31">
        <v>0</v>
      </c>
      <c r="EY39" s="31">
        <v>0</v>
      </c>
      <c r="EZ39" s="31">
        <v>0</v>
      </c>
      <c r="FA39" s="31">
        <v>0</v>
      </c>
      <c r="FB39" s="31">
        <v>0</v>
      </c>
      <c r="FC39" s="31">
        <v>0</v>
      </c>
      <c r="FD39" s="31">
        <v>0</v>
      </c>
      <c r="FE39" s="31">
        <v>0</v>
      </c>
      <c r="FF39" s="31">
        <v>0</v>
      </c>
      <c r="FG39" s="31">
        <v>0</v>
      </c>
      <c r="FH39" s="32" t="s">
        <v>39</v>
      </c>
      <c r="FI39" s="32" t="s">
        <v>39</v>
      </c>
      <c r="FJ39" s="32" t="s">
        <v>39</v>
      </c>
      <c r="FK39" s="31">
        <v>0</v>
      </c>
      <c r="FL39" s="31">
        <v>0</v>
      </c>
      <c r="FM39" s="31">
        <v>0</v>
      </c>
      <c r="FN39" s="31">
        <v>0</v>
      </c>
      <c r="FO39" s="31">
        <v>0</v>
      </c>
    </row>
    <row r="40" spans="1:171" s="4" customFormat="1" ht="13.5" customHeight="1" x14ac:dyDescent="0.2">
      <c r="A40" s="29" t="s">
        <v>36</v>
      </c>
      <c r="B40" s="30" t="s">
        <v>102</v>
      </c>
      <c r="C40" s="29" t="s">
        <v>103</v>
      </c>
      <c r="D40" s="31">
        <f t="shared" si="10"/>
        <v>850</v>
      </c>
      <c r="E40" s="31">
        <f t="shared" si="10"/>
        <v>131</v>
      </c>
      <c r="F40" s="31">
        <f t="shared" si="10"/>
        <v>2</v>
      </c>
      <c r="G40" s="31">
        <f t="shared" si="10"/>
        <v>0</v>
      </c>
      <c r="H40" s="31">
        <f t="shared" si="10"/>
        <v>151</v>
      </c>
      <c r="I40" s="31">
        <f t="shared" si="10"/>
        <v>98</v>
      </c>
      <c r="J40" s="31">
        <f t="shared" si="10"/>
        <v>43</v>
      </c>
      <c r="K40" s="31">
        <f t="shared" si="10"/>
        <v>3</v>
      </c>
      <c r="L40" s="31">
        <f t="shared" si="10"/>
        <v>49</v>
      </c>
      <c r="M40" s="31">
        <f t="shared" si="10"/>
        <v>0</v>
      </c>
      <c r="N40" s="31">
        <f t="shared" si="10"/>
        <v>22</v>
      </c>
      <c r="O40" s="31">
        <f t="shared" si="10"/>
        <v>0</v>
      </c>
      <c r="P40" s="31">
        <f t="shared" si="10"/>
        <v>0</v>
      </c>
      <c r="Q40" s="31">
        <f t="shared" si="10"/>
        <v>260</v>
      </c>
      <c r="R40" s="31">
        <f t="shared" si="10"/>
        <v>0</v>
      </c>
      <c r="S40" s="31">
        <f t="shared" si="10"/>
        <v>0</v>
      </c>
      <c r="T40" s="31">
        <f t="shared" si="12"/>
        <v>0</v>
      </c>
      <c r="U40" s="31">
        <f t="shared" si="12"/>
        <v>0</v>
      </c>
      <c r="V40" s="31">
        <f t="shared" si="11"/>
        <v>0</v>
      </c>
      <c r="W40" s="31">
        <f t="shared" si="9"/>
        <v>0</v>
      </c>
      <c r="X40" s="31">
        <f t="shared" si="9"/>
        <v>91</v>
      </c>
      <c r="Y40" s="31">
        <f t="shared" si="1"/>
        <v>296</v>
      </c>
      <c r="Z40" s="31">
        <v>0</v>
      </c>
      <c r="AA40" s="31">
        <v>0</v>
      </c>
      <c r="AB40" s="31">
        <v>0</v>
      </c>
      <c r="AC40" s="31">
        <v>36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2" t="s">
        <v>39</v>
      </c>
      <c r="AK40" s="32" t="s">
        <v>39</v>
      </c>
      <c r="AL40" s="31">
        <v>260</v>
      </c>
      <c r="AM40" s="32" t="s">
        <v>39</v>
      </c>
      <c r="AN40" s="32" t="s">
        <v>39</v>
      </c>
      <c r="AO40" s="31">
        <v>0</v>
      </c>
      <c r="AP40" s="32" t="s">
        <v>39</v>
      </c>
      <c r="AQ40" s="31">
        <v>0</v>
      </c>
      <c r="AR40" s="32" t="s">
        <v>39</v>
      </c>
      <c r="AS40" s="31">
        <v>0</v>
      </c>
      <c r="AT40" s="31">
        <f t="shared" si="2"/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2" t="s">
        <v>39</v>
      </c>
      <c r="BF40" s="32" t="s">
        <v>39</v>
      </c>
      <c r="BG40" s="32" t="s">
        <v>39</v>
      </c>
      <c r="BH40" s="32" t="s">
        <v>39</v>
      </c>
      <c r="BI40" s="32" t="s">
        <v>39</v>
      </c>
      <c r="BJ40" s="32" t="s">
        <v>39</v>
      </c>
      <c r="BK40" s="32" t="s">
        <v>39</v>
      </c>
      <c r="BL40" s="32" t="s">
        <v>39</v>
      </c>
      <c r="BM40" s="32" t="s">
        <v>39</v>
      </c>
      <c r="BN40" s="31">
        <v>0</v>
      </c>
      <c r="BO40" s="31">
        <f t="shared" si="3"/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2" t="s">
        <v>39</v>
      </c>
      <c r="CC40" s="32" t="s">
        <v>39</v>
      </c>
      <c r="CD40" s="32" t="s">
        <v>39</v>
      </c>
      <c r="CE40" s="32" t="s">
        <v>39</v>
      </c>
      <c r="CF40" s="32" t="s">
        <v>39</v>
      </c>
      <c r="CG40" s="32" t="s">
        <v>39</v>
      </c>
      <c r="CH40" s="32" t="s">
        <v>39</v>
      </c>
      <c r="CI40" s="31">
        <v>0</v>
      </c>
      <c r="CJ40" s="31">
        <f t="shared" si="4"/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1">
        <v>0</v>
      </c>
      <c r="CV40" s="31">
        <v>0</v>
      </c>
      <c r="CW40" s="32" t="s">
        <v>39</v>
      </c>
      <c r="CX40" s="32" t="s">
        <v>39</v>
      </c>
      <c r="CY40" s="32" t="s">
        <v>39</v>
      </c>
      <c r="CZ40" s="32" t="s">
        <v>39</v>
      </c>
      <c r="DA40" s="32" t="s">
        <v>39</v>
      </c>
      <c r="DB40" s="32" t="s">
        <v>39</v>
      </c>
      <c r="DC40" s="32" t="s">
        <v>39</v>
      </c>
      <c r="DD40" s="31">
        <v>0</v>
      </c>
      <c r="DE40" s="31">
        <f t="shared" si="5"/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2" t="s">
        <v>39</v>
      </c>
      <c r="DS40" s="32" t="s">
        <v>39</v>
      </c>
      <c r="DT40" s="31">
        <v>0</v>
      </c>
      <c r="DU40" s="32" t="s">
        <v>39</v>
      </c>
      <c r="DV40" s="32" t="s">
        <v>39</v>
      </c>
      <c r="DW40" s="32" t="s">
        <v>39</v>
      </c>
      <c r="DX40" s="32" t="s">
        <v>39</v>
      </c>
      <c r="DY40" s="31">
        <v>0</v>
      </c>
      <c r="DZ40" s="31">
        <f t="shared" si="6"/>
        <v>34</v>
      </c>
      <c r="EA40" s="31">
        <v>0</v>
      </c>
      <c r="EB40" s="31">
        <v>0</v>
      </c>
      <c r="EC40" s="31">
        <v>0</v>
      </c>
      <c r="ED40" s="31">
        <v>0</v>
      </c>
      <c r="EE40" s="31">
        <v>0</v>
      </c>
      <c r="EF40" s="31">
        <v>0</v>
      </c>
      <c r="EG40" s="31">
        <v>0</v>
      </c>
      <c r="EH40" s="31">
        <v>0</v>
      </c>
      <c r="EI40" s="31">
        <v>0</v>
      </c>
      <c r="EJ40" s="31">
        <v>0</v>
      </c>
      <c r="EK40" s="32" t="s">
        <v>39</v>
      </c>
      <c r="EL40" s="32" t="s">
        <v>39</v>
      </c>
      <c r="EM40" s="32" t="s">
        <v>39</v>
      </c>
      <c r="EN40" s="31">
        <v>0</v>
      </c>
      <c r="EO40" s="31">
        <v>0</v>
      </c>
      <c r="EP40" s="32" t="s">
        <v>39</v>
      </c>
      <c r="EQ40" s="32" t="s">
        <v>39</v>
      </c>
      <c r="ER40" s="32" t="s">
        <v>39</v>
      </c>
      <c r="ES40" s="31">
        <v>0</v>
      </c>
      <c r="ET40" s="31">
        <v>34</v>
      </c>
      <c r="EU40" s="31">
        <f t="shared" si="7"/>
        <v>520</v>
      </c>
      <c r="EV40" s="31">
        <v>131</v>
      </c>
      <c r="EW40" s="31">
        <v>2</v>
      </c>
      <c r="EX40" s="31">
        <v>0</v>
      </c>
      <c r="EY40" s="31">
        <v>115</v>
      </c>
      <c r="EZ40" s="31">
        <v>98</v>
      </c>
      <c r="FA40" s="31">
        <v>43</v>
      </c>
      <c r="FB40" s="31">
        <v>3</v>
      </c>
      <c r="FC40" s="31">
        <v>49</v>
      </c>
      <c r="FD40" s="31">
        <v>0</v>
      </c>
      <c r="FE40" s="31">
        <v>22</v>
      </c>
      <c r="FF40" s="31">
        <v>0</v>
      </c>
      <c r="FG40" s="31">
        <v>0</v>
      </c>
      <c r="FH40" s="32" t="s">
        <v>39</v>
      </c>
      <c r="FI40" s="32" t="s">
        <v>39</v>
      </c>
      <c r="FJ40" s="32" t="s">
        <v>39</v>
      </c>
      <c r="FK40" s="31">
        <v>0</v>
      </c>
      <c r="FL40" s="31">
        <v>0</v>
      </c>
      <c r="FM40" s="31">
        <v>0</v>
      </c>
      <c r="FN40" s="31">
        <v>0</v>
      </c>
      <c r="FO40" s="31">
        <v>57</v>
      </c>
    </row>
    <row r="41" spans="1:171" s="4" customFormat="1" ht="13.5" customHeight="1" x14ac:dyDescent="0.2">
      <c r="A41" s="29" t="s">
        <v>36</v>
      </c>
      <c r="B41" s="30" t="s">
        <v>104</v>
      </c>
      <c r="C41" s="29" t="s">
        <v>105</v>
      </c>
      <c r="D41" s="31">
        <f t="shared" si="10"/>
        <v>121</v>
      </c>
      <c r="E41" s="31">
        <f t="shared" si="10"/>
        <v>0</v>
      </c>
      <c r="F41" s="31">
        <f t="shared" si="10"/>
        <v>0</v>
      </c>
      <c r="G41" s="31">
        <f t="shared" si="10"/>
        <v>0</v>
      </c>
      <c r="H41" s="31">
        <f t="shared" si="10"/>
        <v>45</v>
      </c>
      <c r="I41" s="31">
        <f t="shared" si="10"/>
        <v>29</v>
      </c>
      <c r="J41" s="31">
        <f t="shared" si="10"/>
        <v>2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10"/>
        <v>0</v>
      </c>
      <c r="O41" s="31">
        <f t="shared" si="10"/>
        <v>0</v>
      </c>
      <c r="P41" s="31">
        <f t="shared" si="10"/>
        <v>0</v>
      </c>
      <c r="Q41" s="31">
        <f t="shared" si="10"/>
        <v>15</v>
      </c>
      <c r="R41" s="31">
        <f t="shared" si="10"/>
        <v>0</v>
      </c>
      <c r="S41" s="31">
        <f t="shared" si="10"/>
        <v>0</v>
      </c>
      <c r="T41" s="31">
        <f t="shared" si="12"/>
        <v>0</v>
      </c>
      <c r="U41" s="31">
        <f t="shared" si="12"/>
        <v>0</v>
      </c>
      <c r="V41" s="31">
        <f t="shared" si="11"/>
        <v>23</v>
      </c>
      <c r="W41" s="31">
        <f t="shared" si="9"/>
        <v>1</v>
      </c>
      <c r="X41" s="31">
        <f t="shared" si="9"/>
        <v>6</v>
      </c>
      <c r="Y41" s="31">
        <f t="shared" si="1"/>
        <v>53</v>
      </c>
      <c r="Z41" s="31">
        <v>0</v>
      </c>
      <c r="AA41" s="31">
        <v>0</v>
      </c>
      <c r="AB41" s="31">
        <v>0</v>
      </c>
      <c r="AC41" s="31">
        <v>15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2" t="s">
        <v>39</v>
      </c>
      <c r="AK41" s="32" t="s">
        <v>39</v>
      </c>
      <c r="AL41" s="31">
        <v>15</v>
      </c>
      <c r="AM41" s="32" t="s">
        <v>39</v>
      </c>
      <c r="AN41" s="32" t="s">
        <v>39</v>
      </c>
      <c r="AO41" s="31">
        <v>0</v>
      </c>
      <c r="AP41" s="32" t="s">
        <v>39</v>
      </c>
      <c r="AQ41" s="31">
        <v>23</v>
      </c>
      <c r="AR41" s="32" t="s">
        <v>39</v>
      </c>
      <c r="AS41" s="31">
        <v>0</v>
      </c>
      <c r="AT41" s="31">
        <f t="shared" si="2"/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2" t="s">
        <v>39</v>
      </c>
      <c r="BF41" s="32" t="s">
        <v>39</v>
      </c>
      <c r="BG41" s="32" t="s">
        <v>39</v>
      </c>
      <c r="BH41" s="32" t="s">
        <v>39</v>
      </c>
      <c r="BI41" s="32" t="s">
        <v>39</v>
      </c>
      <c r="BJ41" s="32" t="s">
        <v>39</v>
      </c>
      <c r="BK41" s="32" t="s">
        <v>39</v>
      </c>
      <c r="BL41" s="32" t="s">
        <v>39</v>
      </c>
      <c r="BM41" s="32" t="s">
        <v>39</v>
      </c>
      <c r="BN41" s="31">
        <v>0</v>
      </c>
      <c r="BO41" s="31">
        <f t="shared" si="3"/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2" t="s">
        <v>39</v>
      </c>
      <c r="CC41" s="32" t="s">
        <v>39</v>
      </c>
      <c r="CD41" s="32" t="s">
        <v>39</v>
      </c>
      <c r="CE41" s="32" t="s">
        <v>39</v>
      </c>
      <c r="CF41" s="32" t="s">
        <v>39</v>
      </c>
      <c r="CG41" s="32" t="s">
        <v>39</v>
      </c>
      <c r="CH41" s="32" t="s">
        <v>39</v>
      </c>
      <c r="CI41" s="31">
        <v>0</v>
      </c>
      <c r="CJ41" s="31">
        <f t="shared" si="4"/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2" t="s">
        <v>39</v>
      </c>
      <c r="CX41" s="32" t="s">
        <v>39</v>
      </c>
      <c r="CY41" s="32" t="s">
        <v>39</v>
      </c>
      <c r="CZ41" s="32" t="s">
        <v>39</v>
      </c>
      <c r="DA41" s="32" t="s">
        <v>39</v>
      </c>
      <c r="DB41" s="32" t="s">
        <v>39</v>
      </c>
      <c r="DC41" s="32" t="s">
        <v>39</v>
      </c>
      <c r="DD41" s="31">
        <v>0</v>
      </c>
      <c r="DE41" s="31">
        <f t="shared" si="5"/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2" t="s">
        <v>39</v>
      </c>
      <c r="DS41" s="32" t="s">
        <v>39</v>
      </c>
      <c r="DT41" s="31">
        <v>0</v>
      </c>
      <c r="DU41" s="32" t="s">
        <v>39</v>
      </c>
      <c r="DV41" s="32" t="s">
        <v>39</v>
      </c>
      <c r="DW41" s="32" t="s">
        <v>39</v>
      </c>
      <c r="DX41" s="32" t="s">
        <v>39</v>
      </c>
      <c r="DY41" s="31">
        <v>0</v>
      </c>
      <c r="DZ41" s="31">
        <f t="shared" si="6"/>
        <v>0</v>
      </c>
      <c r="EA41" s="31">
        <v>0</v>
      </c>
      <c r="EB41" s="31">
        <v>0</v>
      </c>
      <c r="EC41" s="31">
        <v>0</v>
      </c>
      <c r="ED41" s="31">
        <v>0</v>
      </c>
      <c r="EE41" s="31">
        <v>0</v>
      </c>
      <c r="EF41" s="31">
        <v>0</v>
      </c>
      <c r="EG41" s="31">
        <v>0</v>
      </c>
      <c r="EH41" s="31">
        <v>0</v>
      </c>
      <c r="EI41" s="31">
        <v>0</v>
      </c>
      <c r="EJ41" s="31">
        <v>0</v>
      </c>
      <c r="EK41" s="32" t="s">
        <v>39</v>
      </c>
      <c r="EL41" s="32" t="s">
        <v>39</v>
      </c>
      <c r="EM41" s="32" t="s">
        <v>39</v>
      </c>
      <c r="EN41" s="31">
        <v>0</v>
      </c>
      <c r="EO41" s="31">
        <v>0</v>
      </c>
      <c r="EP41" s="32" t="s">
        <v>39</v>
      </c>
      <c r="EQ41" s="32" t="s">
        <v>39</v>
      </c>
      <c r="ER41" s="32" t="s">
        <v>39</v>
      </c>
      <c r="ES41" s="31">
        <v>0</v>
      </c>
      <c r="ET41" s="31">
        <v>0</v>
      </c>
      <c r="EU41" s="31">
        <f t="shared" si="7"/>
        <v>68</v>
      </c>
      <c r="EV41" s="31">
        <v>0</v>
      </c>
      <c r="EW41" s="31">
        <v>0</v>
      </c>
      <c r="EX41" s="31">
        <v>0</v>
      </c>
      <c r="EY41" s="31">
        <v>30</v>
      </c>
      <c r="EZ41" s="31">
        <v>29</v>
      </c>
      <c r="FA41" s="31">
        <v>2</v>
      </c>
      <c r="FB41" s="31">
        <v>0</v>
      </c>
      <c r="FC41" s="31">
        <v>0</v>
      </c>
      <c r="FD41" s="31">
        <v>0</v>
      </c>
      <c r="FE41" s="31">
        <v>0</v>
      </c>
      <c r="FF41" s="31">
        <v>0</v>
      </c>
      <c r="FG41" s="31">
        <v>0</v>
      </c>
      <c r="FH41" s="32" t="s">
        <v>39</v>
      </c>
      <c r="FI41" s="32" t="s">
        <v>39</v>
      </c>
      <c r="FJ41" s="32" t="s">
        <v>39</v>
      </c>
      <c r="FK41" s="31">
        <v>0</v>
      </c>
      <c r="FL41" s="31">
        <v>0</v>
      </c>
      <c r="FM41" s="31">
        <v>0</v>
      </c>
      <c r="FN41" s="31">
        <v>1</v>
      </c>
      <c r="FO41" s="31">
        <v>6</v>
      </c>
    </row>
    <row r="42" spans="1:171" s="4" customFormat="1" ht="13.5" customHeight="1" x14ac:dyDescent="0.2">
      <c r="A42" s="29" t="s">
        <v>36</v>
      </c>
      <c r="B42" s="30" t="s">
        <v>106</v>
      </c>
      <c r="C42" s="29" t="s">
        <v>107</v>
      </c>
      <c r="D42" s="31">
        <f t="shared" si="10"/>
        <v>77</v>
      </c>
      <c r="E42" s="31">
        <f t="shared" si="10"/>
        <v>0</v>
      </c>
      <c r="F42" s="31">
        <f t="shared" si="10"/>
        <v>1</v>
      </c>
      <c r="G42" s="31">
        <f t="shared" si="10"/>
        <v>4</v>
      </c>
      <c r="H42" s="31">
        <f t="shared" si="10"/>
        <v>26</v>
      </c>
      <c r="I42" s="31">
        <f t="shared" si="10"/>
        <v>14</v>
      </c>
      <c r="J42" s="31">
        <f t="shared" si="10"/>
        <v>2</v>
      </c>
      <c r="K42" s="31">
        <f t="shared" si="10"/>
        <v>1</v>
      </c>
      <c r="L42" s="31">
        <f t="shared" si="10"/>
        <v>0</v>
      </c>
      <c r="M42" s="31">
        <f t="shared" si="10"/>
        <v>7</v>
      </c>
      <c r="N42" s="31">
        <f t="shared" si="10"/>
        <v>0</v>
      </c>
      <c r="O42" s="31">
        <f t="shared" si="10"/>
        <v>0</v>
      </c>
      <c r="P42" s="31">
        <f t="shared" si="10"/>
        <v>0</v>
      </c>
      <c r="Q42" s="31">
        <f t="shared" si="10"/>
        <v>5</v>
      </c>
      <c r="R42" s="31">
        <f t="shared" si="10"/>
        <v>0</v>
      </c>
      <c r="S42" s="31">
        <f t="shared" si="10"/>
        <v>0</v>
      </c>
      <c r="T42" s="31">
        <f t="shared" si="12"/>
        <v>0</v>
      </c>
      <c r="U42" s="31">
        <f t="shared" si="12"/>
        <v>0</v>
      </c>
      <c r="V42" s="31">
        <f t="shared" si="11"/>
        <v>16</v>
      </c>
      <c r="W42" s="31">
        <f t="shared" si="9"/>
        <v>1</v>
      </c>
      <c r="X42" s="31">
        <f t="shared" si="9"/>
        <v>0</v>
      </c>
      <c r="Y42" s="31">
        <f t="shared" si="1"/>
        <v>31</v>
      </c>
      <c r="Z42" s="31">
        <v>0</v>
      </c>
      <c r="AA42" s="31">
        <v>0</v>
      </c>
      <c r="AB42" s="31">
        <v>0</v>
      </c>
      <c r="AC42" s="31">
        <v>10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2" t="s">
        <v>39</v>
      </c>
      <c r="AK42" s="32" t="s">
        <v>39</v>
      </c>
      <c r="AL42" s="31">
        <v>5</v>
      </c>
      <c r="AM42" s="32" t="s">
        <v>39</v>
      </c>
      <c r="AN42" s="32" t="s">
        <v>39</v>
      </c>
      <c r="AO42" s="31">
        <v>0</v>
      </c>
      <c r="AP42" s="32" t="s">
        <v>39</v>
      </c>
      <c r="AQ42" s="31">
        <v>16</v>
      </c>
      <c r="AR42" s="32" t="s">
        <v>39</v>
      </c>
      <c r="AS42" s="31">
        <v>0</v>
      </c>
      <c r="AT42" s="31">
        <f t="shared" si="2"/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2" t="s">
        <v>39</v>
      </c>
      <c r="BF42" s="32" t="s">
        <v>39</v>
      </c>
      <c r="BG42" s="32" t="s">
        <v>39</v>
      </c>
      <c r="BH42" s="32" t="s">
        <v>39</v>
      </c>
      <c r="BI42" s="32" t="s">
        <v>39</v>
      </c>
      <c r="BJ42" s="32" t="s">
        <v>39</v>
      </c>
      <c r="BK42" s="32" t="s">
        <v>39</v>
      </c>
      <c r="BL42" s="32" t="s">
        <v>39</v>
      </c>
      <c r="BM42" s="32" t="s">
        <v>39</v>
      </c>
      <c r="BN42" s="31">
        <v>0</v>
      </c>
      <c r="BO42" s="31">
        <f t="shared" si="3"/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2" t="s">
        <v>39</v>
      </c>
      <c r="CC42" s="32" t="s">
        <v>39</v>
      </c>
      <c r="CD42" s="32" t="s">
        <v>39</v>
      </c>
      <c r="CE42" s="32" t="s">
        <v>39</v>
      </c>
      <c r="CF42" s="32" t="s">
        <v>39</v>
      </c>
      <c r="CG42" s="32" t="s">
        <v>39</v>
      </c>
      <c r="CH42" s="32" t="s">
        <v>39</v>
      </c>
      <c r="CI42" s="31">
        <v>0</v>
      </c>
      <c r="CJ42" s="31">
        <f t="shared" si="4"/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2" t="s">
        <v>39</v>
      </c>
      <c r="CX42" s="32" t="s">
        <v>39</v>
      </c>
      <c r="CY42" s="32" t="s">
        <v>39</v>
      </c>
      <c r="CZ42" s="32" t="s">
        <v>39</v>
      </c>
      <c r="DA42" s="32" t="s">
        <v>39</v>
      </c>
      <c r="DB42" s="32" t="s">
        <v>39</v>
      </c>
      <c r="DC42" s="32" t="s">
        <v>39</v>
      </c>
      <c r="DD42" s="31">
        <v>0</v>
      </c>
      <c r="DE42" s="31">
        <f t="shared" si="5"/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0</v>
      </c>
      <c r="DO42" s="31">
        <v>0</v>
      </c>
      <c r="DP42" s="31">
        <v>0</v>
      </c>
      <c r="DQ42" s="31">
        <v>0</v>
      </c>
      <c r="DR42" s="32" t="s">
        <v>39</v>
      </c>
      <c r="DS42" s="32" t="s">
        <v>39</v>
      </c>
      <c r="DT42" s="31">
        <v>0</v>
      </c>
      <c r="DU42" s="32" t="s">
        <v>39</v>
      </c>
      <c r="DV42" s="32" t="s">
        <v>39</v>
      </c>
      <c r="DW42" s="32" t="s">
        <v>39</v>
      </c>
      <c r="DX42" s="32" t="s">
        <v>39</v>
      </c>
      <c r="DY42" s="31">
        <v>0</v>
      </c>
      <c r="DZ42" s="31">
        <f t="shared" si="6"/>
        <v>0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0</v>
      </c>
      <c r="EK42" s="32" t="s">
        <v>39</v>
      </c>
      <c r="EL42" s="32" t="s">
        <v>39</v>
      </c>
      <c r="EM42" s="32" t="s">
        <v>39</v>
      </c>
      <c r="EN42" s="31">
        <v>0</v>
      </c>
      <c r="EO42" s="31">
        <v>0</v>
      </c>
      <c r="EP42" s="32" t="s">
        <v>39</v>
      </c>
      <c r="EQ42" s="32" t="s">
        <v>39</v>
      </c>
      <c r="ER42" s="32" t="s">
        <v>39</v>
      </c>
      <c r="ES42" s="31">
        <v>0</v>
      </c>
      <c r="ET42" s="31">
        <v>0</v>
      </c>
      <c r="EU42" s="31">
        <f t="shared" si="7"/>
        <v>46</v>
      </c>
      <c r="EV42" s="31">
        <v>0</v>
      </c>
      <c r="EW42" s="31">
        <v>1</v>
      </c>
      <c r="EX42" s="31">
        <v>4</v>
      </c>
      <c r="EY42" s="31">
        <v>16</v>
      </c>
      <c r="EZ42" s="31">
        <v>14</v>
      </c>
      <c r="FA42" s="31">
        <v>2</v>
      </c>
      <c r="FB42" s="31">
        <v>1</v>
      </c>
      <c r="FC42" s="31">
        <v>0</v>
      </c>
      <c r="FD42" s="31">
        <v>7</v>
      </c>
      <c r="FE42" s="31">
        <v>0</v>
      </c>
      <c r="FF42" s="31">
        <v>0</v>
      </c>
      <c r="FG42" s="31">
        <v>0</v>
      </c>
      <c r="FH42" s="32" t="s">
        <v>39</v>
      </c>
      <c r="FI42" s="32" t="s">
        <v>39</v>
      </c>
      <c r="FJ42" s="32" t="s">
        <v>39</v>
      </c>
      <c r="FK42" s="31">
        <v>0</v>
      </c>
      <c r="FL42" s="31">
        <v>0</v>
      </c>
      <c r="FM42" s="31">
        <v>0</v>
      </c>
      <c r="FN42" s="31">
        <v>1</v>
      </c>
      <c r="FO42" s="31">
        <v>0</v>
      </c>
    </row>
    <row r="43" spans="1:171" s="4" customFormat="1" ht="13.5" customHeight="1" x14ac:dyDescent="0.2">
      <c r="A43" s="29" t="s">
        <v>36</v>
      </c>
      <c r="B43" s="30" t="s">
        <v>108</v>
      </c>
      <c r="C43" s="29" t="s">
        <v>109</v>
      </c>
      <c r="D43" s="31">
        <f t="shared" si="10"/>
        <v>212</v>
      </c>
      <c r="E43" s="31">
        <f t="shared" si="10"/>
        <v>0</v>
      </c>
      <c r="F43" s="31">
        <f t="shared" si="10"/>
        <v>0</v>
      </c>
      <c r="G43" s="31">
        <f t="shared" si="10"/>
        <v>0</v>
      </c>
      <c r="H43" s="31">
        <f t="shared" si="10"/>
        <v>55</v>
      </c>
      <c r="I43" s="31">
        <f t="shared" si="10"/>
        <v>67</v>
      </c>
      <c r="J43" s="31">
        <f t="shared" si="10"/>
        <v>18</v>
      </c>
      <c r="K43" s="31">
        <f t="shared" si="10"/>
        <v>1</v>
      </c>
      <c r="L43" s="31">
        <f t="shared" si="10"/>
        <v>26</v>
      </c>
      <c r="M43" s="31">
        <f t="shared" si="10"/>
        <v>0</v>
      </c>
      <c r="N43" s="31">
        <f t="shared" si="10"/>
        <v>0</v>
      </c>
      <c r="O43" s="31">
        <f t="shared" si="10"/>
        <v>0</v>
      </c>
      <c r="P43" s="31">
        <f t="shared" si="10"/>
        <v>0</v>
      </c>
      <c r="Q43" s="31">
        <f t="shared" si="10"/>
        <v>23</v>
      </c>
      <c r="R43" s="31">
        <f t="shared" si="10"/>
        <v>0</v>
      </c>
      <c r="S43" s="31">
        <f t="shared" si="10"/>
        <v>0</v>
      </c>
      <c r="T43" s="31">
        <f t="shared" si="12"/>
        <v>0</v>
      </c>
      <c r="U43" s="31">
        <f t="shared" si="12"/>
        <v>0</v>
      </c>
      <c r="V43" s="31">
        <f t="shared" si="11"/>
        <v>21</v>
      </c>
      <c r="W43" s="31">
        <f t="shared" si="9"/>
        <v>0</v>
      </c>
      <c r="X43" s="31">
        <f t="shared" si="9"/>
        <v>1</v>
      </c>
      <c r="Y43" s="31">
        <f t="shared" si="1"/>
        <v>57</v>
      </c>
      <c r="Z43" s="31">
        <v>0</v>
      </c>
      <c r="AA43" s="31">
        <v>0</v>
      </c>
      <c r="AB43" s="31">
        <v>0</v>
      </c>
      <c r="AC43" s="31">
        <v>13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2" t="s">
        <v>39</v>
      </c>
      <c r="AK43" s="32" t="s">
        <v>39</v>
      </c>
      <c r="AL43" s="31">
        <v>23</v>
      </c>
      <c r="AM43" s="32" t="s">
        <v>39</v>
      </c>
      <c r="AN43" s="32" t="s">
        <v>39</v>
      </c>
      <c r="AO43" s="31">
        <v>0</v>
      </c>
      <c r="AP43" s="32" t="s">
        <v>39</v>
      </c>
      <c r="AQ43" s="31">
        <v>21</v>
      </c>
      <c r="AR43" s="32" t="s">
        <v>39</v>
      </c>
      <c r="AS43" s="31">
        <v>0</v>
      </c>
      <c r="AT43" s="31">
        <f t="shared" si="2"/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2" t="s">
        <v>39</v>
      </c>
      <c r="BF43" s="32" t="s">
        <v>39</v>
      </c>
      <c r="BG43" s="32" t="s">
        <v>39</v>
      </c>
      <c r="BH43" s="32" t="s">
        <v>39</v>
      </c>
      <c r="BI43" s="32" t="s">
        <v>39</v>
      </c>
      <c r="BJ43" s="32" t="s">
        <v>39</v>
      </c>
      <c r="BK43" s="32" t="s">
        <v>39</v>
      </c>
      <c r="BL43" s="32" t="s">
        <v>39</v>
      </c>
      <c r="BM43" s="32" t="s">
        <v>39</v>
      </c>
      <c r="BN43" s="31">
        <v>0</v>
      </c>
      <c r="BO43" s="31">
        <f t="shared" si="3"/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2" t="s">
        <v>39</v>
      </c>
      <c r="CC43" s="32" t="s">
        <v>39</v>
      </c>
      <c r="CD43" s="32" t="s">
        <v>39</v>
      </c>
      <c r="CE43" s="32" t="s">
        <v>39</v>
      </c>
      <c r="CF43" s="32" t="s">
        <v>39</v>
      </c>
      <c r="CG43" s="32" t="s">
        <v>39</v>
      </c>
      <c r="CH43" s="32" t="s">
        <v>39</v>
      </c>
      <c r="CI43" s="31">
        <v>0</v>
      </c>
      <c r="CJ43" s="31">
        <f t="shared" si="4"/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2" t="s">
        <v>39</v>
      </c>
      <c r="CX43" s="32" t="s">
        <v>39</v>
      </c>
      <c r="CY43" s="32" t="s">
        <v>39</v>
      </c>
      <c r="CZ43" s="32" t="s">
        <v>39</v>
      </c>
      <c r="DA43" s="32" t="s">
        <v>39</v>
      </c>
      <c r="DB43" s="32" t="s">
        <v>39</v>
      </c>
      <c r="DC43" s="32" t="s">
        <v>39</v>
      </c>
      <c r="DD43" s="31">
        <v>0</v>
      </c>
      <c r="DE43" s="31">
        <f t="shared" si="5"/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2" t="s">
        <v>39</v>
      </c>
      <c r="DS43" s="32" t="s">
        <v>39</v>
      </c>
      <c r="DT43" s="31">
        <v>0</v>
      </c>
      <c r="DU43" s="32" t="s">
        <v>39</v>
      </c>
      <c r="DV43" s="32" t="s">
        <v>39</v>
      </c>
      <c r="DW43" s="32" t="s">
        <v>39</v>
      </c>
      <c r="DX43" s="32" t="s">
        <v>39</v>
      </c>
      <c r="DY43" s="31">
        <v>0</v>
      </c>
      <c r="DZ43" s="31">
        <f t="shared" si="6"/>
        <v>0</v>
      </c>
      <c r="EA43" s="31">
        <v>0</v>
      </c>
      <c r="EB43" s="31">
        <v>0</v>
      </c>
      <c r="EC43" s="31">
        <v>0</v>
      </c>
      <c r="ED43" s="31">
        <v>0</v>
      </c>
      <c r="EE43" s="31">
        <v>0</v>
      </c>
      <c r="EF43" s="31">
        <v>0</v>
      </c>
      <c r="EG43" s="31">
        <v>0</v>
      </c>
      <c r="EH43" s="31">
        <v>0</v>
      </c>
      <c r="EI43" s="31">
        <v>0</v>
      </c>
      <c r="EJ43" s="31">
        <v>0</v>
      </c>
      <c r="EK43" s="32" t="s">
        <v>39</v>
      </c>
      <c r="EL43" s="32" t="s">
        <v>39</v>
      </c>
      <c r="EM43" s="32" t="s">
        <v>39</v>
      </c>
      <c r="EN43" s="31">
        <v>0</v>
      </c>
      <c r="EO43" s="31">
        <v>0</v>
      </c>
      <c r="EP43" s="32" t="s">
        <v>39</v>
      </c>
      <c r="EQ43" s="32" t="s">
        <v>39</v>
      </c>
      <c r="ER43" s="32" t="s">
        <v>39</v>
      </c>
      <c r="ES43" s="31">
        <v>0</v>
      </c>
      <c r="ET43" s="31">
        <v>0</v>
      </c>
      <c r="EU43" s="31">
        <f t="shared" si="7"/>
        <v>155</v>
      </c>
      <c r="EV43" s="31">
        <v>0</v>
      </c>
      <c r="EW43" s="31">
        <v>0</v>
      </c>
      <c r="EX43" s="31">
        <v>0</v>
      </c>
      <c r="EY43" s="31">
        <v>42</v>
      </c>
      <c r="EZ43" s="31">
        <v>67</v>
      </c>
      <c r="FA43" s="31">
        <v>18</v>
      </c>
      <c r="FB43" s="31">
        <v>1</v>
      </c>
      <c r="FC43" s="31">
        <v>26</v>
      </c>
      <c r="FD43" s="31">
        <v>0</v>
      </c>
      <c r="FE43" s="31">
        <v>0</v>
      </c>
      <c r="FF43" s="31">
        <v>0</v>
      </c>
      <c r="FG43" s="31">
        <v>0</v>
      </c>
      <c r="FH43" s="32" t="s">
        <v>39</v>
      </c>
      <c r="FI43" s="32" t="s">
        <v>39</v>
      </c>
      <c r="FJ43" s="32" t="s">
        <v>39</v>
      </c>
      <c r="FK43" s="31">
        <v>0</v>
      </c>
      <c r="FL43" s="31">
        <v>0</v>
      </c>
      <c r="FM43" s="31">
        <v>0</v>
      </c>
      <c r="FN43" s="31">
        <v>0</v>
      </c>
      <c r="FO43" s="31">
        <v>1</v>
      </c>
    </row>
    <row r="44" spans="1:171" s="4" customFormat="1" ht="13.5" customHeight="1" x14ac:dyDescent="0.2">
      <c r="A44" s="29" t="s">
        <v>36</v>
      </c>
      <c r="B44" s="30" t="s">
        <v>110</v>
      </c>
      <c r="C44" s="29" t="s">
        <v>111</v>
      </c>
      <c r="D44" s="31">
        <f t="shared" si="10"/>
        <v>69</v>
      </c>
      <c r="E44" s="31">
        <f t="shared" si="10"/>
        <v>0</v>
      </c>
      <c r="F44" s="31">
        <f t="shared" si="10"/>
        <v>0</v>
      </c>
      <c r="G44" s="31">
        <f t="shared" si="10"/>
        <v>0</v>
      </c>
      <c r="H44" s="31">
        <f t="shared" si="10"/>
        <v>23</v>
      </c>
      <c r="I44" s="31">
        <f t="shared" si="10"/>
        <v>19</v>
      </c>
      <c r="J44" s="31">
        <f t="shared" si="10"/>
        <v>7</v>
      </c>
      <c r="K44" s="31">
        <f t="shared" si="10"/>
        <v>1</v>
      </c>
      <c r="L44" s="31">
        <f t="shared" si="10"/>
        <v>11</v>
      </c>
      <c r="M44" s="31">
        <f t="shared" si="10"/>
        <v>0</v>
      </c>
      <c r="N44" s="31">
        <f t="shared" si="10"/>
        <v>0</v>
      </c>
      <c r="O44" s="31">
        <f t="shared" si="10"/>
        <v>0</v>
      </c>
      <c r="P44" s="31">
        <f t="shared" si="10"/>
        <v>0</v>
      </c>
      <c r="Q44" s="31">
        <f t="shared" si="10"/>
        <v>0</v>
      </c>
      <c r="R44" s="31">
        <f t="shared" si="10"/>
        <v>0</v>
      </c>
      <c r="S44" s="31">
        <f t="shared" si="10"/>
        <v>0</v>
      </c>
      <c r="T44" s="31">
        <f t="shared" si="12"/>
        <v>0</v>
      </c>
      <c r="U44" s="31">
        <f t="shared" si="12"/>
        <v>0</v>
      </c>
      <c r="V44" s="31">
        <f t="shared" si="11"/>
        <v>7</v>
      </c>
      <c r="W44" s="31">
        <f t="shared" si="9"/>
        <v>0</v>
      </c>
      <c r="X44" s="31">
        <f t="shared" si="9"/>
        <v>1</v>
      </c>
      <c r="Y44" s="31">
        <f t="shared" si="1"/>
        <v>12</v>
      </c>
      <c r="Z44" s="31">
        <v>0</v>
      </c>
      <c r="AA44" s="31">
        <v>0</v>
      </c>
      <c r="AB44" s="31">
        <v>0</v>
      </c>
      <c r="AC44" s="31">
        <v>5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2" t="s">
        <v>39</v>
      </c>
      <c r="AK44" s="32" t="s">
        <v>39</v>
      </c>
      <c r="AL44" s="31">
        <v>0</v>
      </c>
      <c r="AM44" s="32" t="s">
        <v>39</v>
      </c>
      <c r="AN44" s="32" t="s">
        <v>39</v>
      </c>
      <c r="AO44" s="31">
        <v>0</v>
      </c>
      <c r="AP44" s="32" t="s">
        <v>39</v>
      </c>
      <c r="AQ44" s="31">
        <v>7</v>
      </c>
      <c r="AR44" s="32" t="s">
        <v>39</v>
      </c>
      <c r="AS44" s="31">
        <v>0</v>
      </c>
      <c r="AT44" s="31">
        <f t="shared" si="2"/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2" t="s">
        <v>39</v>
      </c>
      <c r="BF44" s="32" t="s">
        <v>39</v>
      </c>
      <c r="BG44" s="32" t="s">
        <v>39</v>
      </c>
      <c r="BH44" s="32" t="s">
        <v>39</v>
      </c>
      <c r="BI44" s="32" t="s">
        <v>39</v>
      </c>
      <c r="BJ44" s="32" t="s">
        <v>39</v>
      </c>
      <c r="BK44" s="32" t="s">
        <v>39</v>
      </c>
      <c r="BL44" s="32" t="s">
        <v>39</v>
      </c>
      <c r="BM44" s="32" t="s">
        <v>39</v>
      </c>
      <c r="BN44" s="31">
        <v>0</v>
      </c>
      <c r="BO44" s="31">
        <f t="shared" si="3"/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2" t="s">
        <v>39</v>
      </c>
      <c r="CC44" s="32" t="s">
        <v>39</v>
      </c>
      <c r="CD44" s="32" t="s">
        <v>39</v>
      </c>
      <c r="CE44" s="32" t="s">
        <v>39</v>
      </c>
      <c r="CF44" s="32" t="s">
        <v>39</v>
      </c>
      <c r="CG44" s="32" t="s">
        <v>39</v>
      </c>
      <c r="CH44" s="32" t="s">
        <v>39</v>
      </c>
      <c r="CI44" s="31">
        <v>0</v>
      </c>
      <c r="CJ44" s="31">
        <f t="shared" si="4"/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2" t="s">
        <v>39</v>
      </c>
      <c r="CX44" s="32" t="s">
        <v>39</v>
      </c>
      <c r="CY44" s="32" t="s">
        <v>39</v>
      </c>
      <c r="CZ44" s="32" t="s">
        <v>39</v>
      </c>
      <c r="DA44" s="32" t="s">
        <v>39</v>
      </c>
      <c r="DB44" s="32" t="s">
        <v>39</v>
      </c>
      <c r="DC44" s="32" t="s">
        <v>39</v>
      </c>
      <c r="DD44" s="31">
        <v>0</v>
      </c>
      <c r="DE44" s="31">
        <f t="shared" si="5"/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0</v>
      </c>
      <c r="DO44" s="31">
        <v>0</v>
      </c>
      <c r="DP44" s="31">
        <v>0</v>
      </c>
      <c r="DQ44" s="31">
        <v>0</v>
      </c>
      <c r="DR44" s="32" t="s">
        <v>39</v>
      </c>
      <c r="DS44" s="32" t="s">
        <v>39</v>
      </c>
      <c r="DT44" s="31">
        <v>0</v>
      </c>
      <c r="DU44" s="32" t="s">
        <v>39</v>
      </c>
      <c r="DV44" s="32" t="s">
        <v>39</v>
      </c>
      <c r="DW44" s="32" t="s">
        <v>39</v>
      </c>
      <c r="DX44" s="32" t="s">
        <v>39</v>
      </c>
      <c r="DY44" s="31">
        <v>0</v>
      </c>
      <c r="DZ44" s="31">
        <f t="shared" si="6"/>
        <v>0</v>
      </c>
      <c r="EA44" s="31">
        <v>0</v>
      </c>
      <c r="EB44" s="31">
        <v>0</v>
      </c>
      <c r="EC44" s="31">
        <v>0</v>
      </c>
      <c r="ED44" s="31">
        <v>0</v>
      </c>
      <c r="EE44" s="31">
        <v>0</v>
      </c>
      <c r="EF44" s="31">
        <v>0</v>
      </c>
      <c r="EG44" s="31">
        <v>0</v>
      </c>
      <c r="EH44" s="31">
        <v>0</v>
      </c>
      <c r="EI44" s="31">
        <v>0</v>
      </c>
      <c r="EJ44" s="31">
        <v>0</v>
      </c>
      <c r="EK44" s="32" t="s">
        <v>39</v>
      </c>
      <c r="EL44" s="32" t="s">
        <v>39</v>
      </c>
      <c r="EM44" s="32" t="s">
        <v>39</v>
      </c>
      <c r="EN44" s="31">
        <v>0</v>
      </c>
      <c r="EO44" s="31">
        <v>0</v>
      </c>
      <c r="EP44" s="32" t="s">
        <v>39</v>
      </c>
      <c r="EQ44" s="32" t="s">
        <v>39</v>
      </c>
      <c r="ER44" s="32" t="s">
        <v>39</v>
      </c>
      <c r="ES44" s="31">
        <v>0</v>
      </c>
      <c r="ET44" s="31">
        <v>0</v>
      </c>
      <c r="EU44" s="31">
        <f t="shared" si="7"/>
        <v>57</v>
      </c>
      <c r="EV44" s="31">
        <v>0</v>
      </c>
      <c r="EW44" s="31">
        <v>0</v>
      </c>
      <c r="EX44" s="31">
        <v>0</v>
      </c>
      <c r="EY44" s="31">
        <v>18</v>
      </c>
      <c r="EZ44" s="31">
        <v>19</v>
      </c>
      <c r="FA44" s="31">
        <v>7</v>
      </c>
      <c r="FB44" s="31">
        <v>1</v>
      </c>
      <c r="FC44" s="31">
        <v>11</v>
      </c>
      <c r="FD44" s="31">
        <v>0</v>
      </c>
      <c r="FE44" s="31">
        <v>0</v>
      </c>
      <c r="FF44" s="31">
        <v>0</v>
      </c>
      <c r="FG44" s="31">
        <v>0</v>
      </c>
      <c r="FH44" s="32" t="s">
        <v>39</v>
      </c>
      <c r="FI44" s="32" t="s">
        <v>39</v>
      </c>
      <c r="FJ44" s="32" t="s">
        <v>39</v>
      </c>
      <c r="FK44" s="31">
        <v>0</v>
      </c>
      <c r="FL44" s="31">
        <v>0</v>
      </c>
      <c r="FM44" s="31">
        <v>0</v>
      </c>
      <c r="FN44" s="31">
        <v>0</v>
      </c>
      <c r="FO44" s="31">
        <v>1</v>
      </c>
    </row>
    <row r="45" spans="1:171" s="4" customFormat="1" ht="13.5" customHeight="1" x14ac:dyDescent="0.2">
      <c r="A45" s="29" t="s">
        <v>36</v>
      </c>
      <c r="B45" s="30" t="s">
        <v>112</v>
      </c>
      <c r="C45" s="29" t="s">
        <v>113</v>
      </c>
      <c r="D45" s="31">
        <f t="shared" si="10"/>
        <v>135</v>
      </c>
      <c r="E45" s="31">
        <f t="shared" si="10"/>
        <v>0</v>
      </c>
      <c r="F45" s="31">
        <f t="shared" si="10"/>
        <v>0</v>
      </c>
      <c r="G45" s="31">
        <f t="shared" si="10"/>
        <v>0</v>
      </c>
      <c r="H45" s="31">
        <f t="shared" si="10"/>
        <v>34</v>
      </c>
      <c r="I45" s="31">
        <f t="shared" si="10"/>
        <v>15</v>
      </c>
      <c r="J45" s="31">
        <f t="shared" si="10"/>
        <v>2</v>
      </c>
      <c r="K45" s="31">
        <f t="shared" si="10"/>
        <v>0</v>
      </c>
      <c r="L45" s="31">
        <f t="shared" si="10"/>
        <v>59</v>
      </c>
      <c r="M45" s="31">
        <f t="shared" si="10"/>
        <v>0</v>
      </c>
      <c r="N45" s="31">
        <f t="shared" si="10"/>
        <v>1</v>
      </c>
      <c r="O45" s="31">
        <f t="shared" si="10"/>
        <v>0</v>
      </c>
      <c r="P45" s="31">
        <f t="shared" si="10"/>
        <v>0</v>
      </c>
      <c r="Q45" s="31">
        <f t="shared" si="10"/>
        <v>1</v>
      </c>
      <c r="R45" s="31">
        <f t="shared" si="10"/>
        <v>0</v>
      </c>
      <c r="S45" s="31">
        <f t="shared" si="10"/>
        <v>0</v>
      </c>
      <c r="T45" s="31">
        <f t="shared" si="12"/>
        <v>0</v>
      </c>
      <c r="U45" s="31">
        <f t="shared" si="12"/>
        <v>0</v>
      </c>
      <c r="V45" s="31">
        <f t="shared" si="11"/>
        <v>22</v>
      </c>
      <c r="W45" s="31">
        <f t="shared" si="9"/>
        <v>0</v>
      </c>
      <c r="X45" s="31">
        <f t="shared" si="9"/>
        <v>1</v>
      </c>
      <c r="Y45" s="31">
        <f t="shared" si="1"/>
        <v>23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2" t="s">
        <v>39</v>
      </c>
      <c r="AK45" s="32" t="s">
        <v>39</v>
      </c>
      <c r="AL45" s="31">
        <v>1</v>
      </c>
      <c r="AM45" s="32" t="s">
        <v>39</v>
      </c>
      <c r="AN45" s="32" t="s">
        <v>39</v>
      </c>
      <c r="AO45" s="31">
        <v>0</v>
      </c>
      <c r="AP45" s="32" t="s">
        <v>39</v>
      </c>
      <c r="AQ45" s="31">
        <v>22</v>
      </c>
      <c r="AR45" s="32" t="s">
        <v>39</v>
      </c>
      <c r="AS45" s="31">
        <v>0</v>
      </c>
      <c r="AT45" s="31">
        <f t="shared" si="2"/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2" t="s">
        <v>39</v>
      </c>
      <c r="BF45" s="32" t="s">
        <v>39</v>
      </c>
      <c r="BG45" s="32" t="s">
        <v>39</v>
      </c>
      <c r="BH45" s="32" t="s">
        <v>39</v>
      </c>
      <c r="BI45" s="32" t="s">
        <v>39</v>
      </c>
      <c r="BJ45" s="32" t="s">
        <v>39</v>
      </c>
      <c r="BK45" s="32" t="s">
        <v>39</v>
      </c>
      <c r="BL45" s="32" t="s">
        <v>39</v>
      </c>
      <c r="BM45" s="32" t="s">
        <v>39</v>
      </c>
      <c r="BN45" s="31">
        <v>0</v>
      </c>
      <c r="BO45" s="31">
        <f t="shared" si="3"/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2" t="s">
        <v>39</v>
      </c>
      <c r="CC45" s="32" t="s">
        <v>39</v>
      </c>
      <c r="CD45" s="32" t="s">
        <v>39</v>
      </c>
      <c r="CE45" s="32" t="s">
        <v>39</v>
      </c>
      <c r="CF45" s="32" t="s">
        <v>39</v>
      </c>
      <c r="CG45" s="32" t="s">
        <v>39</v>
      </c>
      <c r="CH45" s="32" t="s">
        <v>39</v>
      </c>
      <c r="CI45" s="31">
        <v>0</v>
      </c>
      <c r="CJ45" s="31">
        <f t="shared" si="4"/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0</v>
      </c>
      <c r="CQ45" s="31">
        <v>0</v>
      </c>
      <c r="CR45" s="31">
        <v>0</v>
      </c>
      <c r="CS45" s="31">
        <v>0</v>
      </c>
      <c r="CT45" s="31">
        <v>0</v>
      </c>
      <c r="CU45" s="31">
        <v>0</v>
      </c>
      <c r="CV45" s="31">
        <v>0</v>
      </c>
      <c r="CW45" s="32" t="s">
        <v>39</v>
      </c>
      <c r="CX45" s="32" t="s">
        <v>39</v>
      </c>
      <c r="CY45" s="32" t="s">
        <v>39</v>
      </c>
      <c r="CZ45" s="32" t="s">
        <v>39</v>
      </c>
      <c r="DA45" s="32" t="s">
        <v>39</v>
      </c>
      <c r="DB45" s="32" t="s">
        <v>39</v>
      </c>
      <c r="DC45" s="32" t="s">
        <v>39</v>
      </c>
      <c r="DD45" s="31">
        <v>0</v>
      </c>
      <c r="DE45" s="31">
        <f t="shared" si="5"/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0</v>
      </c>
      <c r="DP45" s="31">
        <v>0</v>
      </c>
      <c r="DQ45" s="31">
        <v>0</v>
      </c>
      <c r="DR45" s="32" t="s">
        <v>39</v>
      </c>
      <c r="DS45" s="32" t="s">
        <v>39</v>
      </c>
      <c r="DT45" s="31">
        <v>0</v>
      </c>
      <c r="DU45" s="32" t="s">
        <v>39</v>
      </c>
      <c r="DV45" s="32" t="s">
        <v>39</v>
      </c>
      <c r="DW45" s="32" t="s">
        <v>39</v>
      </c>
      <c r="DX45" s="32" t="s">
        <v>39</v>
      </c>
      <c r="DY45" s="31">
        <v>0</v>
      </c>
      <c r="DZ45" s="31">
        <f t="shared" si="6"/>
        <v>0</v>
      </c>
      <c r="EA45" s="31">
        <v>0</v>
      </c>
      <c r="EB45" s="31">
        <v>0</v>
      </c>
      <c r="EC45" s="31">
        <v>0</v>
      </c>
      <c r="ED45" s="31">
        <v>0</v>
      </c>
      <c r="EE45" s="31">
        <v>0</v>
      </c>
      <c r="EF45" s="31">
        <v>0</v>
      </c>
      <c r="EG45" s="31">
        <v>0</v>
      </c>
      <c r="EH45" s="31">
        <v>0</v>
      </c>
      <c r="EI45" s="31">
        <v>0</v>
      </c>
      <c r="EJ45" s="31">
        <v>0</v>
      </c>
      <c r="EK45" s="32" t="s">
        <v>39</v>
      </c>
      <c r="EL45" s="32" t="s">
        <v>39</v>
      </c>
      <c r="EM45" s="32" t="s">
        <v>39</v>
      </c>
      <c r="EN45" s="31">
        <v>0</v>
      </c>
      <c r="EO45" s="31">
        <v>0</v>
      </c>
      <c r="EP45" s="32" t="s">
        <v>39</v>
      </c>
      <c r="EQ45" s="32" t="s">
        <v>39</v>
      </c>
      <c r="ER45" s="32" t="s">
        <v>39</v>
      </c>
      <c r="ES45" s="31">
        <v>0</v>
      </c>
      <c r="ET45" s="31">
        <v>0</v>
      </c>
      <c r="EU45" s="31">
        <f t="shared" si="7"/>
        <v>112</v>
      </c>
      <c r="EV45" s="31">
        <v>0</v>
      </c>
      <c r="EW45" s="31">
        <v>0</v>
      </c>
      <c r="EX45" s="31">
        <v>0</v>
      </c>
      <c r="EY45" s="31">
        <v>34</v>
      </c>
      <c r="EZ45" s="31">
        <v>15</v>
      </c>
      <c r="FA45" s="31">
        <v>2</v>
      </c>
      <c r="FB45" s="31">
        <v>0</v>
      </c>
      <c r="FC45" s="31">
        <v>59</v>
      </c>
      <c r="FD45" s="31">
        <v>0</v>
      </c>
      <c r="FE45" s="31">
        <v>1</v>
      </c>
      <c r="FF45" s="31">
        <v>0</v>
      </c>
      <c r="FG45" s="31">
        <v>0</v>
      </c>
      <c r="FH45" s="32" t="s">
        <v>39</v>
      </c>
      <c r="FI45" s="32" t="s">
        <v>39</v>
      </c>
      <c r="FJ45" s="32" t="s">
        <v>39</v>
      </c>
      <c r="FK45" s="31">
        <v>0</v>
      </c>
      <c r="FL45" s="31">
        <v>0</v>
      </c>
      <c r="FM45" s="31">
        <v>0</v>
      </c>
      <c r="FN45" s="31">
        <v>0</v>
      </c>
      <c r="FO45" s="31">
        <v>1</v>
      </c>
    </row>
    <row r="46" spans="1:171" s="4" customFormat="1" ht="13.5" customHeight="1" x14ac:dyDescent="0.2">
      <c r="A46" s="29" t="s">
        <v>36</v>
      </c>
      <c r="B46" s="30" t="s">
        <v>114</v>
      </c>
      <c r="C46" s="29" t="s">
        <v>115</v>
      </c>
      <c r="D46" s="31">
        <f t="shared" si="10"/>
        <v>123</v>
      </c>
      <c r="E46" s="31">
        <f t="shared" si="10"/>
        <v>0</v>
      </c>
      <c r="F46" s="31">
        <f t="shared" si="10"/>
        <v>0</v>
      </c>
      <c r="G46" s="31">
        <f t="shared" si="10"/>
        <v>0</v>
      </c>
      <c r="H46" s="31">
        <f t="shared" si="10"/>
        <v>43</v>
      </c>
      <c r="I46" s="31">
        <f t="shared" si="10"/>
        <v>45</v>
      </c>
      <c r="J46" s="31">
        <f t="shared" si="10"/>
        <v>0</v>
      </c>
      <c r="K46" s="31">
        <f t="shared" si="10"/>
        <v>0</v>
      </c>
      <c r="L46" s="31">
        <f t="shared" si="10"/>
        <v>0</v>
      </c>
      <c r="M46" s="31">
        <f t="shared" si="10"/>
        <v>0</v>
      </c>
      <c r="N46" s="31">
        <f t="shared" si="10"/>
        <v>0</v>
      </c>
      <c r="O46" s="31">
        <f t="shared" si="10"/>
        <v>0</v>
      </c>
      <c r="P46" s="31">
        <f t="shared" si="10"/>
        <v>0</v>
      </c>
      <c r="Q46" s="31">
        <f t="shared" si="10"/>
        <v>0</v>
      </c>
      <c r="R46" s="31">
        <f t="shared" si="10"/>
        <v>0</v>
      </c>
      <c r="S46" s="31">
        <f t="shared" si="10"/>
        <v>0</v>
      </c>
      <c r="T46" s="31">
        <f t="shared" si="12"/>
        <v>0</v>
      </c>
      <c r="U46" s="31">
        <f t="shared" si="12"/>
        <v>0</v>
      </c>
      <c r="V46" s="31">
        <f t="shared" si="11"/>
        <v>17</v>
      </c>
      <c r="W46" s="31">
        <f t="shared" si="9"/>
        <v>1</v>
      </c>
      <c r="X46" s="31">
        <f t="shared" si="9"/>
        <v>17</v>
      </c>
      <c r="Y46" s="31">
        <f t="shared" si="1"/>
        <v>28</v>
      </c>
      <c r="Z46" s="31">
        <v>0</v>
      </c>
      <c r="AA46" s="31">
        <v>0</v>
      </c>
      <c r="AB46" s="31">
        <v>0</v>
      </c>
      <c r="AC46" s="31">
        <v>11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2" t="s">
        <v>39</v>
      </c>
      <c r="AK46" s="32" t="s">
        <v>39</v>
      </c>
      <c r="AL46" s="31">
        <v>0</v>
      </c>
      <c r="AM46" s="32" t="s">
        <v>39</v>
      </c>
      <c r="AN46" s="32" t="s">
        <v>39</v>
      </c>
      <c r="AO46" s="31">
        <v>0</v>
      </c>
      <c r="AP46" s="32" t="s">
        <v>39</v>
      </c>
      <c r="AQ46" s="31">
        <v>17</v>
      </c>
      <c r="AR46" s="32" t="s">
        <v>39</v>
      </c>
      <c r="AS46" s="31">
        <v>0</v>
      </c>
      <c r="AT46" s="31">
        <f t="shared" si="2"/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2" t="s">
        <v>39</v>
      </c>
      <c r="BF46" s="32" t="s">
        <v>39</v>
      </c>
      <c r="BG46" s="32" t="s">
        <v>39</v>
      </c>
      <c r="BH46" s="32" t="s">
        <v>39</v>
      </c>
      <c r="BI46" s="32" t="s">
        <v>39</v>
      </c>
      <c r="BJ46" s="32" t="s">
        <v>39</v>
      </c>
      <c r="BK46" s="32" t="s">
        <v>39</v>
      </c>
      <c r="BL46" s="32" t="s">
        <v>39</v>
      </c>
      <c r="BM46" s="32" t="s">
        <v>39</v>
      </c>
      <c r="BN46" s="31">
        <v>0</v>
      </c>
      <c r="BO46" s="31">
        <f t="shared" si="3"/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2" t="s">
        <v>39</v>
      </c>
      <c r="CC46" s="32" t="s">
        <v>39</v>
      </c>
      <c r="CD46" s="32" t="s">
        <v>39</v>
      </c>
      <c r="CE46" s="32" t="s">
        <v>39</v>
      </c>
      <c r="CF46" s="32" t="s">
        <v>39</v>
      </c>
      <c r="CG46" s="32" t="s">
        <v>39</v>
      </c>
      <c r="CH46" s="32" t="s">
        <v>39</v>
      </c>
      <c r="CI46" s="31">
        <v>0</v>
      </c>
      <c r="CJ46" s="31">
        <f t="shared" si="4"/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2" t="s">
        <v>39</v>
      </c>
      <c r="CX46" s="32" t="s">
        <v>39</v>
      </c>
      <c r="CY46" s="32" t="s">
        <v>39</v>
      </c>
      <c r="CZ46" s="32" t="s">
        <v>39</v>
      </c>
      <c r="DA46" s="32" t="s">
        <v>39</v>
      </c>
      <c r="DB46" s="32" t="s">
        <v>39</v>
      </c>
      <c r="DC46" s="32" t="s">
        <v>39</v>
      </c>
      <c r="DD46" s="31">
        <v>0</v>
      </c>
      <c r="DE46" s="31">
        <f t="shared" si="5"/>
        <v>0</v>
      </c>
      <c r="DF46" s="31">
        <v>0</v>
      </c>
      <c r="DG46" s="31">
        <v>0</v>
      </c>
      <c r="DH46" s="31">
        <v>0</v>
      </c>
      <c r="DI46" s="31">
        <v>0</v>
      </c>
      <c r="DJ46" s="31">
        <v>0</v>
      </c>
      <c r="DK46" s="31">
        <v>0</v>
      </c>
      <c r="DL46" s="31">
        <v>0</v>
      </c>
      <c r="DM46" s="31">
        <v>0</v>
      </c>
      <c r="DN46" s="31">
        <v>0</v>
      </c>
      <c r="DO46" s="31">
        <v>0</v>
      </c>
      <c r="DP46" s="31">
        <v>0</v>
      </c>
      <c r="DQ46" s="31">
        <v>0</v>
      </c>
      <c r="DR46" s="32" t="s">
        <v>39</v>
      </c>
      <c r="DS46" s="32" t="s">
        <v>39</v>
      </c>
      <c r="DT46" s="31">
        <v>0</v>
      </c>
      <c r="DU46" s="32" t="s">
        <v>39</v>
      </c>
      <c r="DV46" s="32" t="s">
        <v>39</v>
      </c>
      <c r="DW46" s="32" t="s">
        <v>39</v>
      </c>
      <c r="DX46" s="32" t="s">
        <v>39</v>
      </c>
      <c r="DY46" s="31">
        <v>0</v>
      </c>
      <c r="DZ46" s="31">
        <f t="shared" si="6"/>
        <v>0</v>
      </c>
      <c r="EA46" s="31">
        <v>0</v>
      </c>
      <c r="EB46" s="31">
        <v>0</v>
      </c>
      <c r="EC46" s="31">
        <v>0</v>
      </c>
      <c r="ED46" s="31">
        <v>0</v>
      </c>
      <c r="EE46" s="31">
        <v>0</v>
      </c>
      <c r="EF46" s="31">
        <v>0</v>
      </c>
      <c r="EG46" s="31">
        <v>0</v>
      </c>
      <c r="EH46" s="31">
        <v>0</v>
      </c>
      <c r="EI46" s="31">
        <v>0</v>
      </c>
      <c r="EJ46" s="31">
        <v>0</v>
      </c>
      <c r="EK46" s="32" t="s">
        <v>39</v>
      </c>
      <c r="EL46" s="32" t="s">
        <v>39</v>
      </c>
      <c r="EM46" s="32" t="s">
        <v>39</v>
      </c>
      <c r="EN46" s="31">
        <v>0</v>
      </c>
      <c r="EO46" s="31">
        <v>0</v>
      </c>
      <c r="EP46" s="32" t="s">
        <v>39</v>
      </c>
      <c r="EQ46" s="32" t="s">
        <v>39</v>
      </c>
      <c r="ER46" s="32" t="s">
        <v>39</v>
      </c>
      <c r="ES46" s="31">
        <v>0</v>
      </c>
      <c r="ET46" s="31">
        <v>0</v>
      </c>
      <c r="EU46" s="31">
        <f t="shared" si="7"/>
        <v>95</v>
      </c>
      <c r="EV46" s="31">
        <v>0</v>
      </c>
      <c r="EW46" s="31">
        <v>0</v>
      </c>
      <c r="EX46" s="31">
        <v>0</v>
      </c>
      <c r="EY46" s="31">
        <v>32</v>
      </c>
      <c r="EZ46" s="31">
        <v>45</v>
      </c>
      <c r="FA46" s="31">
        <v>0</v>
      </c>
      <c r="FB46" s="31">
        <v>0</v>
      </c>
      <c r="FC46" s="31">
        <v>0</v>
      </c>
      <c r="FD46" s="31">
        <v>0</v>
      </c>
      <c r="FE46" s="31">
        <v>0</v>
      </c>
      <c r="FF46" s="31">
        <v>0</v>
      </c>
      <c r="FG46" s="31">
        <v>0</v>
      </c>
      <c r="FH46" s="32" t="s">
        <v>39</v>
      </c>
      <c r="FI46" s="32" t="s">
        <v>39</v>
      </c>
      <c r="FJ46" s="32" t="s">
        <v>39</v>
      </c>
      <c r="FK46" s="31">
        <v>0</v>
      </c>
      <c r="FL46" s="31">
        <v>0</v>
      </c>
      <c r="FM46" s="31">
        <v>0</v>
      </c>
      <c r="FN46" s="31">
        <v>1</v>
      </c>
      <c r="FO46" s="31">
        <v>17</v>
      </c>
    </row>
    <row r="47" spans="1:171" s="4" customFormat="1" ht="13.5" customHeight="1" x14ac:dyDescent="0.2">
      <c r="A47" s="29" t="s">
        <v>36</v>
      </c>
      <c r="B47" s="30" t="s">
        <v>116</v>
      </c>
      <c r="C47" s="29" t="s">
        <v>117</v>
      </c>
      <c r="D47" s="31">
        <f t="shared" si="10"/>
        <v>44</v>
      </c>
      <c r="E47" s="31">
        <f t="shared" si="10"/>
        <v>0</v>
      </c>
      <c r="F47" s="31">
        <f t="shared" si="10"/>
        <v>0</v>
      </c>
      <c r="G47" s="31">
        <f t="shared" si="10"/>
        <v>0</v>
      </c>
      <c r="H47" s="31">
        <f t="shared" si="10"/>
        <v>12</v>
      </c>
      <c r="I47" s="31">
        <f t="shared" si="10"/>
        <v>16</v>
      </c>
      <c r="J47" s="31">
        <f t="shared" si="10"/>
        <v>5</v>
      </c>
      <c r="K47" s="31">
        <f t="shared" si="10"/>
        <v>1</v>
      </c>
      <c r="L47" s="31">
        <f t="shared" si="10"/>
        <v>0</v>
      </c>
      <c r="M47" s="31">
        <f t="shared" si="10"/>
        <v>7</v>
      </c>
      <c r="N47" s="31">
        <f t="shared" si="10"/>
        <v>0</v>
      </c>
      <c r="O47" s="31">
        <f t="shared" si="10"/>
        <v>0</v>
      </c>
      <c r="P47" s="31">
        <f t="shared" si="10"/>
        <v>0</v>
      </c>
      <c r="Q47" s="31">
        <f t="shared" si="10"/>
        <v>0</v>
      </c>
      <c r="R47" s="31">
        <f t="shared" si="10"/>
        <v>0</v>
      </c>
      <c r="S47" s="31">
        <f t="shared" si="10"/>
        <v>0</v>
      </c>
      <c r="T47" s="31">
        <f t="shared" si="12"/>
        <v>0</v>
      </c>
      <c r="U47" s="31">
        <f t="shared" si="12"/>
        <v>0</v>
      </c>
      <c r="V47" s="31">
        <f t="shared" si="11"/>
        <v>3</v>
      </c>
      <c r="W47" s="31">
        <f t="shared" si="9"/>
        <v>0</v>
      </c>
      <c r="X47" s="31">
        <f t="shared" si="9"/>
        <v>0</v>
      </c>
      <c r="Y47" s="31">
        <f t="shared" si="1"/>
        <v>5</v>
      </c>
      <c r="Z47" s="31">
        <v>0</v>
      </c>
      <c r="AA47" s="31">
        <v>0</v>
      </c>
      <c r="AB47" s="31">
        <v>0</v>
      </c>
      <c r="AC47" s="31">
        <v>2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2" t="s">
        <v>39</v>
      </c>
      <c r="AK47" s="32" t="s">
        <v>39</v>
      </c>
      <c r="AL47" s="31">
        <v>0</v>
      </c>
      <c r="AM47" s="32" t="s">
        <v>39</v>
      </c>
      <c r="AN47" s="32" t="s">
        <v>39</v>
      </c>
      <c r="AO47" s="31">
        <v>0</v>
      </c>
      <c r="AP47" s="32" t="s">
        <v>39</v>
      </c>
      <c r="AQ47" s="31">
        <v>3</v>
      </c>
      <c r="AR47" s="32" t="s">
        <v>39</v>
      </c>
      <c r="AS47" s="31">
        <v>0</v>
      </c>
      <c r="AT47" s="31">
        <f t="shared" si="2"/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2" t="s">
        <v>39</v>
      </c>
      <c r="BF47" s="32" t="s">
        <v>39</v>
      </c>
      <c r="BG47" s="32" t="s">
        <v>39</v>
      </c>
      <c r="BH47" s="32" t="s">
        <v>39</v>
      </c>
      <c r="BI47" s="32" t="s">
        <v>39</v>
      </c>
      <c r="BJ47" s="32" t="s">
        <v>39</v>
      </c>
      <c r="BK47" s="32" t="s">
        <v>39</v>
      </c>
      <c r="BL47" s="32" t="s">
        <v>39</v>
      </c>
      <c r="BM47" s="32" t="s">
        <v>39</v>
      </c>
      <c r="BN47" s="31">
        <v>0</v>
      </c>
      <c r="BO47" s="31">
        <f t="shared" si="3"/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2" t="s">
        <v>39</v>
      </c>
      <c r="CC47" s="32" t="s">
        <v>39</v>
      </c>
      <c r="CD47" s="32" t="s">
        <v>39</v>
      </c>
      <c r="CE47" s="32" t="s">
        <v>39</v>
      </c>
      <c r="CF47" s="32" t="s">
        <v>39</v>
      </c>
      <c r="CG47" s="32" t="s">
        <v>39</v>
      </c>
      <c r="CH47" s="32" t="s">
        <v>39</v>
      </c>
      <c r="CI47" s="31">
        <v>0</v>
      </c>
      <c r="CJ47" s="31">
        <f t="shared" si="4"/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2" t="s">
        <v>39</v>
      </c>
      <c r="CX47" s="32" t="s">
        <v>39</v>
      </c>
      <c r="CY47" s="32" t="s">
        <v>39</v>
      </c>
      <c r="CZ47" s="32" t="s">
        <v>39</v>
      </c>
      <c r="DA47" s="32" t="s">
        <v>39</v>
      </c>
      <c r="DB47" s="32" t="s">
        <v>39</v>
      </c>
      <c r="DC47" s="32" t="s">
        <v>39</v>
      </c>
      <c r="DD47" s="31">
        <v>0</v>
      </c>
      <c r="DE47" s="31">
        <f t="shared" si="5"/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0</v>
      </c>
      <c r="DN47" s="31">
        <v>0</v>
      </c>
      <c r="DO47" s="31">
        <v>0</v>
      </c>
      <c r="DP47" s="31">
        <v>0</v>
      </c>
      <c r="DQ47" s="31">
        <v>0</v>
      </c>
      <c r="DR47" s="32" t="s">
        <v>39</v>
      </c>
      <c r="DS47" s="32" t="s">
        <v>39</v>
      </c>
      <c r="DT47" s="31">
        <v>0</v>
      </c>
      <c r="DU47" s="32" t="s">
        <v>39</v>
      </c>
      <c r="DV47" s="32" t="s">
        <v>39</v>
      </c>
      <c r="DW47" s="32" t="s">
        <v>39</v>
      </c>
      <c r="DX47" s="32" t="s">
        <v>39</v>
      </c>
      <c r="DY47" s="31">
        <v>0</v>
      </c>
      <c r="DZ47" s="31">
        <f t="shared" si="6"/>
        <v>0</v>
      </c>
      <c r="EA47" s="31">
        <v>0</v>
      </c>
      <c r="EB47" s="31">
        <v>0</v>
      </c>
      <c r="EC47" s="31">
        <v>0</v>
      </c>
      <c r="ED47" s="31">
        <v>0</v>
      </c>
      <c r="EE47" s="31">
        <v>0</v>
      </c>
      <c r="EF47" s="31">
        <v>0</v>
      </c>
      <c r="EG47" s="31">
        <v>0</v>
      </c>
      <c r="EH47" s="31">
        <v>0</v>
      </c>
      <c r="EI47" s="31">
        <v>0</v>
      </c>
      <c r="EJ47" s="31">
        <v>0</v>
      </c>
      <c r="EK47" s="32" t="s">
        <v>39</v>
      </c>
      <c r="EL47" s="32" t="s">
        <v>39</v>
      </c>
      <c r="EM47" s="32" t="s">
        <v>39</v>
      </c>
      <c r="EN47" s="31">
        <v>0</v>
      </c>
      <c r="EO47" s="31">
        <v>0</v>
      </c>
      <c r="EP47" s="32" t="s">
        <v>39</v>
      </c>
      <c r="EQ47" s="32" t="s">
        <v>39</v>
      </c>
      <c r="ER47" s="32" t="s">
        <v>39</v>
      </c>
      <c r="ES47" s="31">
        <v>0</v>
      </c>
      <c r="ET47" s="31">
        <v>0</v>
      </c>
      <c r="EU47" s="31">
        <f t="shared" si="7"/>
        <v>39</v>
      </c>
      <c r="EV47" s="31">
        <v>0</v>
      </c>
      <c r="EW47" s="31">
        <v>0</v>
      </c>
      <c r="EX47" s="31">
        <v>0</v>
      </c>
      <c r="EY47" s="31">
        <v>10</v>
      </c>
      <c r="EZ47" s="31">
        <v>16</v>
      </c>
      <c r="FA47" s="31">
        <v>5</v>
      </c>
      <c r="FB47" s="31">
        <v>1</v>
      </c>
      <c r="FC47" s="31">
        <v>0</v>
      </c>
      <c r="FD47" s="31">
        <v>7</v>
      </c>
      <c r="FE47" s="31">
        <v>0</v>
      </c>
      <c r="FF47" s="31">
        <v>0</v>
      </c>
      <c r="FG47" s="31">
        <v>0</v>
      </c>
      <c r="FH47" s="32" t="s">
        <v>39</v>
      </c>
      <c r="FI47" s="32" t="s">
        <v>39</v>
      </c>
      <c r="FJ47" s="32" t="s">
        <v>39</v>
      </c>
      <c r="FK47" s="31">
        <v>0</v>
      </c>
      <c r="FL47" s="31">
        <v>0</v>
      </c>
      <c r="FM47" s="31">
        <v>0</v>
      </c>
      <c r="FN47" s="31">
        <v>0</v>
      </c>
      <c r="FO47" s="31">
        <v>0</v>
      </c>
    </row>
    <row r="48" spans="1:171" s="4" customFormat="1" ht="13.5" customHeight="1" x14ac:dyDescent="0.2">
      <c r="A48" s="29" t="s">
        <v>36</v>
      </c>
      <c r="B48" s="30" t="s">
        <v>118</v>
      </c>
      <c r="C48" s="29" t="s">
        <v>119</v>
      </c>
      <c r="D48" s="31">
        <f t="shared" si="10"/>
        <v>238</v>
      </c>
      <c r="E48" s="31">
        <f t="shared" si="10"/>
        <v>0</v>
      </c>
      <c r="F48" s="31">
        <f t="shared" ref="F48:S49" si="13">SUM(AA48,AV48,BQ48,CL48,DG48,EB48,EW48)</f>
        <v>0</v>
      </c>
      <c r="G48" s="31">
        <f t="shared" si="13"/>
        <v>0</v>
      </c>
      <c r="H48" s="31">
        <f t="shared" si="13"/>
        <v>100</v>
      </c>
      <c r="I48" s="31">
        <f t="shared" si="13"/>
        <v>0</v>
      </c>
      <c r="J48" s="31">
        <f t="shared" si="13"/>
        <v>10</v>
      </c>
      <c r="K48" s="31">
        <f t="shared" si="13"/>
        <v>0</v>
      </c>
      <c r="L48" s="31">
        <f t="shared" si="13"/>
        <v>75</v>
      </c>
      <c r="M48" s="31">
        <f t="shared" si="13"/>
        <v>0</v>
      </c>
      <c r="N48" s="31">
        <f t="shared" si="13"/>
        <v>0</v>
      </c>
      <c r="O48" s="31">
        <f t="shared" si="13"/>
        <v>0</v>
      </c>
      <c r="P48" s="31">
        <f t="shared" si="13"/>
        <v>0</v>
      </c>
      <c r="Q48" s="31">
        <f t="shared" si="13"/>
        <v>3</v>
      </c>
      <c r="R48" s="31">
        <f t="shared" si="13"/>
        <v>0</v>
      </c>
      <c r="S48" s="31">
        <f t="shared" si="13"/>
        <v>0</v>
      </c>
      <c r="T48" s="31">
        <f t="shared" si="12"/>
        <v>46</v>
      </c>
      <c r="U48" s="31">
        <f t="shared" si="12"/>
        <v>0</v>
      </c>
      <c r="V48" s="31">
        <f t="shared" si="11"/>
        <v>0</v>
      </c>
      <c r="W48" s="31">
        <f t="shared" si="9"/>
        <v>2</v>
      </c>
      <c r="X48" s="31">
        <f t="shared" si="9"/>
        <v>2</v>
      </c>
      <c r="Y48" s="31">
        <f t="shared" si="1"/>
        <v>77</v>
      </c>
      <c r="Z48" s="31">
        <v>0</v>
      </c>
      <c r="AA48" s="31">
        <v>0</v>
      </c>
      <c r="AB48" s="31">
        <v>0</v>
      </c>
      <c r="AC48" s="31">
        <v>28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2" t="s">
        <v>39</v>
      </c>
      <c r="AK48" s="32" t="s">
        <v>39</v>
      </c>
      <c r="AL48" s="31">
        <v>3</v>
      </c>
      <c r="AM48" s="32" t="s">
        <v>39</v>
      </c>
      <c r="AN48" s="32" t="s">
        <v>39</v>
      </c>
      <c r="AO48" s="31">
        <v>46</v>
      </c>
      <c r="AP48" s="32" t="s">
        <v>39</v>
      </c>
      <c r="AQ48" s="31">
        <v>0</v>
      </c>
      <c r="AR48" s="32" t="s">
        <v>39</v>
      </c>
      <c r="AS48" s="31">
        <v>0</v>
      </c>
      <c r="AT48" s="31">
        <f t="shared" si="2"/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2" t="s">
        <v>39</v>
      </c>
      <c r="BF48" s="32" t="s">
        <v>39</v>
      </c>
      <c r="BG48" s="32" t="s">
        <v>39</v>
      </c>
      <c r="BH48" s="32" t="s">
        <v>39</v>
      </c>
      <c r="BI48" s="32" t="s">
        <v>39</v>
      </c>
      <c r="BJ48" s="32" t="s">
        <v>39</v>
      </c>
      <c r="BK48" s="32" t="s">
        <v>39</v>
      </c>
      <c r="BL48" s="32" t="s">
        <v>39</v>
      </c>
      <c r="BM48" s="32" t="s">
        <v>39</v>
      </c>
      <c r="BN48" s="31">
        <v>0</v>
      </c>
      <c r="BO48" s="31">
        <f t="shared" si="3"/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2" t="s">
        <v>39</v>
      </c>
      <c r="CC48" s="32" t="s">
        <v>39</v>
      </c>
      <c r="CD48" s="32" t="s">
        <v>39</v>
      </c>
      <c r="CE48" s="32" t="s">
        <v>39</v>
      </c>
      <c r="CF48" s="32" t="s">
        <v>39</v>
      </c>
      <c r="CG48" s="32" t="s">
        <v>39</v>
      </c>
      <c r="CH48" s="32" t="s">
        <v>39</v>
      </c>
      <c r="CI48" s="31">
        <v>0</v>
      </c>
      <c r="CJ48" s="31">
        <f t="shared" si="4"/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2" t="s">
        <v>39</v>
      </c>
      <c r="CX48" s="32" t="s">
        <v>39</v>
      </c>
      <c r="CY48" s="32" t="s">
        <v>39</v>
      </c>
      <c r="CZ48" s="32" t="s">
        <v>39</v>
      </c>
      <c r="DA48" s="32" t="s">
        <v>39</v>
      </c>
      <c r="DB48" s="32" t="s">
        <v>39</v>
      </c>
      <c r="DC48" s="32" t="s">
        <v>39</v>
      </c>
      <c r="DD48" s="31">
        <v>0</v>
      </c>
      <c r="DE48" s="31">
        <f t="shared" si="5"/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0</v>
      </c>
      <c r="DO48" s="31">
        <v>0</v>
      </c>
      <c r="DP48" s="31">
        <v>0</v>
      </c>
      <c r="DQ48" s="31">
        <v>0</v>
      </c>
      <c r="DR48" s="32" t="s">
        <v>39</v>
      </c>
      <c r="DS48" s="32" t="s">
        <v>39</v>
      </c>
      <c r="DT48" s="31">
        <v>0</v>
      </c>
      <c r="DU48" s="32" t="s">
        <v>39</v>
      </c>
      <c r="DV48" s="32" t="s">
        <v>39</v>
      </c>
      <c r="DW48" s="32" t="s">
        <v>39</v>
      </c>
      <c r="DX48" s="32" t="s">
        <v>39</v>
      </c>
      <c r="DY48" s="31">
        <v>0</v>
      </c>
      <c r="DZ48" s="31">
        <f t="shared" si="6"/>
        <v>0</v>
      </c>
      <c r="EA48" s="31">
        <v>0</v>
      </c>
      <c r="EB48" s="31">
        <v>0</v>
      </c>
      <c r="EC48" s="31">
        <v>0</v>
      </c>
      <c r="ED48" s="31">
        <v>0</v>
      </c>
      <c r="EE48" s="31">
        <v>0</v>
      </c>
      <c r="EF48" s="31">
        <v>0</v>
      </c>
      <c r="EG48" s="31">
        <v>0</v>
      </c>
      <c r="EH48" s="31">
        <v>0</v>
      </c>
      <c r="EI48" s="31">
        <v>0</v>
      </c>
      <c r="EJ48" s="31">
        <v>0</v>
      </c>
      <c r="EK48" s="32" t="s">
        <v>39</v>
      </c>
      <c r="EL48" s="32" t="s">
        <v>39</v>
      </c>
      <c r="EM48" s="32" t="s">
        <v>39</v>
      </c>
      <c r="EN48" s="31">
        <v>0</v>
      </c>
      <c r="EO48" s="31">
        <v>0</v>
      </c>
      <c r="EP48" s="32" t="s">
        <v>39</v>
      </c>
      <c r="EQ48" s="32" t="s">
        <v>39</v>
      </c>
      <c r="ER48" s="32" t="s">
        <v>39</v>
      </c>
      <c r="ES48" s="31">
        <v>0</v>
      </c>
      <c r="ET48" s="31">
        <v>0</v>
      </c>
      <c r="EU48" s="31">
        <f t="shared" si="7"/>
        <v>161</v>
      </c>
      <c r="EV48" s="31">
        <v>0</v>
      </c>
      <c r="EW48" s="31">
        <v>0</v>
      </c>
      <c r="EX48" s="31">
        <v>0</v>
      </c>
      <c r="EY48" s="31">
        <v>72</v>
      </c>
      <c r="EZ48" s="31">
        <v>0</v>
      </c>
      <c r="FA48" s="31">
        <v>10</v>
      </c>
      <c r="FB48" s="31">
        <v>0</v>
      </c>
      <c r="FC48" s="31">
        <v>75</v>
      </c>
      <c r="FD48" s="31">
        <v>0</v>
      </c>
      <c r="FE48" s="31">
        <v>0</v>
      </c>
      <c r="FF48" s="31">
        <v>0</v>
      </c>
      <c r="FG48" s="31">
        <v>0</v>
      </c>
      <c r="FH48" s="32" t="s">
        <v>39</v>
      </c>
      <c r="FI48" s="32" t="s">
        <v>39</v>
      </c>
      <c r="FJ48" s="32" t="s">
        <v>39</v>
      </c>
      <c r="FK48" s="31">
        <v>0</v>
      </c>
      <c r="FL48" s="31">
        <v>0</v>
      </c>
      <c r="FM48" s="31">
        <v>0</v>
      </c>
      <c r="FN48" s="31">
        <v>2</v>
      </c>
      <c r="FO48" s="31">
        <v>2</v>
      </c>
    </row>
    <row r="49" spans="1:171" s="4" customFormat="1" ht="13.5" customHeight="1" x14ac:dyDescent="0.2">
      <c r="A49" s="29" t="s">
        <v>36</v>
      </c>
      <c r="B49" s="30" t="s">
        <v>120</v>
      </c>
      <c r="C49" s="29" t="s">
        <v>121</v>
      </c>
      <c r="D49" s="31">
        <f t="shared" ref="D49:E49" si="14">SUM(Y49,AT49,BO49,CJ49,DE49,DZ49,EU49)</f>
        <v>42</v>
      </c>
      <c r="E49" s="31">
        <f t="shared" si="14"/>
        <v>0</v>
      </c>
      <c r="F49" s="31">
        <f t="shared" si="13"/>
        <v>0</v>
      </c>
      <c r="G49" s="31">
        <f t="shared" si="13"/>
        <v>7</v>
      </c>
      <c r="H49" s="31">
        <f t="shared" si="13"/>
        <v>0</v>
      </c>
      <c r="I49" s="31">
        <f t="shared" si="13"/>
        <v>0</v>
      </c>
      <c r="J49" s="31">
        <f t="shared" si="13"/>
        <v>0</v>
      </c>
      <c r="K49" s="31">
        <f t="shared" si="13"/>
        <v>2</v>
      </c>
      <c r="L49" s="31">
        <f t="shared" si="13"/>
        <v>9</v>
      </c>
      <c r="M49" s="31">
        <f t="shared" si="13"/>
        <v>10</v>
      </c>
      <c r="N49" s="31">
        <f t="shared" si="13"/>
        <v>0</v>
      </c>
      <c r="O49" s="31">
        <f t="shared" si="13"/>
        <v>0</v>
      </c>
      <c r="P49" s="31">
        <f t="shared" si="13"/>
        <v>0</v>
      </c>
      <c r="Q49" s="31">
        <f t="shared" si="13"/>
        <v>0</v>
      </c>
      <c r="R49" s="31">
        <f t="shared" si="13"/>
        <v>0</v>
      </c>
      <c r="S49" s="31">
        <f t="shared" si="13"/>
        <v>0</v>
      </c>
      <c r="T49" s="31">
        <f t="shared" si="12"/>
        <v>0</v>
      </c>
      <c r="U49" s="31">
        <f t="shared" si="12"/>
        <v>0</v>
      </c>
      <c r="V49" s="31">
        <f t="shared" si="11"/>
        <v>0</v>
      </c>
      <c r="W49" s="31">
        <f t="shared" si="9"/>
        <v>0</v>
      </c>
      <c r="X49" s="31">
        <f t="shared" si="9"/>
        <v>14</v>
      </c>
      <c r="Y49" s="31">
        <f t="shared" si="1"/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2" t="s">
        <v>39</v>
      </c>
      <c r="AK49" s="32" t="s">
        <v>39</v>
      </c>
      <c r="AL49" s="31">
        <v>0</v>
      </c>
      <c r="AM49" s="32" t="s">
        <v>39</v>
      </c>
      <c r="AN49" s="32" t="s">
        <v>39</v>
      </c>
      <c r="AO49" s="31">
        <v>0</v>
      </c>
      <c r="AP49" s="32" t="s">
        <v>39</v>
      </c>
      <c r="AQ49" s="31">
        <v>0</v>
      </c>
      <c r="AR49" s="32" t="s">
        <v>39</v>
      </c>
      <c r="AS49" s="31">
        <v>0</v>
      </c>
      <c r="AT49" s="31">
        <f t="shared" si="2"/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2" t="s">
        <v>39</v>
      </c>
      <c r="BF49" s="32" t="s">
        <v>39</v>
      </c>
      <c r="BG49" s="32" t="s">
        <v>39</v>
      </c>
      <c r="BH49" s="32" t="s">
        <v>39</v>
      </c>
      <c r="BI49" s="32" t="s">
        <v>39</v>
      </c>
      <c r="BJ49" s="32" t="s">
        <v>39</v>
      </c>
      <c r="BK49" s="32" t="s">
        <v>39</v>
      </c>
      <c r="BL49" s="32" t="s">
        <v>39</v>
      </c>
      <c r="BM49" s="32" t="s">
        <v>39</v>
      </c>
      <c r="BN49" s="31">
        <v>0</v>
      </c>
      <c r="BO49" s="31">
        <f t="shared" si="3"/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2" t="s">
        <v>39</v>
      </c>
      <c r="CC49" s="32" t="s">
        <v>39</v>
      </c>
      <c r="CD49" s="32" t="s">
        <v>39</v>
      </c>
      <c r="CE49" s="32" t="s">
        <v>39</v>
      </c>
      <c r="CF49" s="32" t="s">
        <v>39</v>
      </c>
      <c r="CG49" s="32" t="s">
        <v>39</v>
      </c>
      <c r="CH49" s="32" t="s">
        <v>39</v>
      </c>
      <c r="CI49" s="31">
        <v>0</v>
      </c>
      <c r="CJ49" s="31">
        <f t="shared" si="4"/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2" t="s">
        <v>39</v>
      </c>
      <c r="CX49" s="32" t="s">
        <v>39</v>
      </c>
      <c r="CY49" s="32" t="s">
        <v>39</v>
      </c>
      <c r="CZ49" s="32" t="s">
        <v>39</v>
      </c>
      <c r="DA49" s="32" t="s">
        <v>39</v>
      </c>
      <c r="DB49" s="32" t="s">
        <v>39</v>
      </c>
      <c r="DC49" s="32" t="s">
        <v>39</v>
      </c>
      <c r="DD49" s="31">
        <v>0</v>
      </c>
      <c r="DE49" s="31">
        <f t="shared" si="5"/>
        <v>0</v>
      </c>
      <c r="DF49" s="31">
        <v>0</v>
      </c>
      <c r="DG49" s="31">
        <v>0</v>
      </c>
      <c r="DH49" s="31">
        <v>0</v>
      </c>
      <c r="DI49" s="31">
        <v>0</v>
      </c>
      <c r="DJ49" s="31">
        <v>0</v>
      </c>
      <c r="DK49" s="31">
        <v>0</v>
      </c>
      <c r="DL49" s="31">
        <v>0</v>
      </c>
      <c r="DM49" s="31">
        <v>0</v>
      </c>
      <c r="DN49" s="31">
        <v>0</v>
      </c>
      <c r="DO49" s="31">
        <v>0</v>
      </c>
      <c r="DP49" s="31">
        <v>0</v>
      </c>
      <c r="DQ49" s="31">
        <v>0</v>
      </c>
      <c r="DR49" s="32" t="s">
        <v>39</v>
      </c>
      <c r="DS49" s="32" t="s">
        <v>39</v>
      </c>
      <c r="DT49" s="31">
        <v>0</v>
      </c>
      <c r="DU49" s="32" t="s">
        <v>39</v>
      </c>
      <c r="DV49" s="32" t="s">
        <v>39</v>
      </c>
      <c r="DW49" s="32" t="s">
        <v>39</v>
      </c>
      <c r="DX49" s="32" t="s">
        <v>39</v>
      </c>
      <c r="DY49" s="31">
        <v>0</v>
      </c>
      <c r="DZ49" s="31">
        <f t="shared" si="6"/>
        <v>0</v>
      </c>
      <c r="EA49" s="31">
        <v>0</v>
      </c>
      <c r="EB49" s="31">
        <v>0</v>
      </c>
      <c r="EC49" s="31">
        <v>0</v>
      </c>
      <c r="ED49" s="31">
        <v>0</v>
      </c>
      <c r="EE49" s="31">
        <v>0</v>
      </c>
      <c r="EF49" s="31">
        <v>0</v>
      </c>
      <c r="EG49" s="31">
        <v>0</v>
      </c>
      <c r="EH49" s="31">
        <v>0</v>
      </c>
      <c r="EI49" s="31">
        <v>0</v>
      </c>
      <c r="EJ49" s="31">
        <v>0</v>
      </c>
      <c r="EK49" s="32" t="s">
        <v>39</v>
      </c>
      <c r="EL49" s="32" t="s">
        <v>39</v>
      </c>
      <c r="EM49" s="32" t="s">
        <v>39</v>
      </c>
      <c r="EN49" s="31">
        <v>0</v>
      </c>
      <c r="EO49" s="31">
        <v>0</v>
      </c>
      <c r="EP49" s="32" t="s">
        <v>39</v>
      </c>
      <c r="EQ49" s="32" t="s">
        <v>39</v>
      </c>
      <c r="ER49" s="32" t="s">
        <v>39</v>
      </c>
      <c r="ES49" s="31">
        <v>0</v>
      </c>
      <c r="ET49" s="31">
        <v>0</v>
      </c>
      <c r="EU49" s="31">
        <f t="shared" si="7"/>
        <v>42</v>
      </c>
      <c r="EV49" s="31">
        <v>0</v>
      </c>
      <c r="EW49" s="31">
        <v>0</v>
      </c>
      <c r="EX49" s="31">
        <v>7</v>
      </c>
      <c r="EY49" s="31">
        <v>0</v>
      </c>
      <c r="EZ49" s="31">
        <v>0</v>
      </c>
      <c r="FA49" s="31">
        <v>0</v>
      </c>
      <c r="FB49" s="31">
        <v>2</v>
      </c>
      <c r="FC49" s="31">
        <v>9</v>
      </c>
      <c r="FD49" s="31">
        <v>10</v>
      </c>
      <c r="FE49" s="31">
        <v>0</v>
      </c>
      <c r="FF49" s="31">
        <v>0</v>
      </c>
      <c r="FG49" s="31">
        <v>0</v>
      </c>
      <c r="FH49" s="32" t="s">
        <v>39</v>
      </c>
      <c r="FI49" s="32" t="s">
        <v>39</v>
      </c>
      <c r="FJ49" s="32" t="s">
        <v>39</v>
      </c>
      <c r="FK49" s="31">
        <v>0</v>
      </c>
      <c r="FL49" s="31">
        <v>0</v>
      </c>
      <c r="FM49" s="31">
        <v>0</v>
      </c>
      <c r="FN49" s="31">
        <v>0</v>
      </c>
      <c r="FO49" s="31">
        <v>14</v>
      </c>
    </row>
  </sheetData>
  <mergeCells count="171">
    <mergeCell ref="A2:A6"/>
    <mergeCell ref="B2:B6"/>
    <mergeCell ref="C2:C6"/>
    <mergeCell ref="D3:D5"/>
    <mergeCell ref="E3:E5"/>
    <mergeCell ref="F3:F5"/>
    <mergeCell ref="M3:M5"/>
    <mergeCell ref="N3:N5"/>
    <mergeCell ref="O3:O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Y4:Y5"/>
    <mergeCell ref="Z4:Z5"/>
    <mergeCell ref="AA4:AA5"/>
    <mergeCell ref="AB4:AB5"/>
    <mergeCell ref="AC4:AC5"/>
    <mergeCell ref="AD4:AD5"/>
    <mergeCell ref="S3:S5"/>
    <mergeCell ref="T3:T5"/>
    <mergeCell ref="U3:U5"/>
    <mergeCell ref="V3:V5"/>
    <mergeCell ref="W3:W5"/>
    <mergeCell ref="X3:X5"/>
    <mergeCell ref="AK4:AK5"/>
    <mergeCell ref="AL4:AL5"/>
    <mergeCell ref="AM4:AM5"/>
    <mergeCell ref="AN4:AN5"/>
    <mergeCell ref="AO4:AO5"/>
    <mergeCell ref="AP4:AP5"/>
    <mergeCell ref="AE4:AE5"/>
    <mergeCell ref="AF4:AF5"/>
    <mergeCell ref="AG4:AG5"/>
    <mergeCell ref="AH4:AH5"/>
    <mergeCell ref="AI4:AI5"/>
    <mergeCell ref="AJ4:AJ5"/>
    <mergeCell ref="AW4:AW5"/>
    <mergeCell ref="AX4:AX5"/>
    <mergeCell ref="AY4:AY5"/>
    <mergeCell ref="AZ4:AZ5"/>
    <mergeCell ref="BA4:BA5"/>
    <mergeCell ref="BB4:BB5"/>
    <mergeCell ref="AQ4:AQ5"/>
    <mergeCell ref="AR4:AR5"/>
    <mergeCell ref="AS4:AS5"/>
    <mergeCell ref="AT4:AT5"/>
    <mergeCell ref="AU4:AU5"/>
    <mergeCell ref="AV4:AV5"/>
    <mergeCell ref="BI4:BI5"/>
    <mergeCell ref="BJ4:BJ5"/>
    <mergeCell ref="BK4:BK5"/>
    <mergeCell ref="BL4:BL5"/>
    <mergeCell ref="BM4:BM5"/>
    <mergeCell ref="BN4:BN5"/>
    <mergeCell ref="BC4:BC5"/>
    <mergeCell ref="BD4:BD5"/>
    <mergeCell ref="BE4:BE5"/>
    <mergeCell ref="BF4:BF5"/>
    <mergeCell ref="BG4:BG5"/>
    <mergeCell ref="BH4:BH5"/>
    <mergeCell ref="BU4:BU5"/>
    <mergeCell ref="BV4:BV5"/>
    <mergeCell ref="BW4:BW5"/>
    <mergeCell ref="BX4:BX5"/>
    <mergeCell ref="BY4:BY5"/>
    <mergeCell ref="BZ4:BZ5"/>
    <mergeCell ref="BO4:BO5"/>
    <mergeCell ref="BP4:BP5"/>
    <mergeCell ref="BQ4:BQ5"/>
    <mergeCell ref="BR4:BR5"/>
    <mergeCell ref="BS4:BS5"/>
    <mergeCell ref="BT4:BT5"/>
    <mergeCell ref="CG4:CG5"/>
    <mergeCell ref="CH4:CH5"/>
    <mergeCell ref="CI4:CI5"/>
    <mergeCell ref="CJ4:CJ5"/>
    <mergeCell ref="CK4:CK5"/>
    <mergeCell ref="CL4:CL5"/>
    <mergeCell ref="CA4:CA5"/>
    <mergeCell ref="CB4:CB5"/>
    <mergeCell ref="CC4:CC5"/>
    <mergeCell ref="CD4:CD5"/>
    <mergeCell ref="CE4:CE5"/>
    <mergeCell ref="CF4:CF5"/>
    <mergeCell ref="CS4:CS5"/>
    <mergeCell ref="CT4:CT5"/>
    <mergeCell ref="CU4:CU5"/>
    <mergeCell ref="CV4:CV5"/>
    <mergeCell ref="CW4:CW5"/>
    <mergeCell ref="CX4:CX5"/>
    <mergeCell ref="CM4:CM5"/>
    <mergeCell ref="CN4:CN5"/>
    <mergeCell ref="CO4:CO5"/>
    <mergeCell ref="CP4:CP5"/>
    <mergeCell ref="CQ4:CQ5"/>
    <mergeCell ref="CR4:CR5"/>
    <mergeCell ref="DE4:DE5"/>
    <mergeCell ref="DF4:DF5"/>
    <mergeCell ref="DG4:DG5"/>
    <mergeCell ref="DH4:DH5"/>
    <mergeCell ref="DI4:DI5"/>
    <mergeCell ref="DJ4:DJ5"/>
    <mergeCell ref="CY4:CY5"/>
    <mergeCell ref="CZ4:CZ5"/>
    <mergeCell ref="DA4:DA5"/>
    <mergeCell ref="DB4:DB5"/>
    <mergeCell ref="DC4:DC5"/>
    <mergeCell ref="DD4:DD5"/>
    <mergeCell ref="DQ4:DQ5"/>
    <mergeCell ref="DR4:DR5"/>
    <mergeCell ref="DS4:DS5"/>
    <mergeCell ref="DT4:DT5"/>
    <mergeCell ref="DU4:DU5"/>
    <mergeCell ref="DV4:DV5"/>
    <mergeCell ref="DK4:DK5"/>
    <mergeCell ref="DL4:DL5"/>
    <mergeCell ref="DM4:DM5"/>
    <mergeCell ref="DN4:DN5"/>
    <mergeCell ref="DO4:DO5"/>
    <mergeCell ref="DP4:DP5"/>
    <mergeCell ref="EC4:EC5"/>
    <mergeCell ref="ED4:ED5"/>
    <mergeCell ref="EE4:EE5"/>
    <mergeCell ref="EF4:EF5"/>
    <mergeCell ref="EG4:EG5"/>
    <mergeCell ref="EH4:EH5"/>
    <mergeCell ref="DW4:DW5"/>
    <mergeCell ref="DX4:DX5"/>
    <mergeCell ref="DY4:DY5"/>
    <mergeCell ref="DZ4:DZ5"/>
    <mergeCell ref="EA4:EA5"/>
    <mergeCell ref="EB4:EB5"/>
    <mergeCell ref="EO4:EO5"/>
    <mergeCell ref="EP4:EP5"/>
    <mergeCell ref="EQ4:EQ5"/>
    <mergeCell ref="ER4:ER5"/>
    <mergeCell ref="ES4:ES5"/>
    <mergeCell ref="ET4:ET5"/>
    <mergeCell ref="EI4:EI5"/>
    <mergeCell ref="EJ4:EJ5"/>
    <mergeCell ref="EK4:EK5"/>
    <mergeCell ref="EL4:EL5"/>
    <mergeCell ref="EM4:EM5"/>
    <mergeCell ref="EN4:EN5"/>
    <mergeCell ref="FA4:FA5"/>
    <mergeCell ref="FB4:FB5"/>
    <mergeCell ref="FC4:FC5"/>
    <mergeCell ref="FD4:FD5"/>
    <mergeCell ref="FE4:FE5"/>
    <mergeCell ref="FF4:FF5"/>
    <mergeCell ref="EU4:EU5"/>
    <mergeCell ref="EV4:EV5"/>
    <mergeCell ref="EW4:EW5"/>
    <mergeCell ref="EX4:EX5"/>
    <mergeCell ref="EY4:EY5"/>
    <mergeCell ref="EZ4:EZ5"/>
    <mergeCell ref="FM4:FM5"/>
    <mergeCell ref="FN4:FN5"/>
    <mergeCell ref="FO4:FO5"/>
    <mergeCell ref="FG4:FG5"/>
    <mergeCell ref="FH4:FH5"/>
    <mergeCell ref="FI4:FI5"/>
    <mergeCell ref="FJ4:FJ5"/>
    <mergeCell ref="FK4:FK5"/>
    <mergeCell ref="FL4:FL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&amp;L中間処理後の再生利用量の状況（令和1年度実績）</oddHeader>
  </headerFooter>
  <colBreaks count="7" manualBreakCount="7">
    <brk id="24" min="1" max="48" man="1"/>
    <brk id="45" min="1" max="48" man="1"/>
    <brk id="66" min="1" max="48" man="1"/>
    <brk id="87" min="1" max="48" man="1"/>
    <brk id="108" min="1" max="48" man="1"/>
    <brk id="129" min="1" max="48" man="1"/>
    <brk id="150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O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33" customWidth="1"/>
    <col min="3" max="3" width="12.6640625" style="3" customWidth="1"/>
    <col min="4" max="35" width="10.6640625" style="34" customWidth="1"/>
    <col min="36" max="37" width="10.6640625" style="35" customWidth="1"/>
    <col min="38" max="38" width="10.6640625" style="34" customWidth="1"/>
    <col min="39" max="40" width="10.6640625" style="35" customWidth="1"/>
    <col min="41" max="41" width="10.6640625" style="34" customWidth="1"/>
    <col min="42" max="42" width="10.6640625" style="35" customWidth="1"/>
    <col min="43" max="43" width="10.6640625" style="34" customWidth="1"/>
    <col min="44" max="44" width="10.6640625" style="35" customWidth="1"/>
    <col min="45" max="58" width="10.6640625" style="34" customWidth="1"/>
    <col min="59" max="65" width="10.6640625" style="35" customWidth="1"/>
    <col min="66" max="79" width="10.6640625" style="34" customWidth="1"/>
    <col min="80" max="86" width="10.6640625" style="35" customWidth="1"/>
    <col min="87" max="100" width="10.6640625" style="34" customWidth="1"/>
    <col min="101" max="107" width="10.6640625" style="35" customWidth="1"/>
    <col min="108" max="121" width="10.6640625" style="34" customWidth="1"/>
    <col min="122" max="123" width="10.6640625" style="35" customWidth="1"/>
    <col min="124" max="124" width="10.6640625" style="34" customWidth="1"/>
    <col min="125" max="128" width="10.6640625" style="35" customWidth="1"/>
    <col min="129" max="140" width="10.6640625" style="34" customWidth="1"/>
    <col min="141" max="143" width="10.6640625" style="35" customWidth="1"/>
    <col min="144" max="145" width="10.6640625" style="34" customWidth="1"/>
    <col min="146" max="148" width="10.6640625" style="35" customWidth="1"/>
    <col min="149" max="163" width="10.6640625" style="34" customWidth="1"/>
    <col min="164" max="166" width="10.6640625" style="35" customWidth="1"/>
    <col min="167" max="171" width="10.6640625" style="34" customWidth="1"/>
    <col min="172" max="16384" width="9" style="3"/>
  </cols>
  <sheetData>
    <row r="1" spans="1:171" ht="16.2" x14ac:dyDescent="0.2">
      <c r="A1" s="1" t="s">
        <v>126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3"/>
      <c r="AD1" s="3"/>
      <c r="AE1" s="3"/>
      <c r="AF1" s="3"/>
      <c r="AG1" s="3"/>
      <c r="AH1" s="3"/>
      <c r="AI1" s="3"/>
      <c r="AJ1" s="5"/>
      <c r="AK1" s="5"/>
      <c r="AL1" s="3"/>
      <c r="AM1" s="5"/>
      <c r="AN1" s="5"/>
      <c r="AO1" s="3"/>
      <c r="AP1" s="5"/>
      <c r="AQ1" s="3"/>
      <c r="AR1" s="5"/>
      <c r="AS1" s="3"/>
      <c r="AT1" s="3"/>
      <c r="AU1" s="4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5"/>
      <c r="BH1" s="5"/>
      <c r="BI1" s="5"/>
      <c r="BJ1" s="5"/>
      <c r="BK1" s="5"/>
      <c r="BL1" s="5"/>
      <c r="BM1" s="5"/>
      <c r="BN1" s="3"/>
      <c r="BO1" s="3"/>
      <c r="BP1" s="4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5"/>
      <c r="CC1" s="5"/>
      <c r="CD1" s="5"/>
      <c r="CE1" s="5"/>
      <c r="CF1" s="5"/>
      <c r="CG1" s="5"/>
      <c r="CH1" s="5"/>
      <c r="CI1" s="3"/>
      <c r="CJ1" s="3"/>
      <c r="CK1" s="4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5"/>
      <c r="CX1" s="5"/>
      <c r="CY1" s="5"/>
      <c r="CZ1" s="5"/>
      <c r="DA1" s="5"/>
      <c r="DB1" s="5"/>
      <c r="DC1" s="5"/>
      <c r="DD1" s="3"/>
      <c r="DE1" s="3"/>
      <c r="DF1" s="4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5"/>
      <c r="DS1" s="5"/>
      <c r="DT1" s="3"/>
      <c r="DU1" s="5"/>
      <c r="DV1" s="5"/>
      <c r="DW1" s="5"/>
      <c r="DX1" s="5"/>
      <c r="DY1" s="3"/>
      <c r="DZ1" s="3"/>
      <c r="EA1" s="4"/>
      <c r="EB1" s="3"/>
      <c r="EC1" s="3"/>
      <c r="ED1" s="3"/>
      <c r="EE1" s="3"/>
      <c r="EF1" s="3"/>
      <c r="EG1" s="3"/>
      <c r="EH1" s="3"/>
      <c r="EI1" s="3"/>
      <c r="EJ1" s="3"/>
      <c r="EK1" s="5"/>
      <c r="EL1" s="5"/>
      <c r="EM1" s="5"/>
      <c r="EN1" s="3"/>
      <c r="EO1" s="3"/>
      <c r="EP1" s="5"/>
      <c r="EQ1" s="5"/>
      <c r="ER1" s="5"/>
      <c r="ES1" s="3"/>
      <c r="ET1" s="3"/>
      <c r="EU1" s="3"/>
      <c r="EV1" s="4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5"/>
      <c r="FI1" s="5"/>
      <c r="FJ1" s="5"/>
      <c r="FK1" s="3"/>
      <c r="FL1" s="3"/>
      <c r="FM1" s="3"/>
      <c r="FN1" s="3"/>
      <c r="FO1" s="3"/>
    </row>
    <row r="2" spans="1:171" s="12" customFormat="1" ht="25.5" customHeight="1" x14ac:dyDescent="0.2">
      <c r="A2" s="102" t="s">
        <v>1</v>
      </c>
      <c r="B2" s="102" t="s">
        <v>2</v>
      </c>
      <c r="C2" s="100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9"/>
      <c r="AK2" s="9"/>
      <c r="AL2" s="7"/>
      <c r="AM2" s="9"/>
      <c r="AN2" s="9"/>
      <c r="AO2" s="7"/>
      <c r="AP2" s="9"/>
      <c r="AQ2" s="7"/>
      <c r="AR2" s="9"/>
      <c r="AS2" s="7"/>
      <c r="AT2" s="8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9"/>
      <c r="BH2" s="9"/>
      <c r="BI2" s="9"/>
      <c r="BJ2" s="9"/>
      <c r="BK2" s="9"/>
      <c r="BL2" s="9"/>
      <c r="BM2" s="9"/>
      <c r="BN2" s="7"/>
      <c r="BO2" s="8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9"/>
      <c r="CC2" s="9"/>
      <c r="CD2" s="9"/>
      <c r="CE2" s="9"/>
      <c r="CF2" s="9"/>
      <c r="CG2" s="9"/>
      <c r="CH2" s="9"/>
      <c r="CI2" s="7"/>
      <c r="CJ2" s="8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9"/>
      <c r="CX2" s="9"/>
      <c r="CY2" s="9"/>
      <c r="CZ2" s="9"/>
      <c r="DA2" s="9"/>
      <c r="DB2" s="9"/>
      <c r="DC2" s="9"/>
      <c r="DD2" s="7"/>
      <c r="DE2" s="8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9"/>
      <c r="DS2" s="9"/>
      <c r="DT2" s="7"/>
      <c r="DU2" s="9"/>
      <c r="DV2" s="9"/>
      <c r="DW2" s="9"/>
      <c r="DX2" s="9"/>
      <c r="DY2" s="7"/>
      <c r="DZ2" s="8"/>
      <c r="EA2" s="7"/>
      <c r="EB2" s="7"/>
      <c r="EC2" s="7"/>
      <c r="ED2" s="7"/>
      <c r="EE2" s="7"/>
      <c r="EF2" s="7"/>
      <c r="EG2" s="7"/>
      <c r="EH2" s="7"/>
      <c r="EI2" s="7"/>
      <c r="EJ2" s="7"/>
      <c r="EK2" s="9"/>
      <c r="EL2" s="9"/>
      <c r="EM2" s="9"/>
      <c r="EN2" s="7"/>
      <c r="EO2" s="7"/>
      <c r="EP2" s="9"/>
      <c r="EQ2" s="9"/>
      <c r="ER2" s="9"/>
      <c r="ES2" s="7"/>
      <c r="ET2" s="7"/>
      <c r="EU2" s="10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9"/>
      <c r="FI2" s="9"/>
      <c r="FJ2" s="9"/>
      <c r="FK2" s="7"/>
      <c r="FL2" s="7"/>
      <c r="FM2" s="7"/>
      <c r="FN2" s="7"/>
      <c r="FO2" s="11"/>
    </row>
    <row r="3" spans="1:171" s="12" customFormat="1" ht="25.5" customHeight="1" x14ac:dyDescent="0.2">
      <c r="A3" s="103"/>
      <c r="B3" s="103"/>
      <c r="C3" s="101"/>
      <c r="D3" s="99" t="s">
        <v>5</v>
      </c>
      <c r="E3" s="97" t="s">
        <v>6</v>
      </c>
      <c r="F3" s="97" t="s">
        <v>7</v>
      </c>
      <c r="G3" s="97" t="s">
        <v>8</v>
      </c>
      <c r="H3" s="97" t="s">
        <v>9</v>
      </c>
      <c r="I3" s="97" t="s">
        <v>10</v>
      </c>
      <c r="J3" s="95" t="s">
        <v>11</v>
      </c>
      <c r="K3" s="97" t="s">
        <v>12</v>
      </c>
      <c r="L3" s="95" t="s">
        <v>13</v>
      </c>
      <c r="M3" s="95" t="s">
        <v>14</v>
      </c>
      <c r="N3" s="97" t="s">
        <v>15</v>
      </c>
      <c r="O3" s="97" t="s">
        <v>16</v>
      </c>
      <c r="P3" s="97" t="s">
        <v>17</v>
      </c>
      <c r="Q3" s="97" t="s">
        <v>18</v>
      </c>
      <c r="R3" s="102" t="s">
        <v>19</v>
      </c>
      <c r="S3" s="100" t="s">
        <v>20</v>
      </c>
      <c r="T3" s="97" t="s">
        <v>21</v>
      </c>
      <c r="U3" s="95" t="s">
        <v>22</v>
      </c>
      <c r="V3" s="95" t="s">
        <v>23</v>
      </c>
      <c r="W3" s="95" t="s">
        <v>24</v>
      </c>
      <c r="X3" s="95" t="s">
        <v>25</v>
      </c>
      <c r="Y3" s="13" t="s">
        <v>26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  <c r="AK3" s="15"/>
      <c r="AL3" s="14"/>
      <c r="AM3" s="15"/>
      <c r="AN3" s="15"/>
      <c r="AO3" s="14"/>
      <c r="AP3" s="15"/>
      <c r="AQ3" s="16"/>
      <c r="AR3" s="17"/>
      <c r="AS3" s="18"/>
      <c r="AT3" s="13" t="s">
        <v>27</v>
      </c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5"/>
      <c r="BH3" s="15"/>
      <c r="BI3" s="15"/>
      <c r="BJ3" s="15"/>
      <c r="BK3" s="15"/>
      <c r="BL3" s="17"/>
      <c r="BM3" s="17"/>
      <c r="BN3" s="18"/>
      <c r="BO3" s="13" t="s">
        <v>28</v>
      </c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5"/>
      <c r="CC3" s="15"/>
      <c r="CD3" s="15"/>
      <c r="CE3" s="15"/>
      <c r="CF3" s="15"/>
      <c r="CG3" s="17"/>
      <c r="CH3" s="17"/>
      <c r="CI3" s="18"/>
      <c r="CJ3" s="13" t="s">
        <v>29</v>
      </c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5"/>
      <c r="CX3" s="15"/>
      <c r="CY3" s="15"/>
      <c r="CZ3" s="15"/>
      <c r="DA3" s="15"/>
      <c r="DB3" s="17"/>
      <c r="DC3" s="17"/>
      <c r="DD3" s="18"/>
      <c r="DE3" s="13" t="s">
        <v>30</v>
      </c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5"/>
      <c r="DS3" s="15"/>
      <c r="DT3" s="14"/>
      <c r="DU3" s="15"/>
      <c r="DV3" s="15"/>
      <c r="DW3" s="17"/>
      <c r="DX3" s="17"/>
      <c r="DY3" s="18"/>
      <c r="DZ3" s="13" t="s">
        <v>31</v>
      </c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5"/>
      <c r="EL3" s="15"/>
      <c r="EM3" s="15"/>
      <c r="EN3" s="14"/>
      <c r="EO3" s="14"/>
      <c r="EP3" s="15"/>
      <c r="EQ3" s="15"/>
      <c r="ER3" s="17"/>
      <c r="ES3" s="16"/>
      <c r="ET3" s="18"/>
      <c r="EU3" s="13" t="s">
        <v>32</v>
      </c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5"/>
      <c r="FI3" s="15"/>
      <c r="FJ3" s="15"/>
      <c r="FK3" s="14"/>
      <c r="FL3" s="14"/>
      <c r="FM3" s="16"/>
      <c r="FN3" s="16"/>
      <c r="FO3" s="18"/>
    </row>
    <row r="4" spans="1:171" s="12" customFormat="1" ht="25.5" customHeight="1" x14ac:dyDescent="0.2">
      <c r="A4" s="103"/>
      <c r="B4" s="103"/>
      <c r="C4" s="101"/>
      <c r="D4" s="9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01"/>
      <c r="S4" s="101"/>
      <c r="T4" s="98"/>
      <c r="U4" s="96"/>
      <c r="V4" s="96"/>
      <c r="W4" s="96"/>
      <c r="X4" s="96"/>
      <c r="Y4" s="99" t="s">
        <v>5</v>
      </c>
      <c r="Z4" s="97" t="s">
        <v>6</v>
      </c>
      <c r="AA4" s="97" t="s">
        <v>7</v>
      </c>
      <c r="AB4" s="97" t="s">
        <v>8</v>
      </c>
      <c r="AC4" s="97" t="s">
        <v>9</v>
      </c>
      <c r="AD4" s="97" t="s">
        <v>10</v>
      </c>
      <c r="AE4" s="95" t="s">
        <v>11</v>
      </c>
      <c r="AF4" s="97" t="s">
        <v>12</v>
      </c>
      <c r="AG4" s="95" t="s">
        <v>13</v>
      </c>
      <c r="AH4" s="97" t="s">
        <v>33</v>
      </c>
      <c r="AI4" s="97" t="s">
        <v>15</v>
      </c>
      <c r="AJ4" s="97" t="s">
        <v>16</v>
      </c>
      <c r="AK4" s="97" t="s">
        <v>17</v>
      </c>
      <c r="AL4" s="97" t="s">
        <v>18</v>
      </c>
      <c r="AM4" s="95" t="s">
        <v>19</v>
      </c>
      <c r="AN4" s="97" t="s">
        <v>20</v>
      </c>
      <c r="AO4" s="97" t="s">
        <v>21</v>
      </c>
      <c r="AP4" s="95" t="s">
        <v>22</v>
      </c>
      <c r="AQ4" s="95" t="s">
        <v>23</v>
      </c>
      <c r="AR4" s="95" t="s">
        <v>24</v>
      </c>
      <c r="AS4" s="95" t="s">
        <v>25</v>
      </c>
      <c r="AT4" s="99" t="s">
        <v>5</v>
      </c>
      <c r="AU4" s="97" t="s">
        <v>6</v>
      </c>
      <c r="AV4" s="97" t="s">
        <v>7</v>
      </c>
      <c r="AW4" s="97" t="s">
        <v>8</v>
      </c>
      <c r="AX4" s="97" t="s">
        <v>9</v>
      </c>
      <c r="AY4" s="97" t="s">
        <v>10</v>
      </c>
      <c r="AZ4" s="95" t="s">
        <v>11</v>
      </c>
      <c r="BA4" s="97" t="s">
        <v>12</v>
      </c>
      <c r="BB4" s="95" t="s">
        <v>13</v>
      </c>
      <c r="BC4" s="97" t="s">
        <v>33</v>
      </c>
      <c r="BD4" s="97" t="s">
        <v>15</v>
      </c>
      <c r="BE4" s="97" t="s">
        <v>16</v>
      </c>
      <c r="BF4" s="97" t="s">
        <v>17</v>
      </c>
      <c r="BG4" s="97" t="s">
        <v>18</v>
      </c>
      <c r="BH4" s="95" t="s">
        <v>19</v>
      </c>
      <c r="BI4" s="97" t="s">
        <v>20</v>
      </c>
      <c r="BJ4" s="97" t="s">
        <v>21</v>
      </c>
      <c r="BK4" s="95" t="s">
        <v>22</v>
      </c>
      <c r="BL4" s="95" t="s">
        <v>23</v>
      </c>
      <c r="BM4" s="95" t="s">
        <v>24</v>
      </c>
      <c r="BN4" s="95" t="s">
        <v>25</v>
      </c>
      <c r="BO4" s="99" t="s">
        <v>5</v>
      </c>
      <c r="BP4" s="97" t="s">
        <v>6</v>
      </c>
      <c r="BQ4" s="97" t="s">
        <v>7</v>
      </c>
      <c r="BR4" s="97" t="s">
        <v>8</v>
      </c>
      <c r="BS4" s="97" t="s">
        <v>9</v>
      </c>
      <c r="BT4" s="97" t="s">
        <v>10</v>
      </c>
      <c r="BU4" s="95" t="s">
        <v>11</v>
      </c>
      <c r="BV4" s="97" t="s">
        <v>12</v>
      </c>
      <c r="BW4" s="95" t="s">
        <v>13</v>
      </c>
      <c r="BX4" s="97" t="s">
        <v>33</v>
      </c>
      <c r="BY4" s="97" t="s">
        <v>15</v>
      </c>
      <c r="BZ4" s="97" t="s">
        <v>16</v>
      </c>
      <c r="CA4" s="97" t="s">
        <v>17</v>
      </c>
      <c r="CB4" s="97" t="s">
        <v>18</v>
      </c>
      <c r="CC4" s="95" t="s">
        <v>19</v>
      </c>
      <c r="CD4" s="97" t="s">
        <v>20</v>
      </c>
      <c r="CE4" s="97" t="s">
        <v>21</v>
      </c>
      <c r="CF4" s="95" t="s">
        <v>22</v>
      </c>
      <c r="CG4" s="95" t="s">
        <v>23</v>
      </c>
      <c r="CH4" s="95" t="s">
        <v>24</v>
      </c>
      <c r="CI4" s="95" t="s">
        <v>25</v>
      </c>
      <c r="CJ4" s="99" t="s">
        <v>5</v>
      </c>
      <c r="CK4" s="97" t="s">
        <v>6</v>
      </c>
      <c r="CL4" s="97" t="s">
        <v>7</v>
      </c>
      <c r="CM4" s="97" t="s">
        <v>8</v>
      </c>
      <c r="CN4" s="97" t="s">
        <v>9</v>
      </c>
      <c r="CO4" s="97" t="s">
        <v>10</v>
      </c>
      <c r="CP4" s="95" t="s">
        <v>11</v>
      </c>
      <c r="CQ4" s="97" t="s">
        <v>12</v>
      </c>
      <c r="CR4" s="95" t="s">
        <v>13</v>
      </c>
      <c r="CS4" s="97" t="s">
        <v>33</v>
      </c>
      <c r="CT4" s="97" t="s">
        <v>15</v>
      </c>
      <c r="CU4" s="97" t="s">
        <v>16</v>
      </c>
      <c r="CV4" s="97" t="s">
        <v>17</v>
      </c>
      <c r="CW4" s="97" t="s">
        <v>18</v>
      </c>
      <c r="CX4" s="95" t="s">
        <v>19</v>
      </c>
      <c r="CY4" s="97" t="s">
        <v>20</v>
      </c>
      <c r="CZ4" s="97" t="s">
        <v>21</v>
      </c>
      <c r="DA4" s="95" t="s">
        <v>22</v>
      </c>
      <c r="DB4" s="95" t="s">
        <v>23</v>
      </c>
      <c r="DC4" s="95" t="s">
        <v>24</v>
      </c>
      <c r="DD4" s="95" t="s">
        <v>25</v>
      </c>
      <c r="DE4" s="99" t="s">
        <v>5</v>
      </c>
      <c r="DF4" s="97" t="s">
        <v>6</v>
      </c>
      <c r="DG4" s="97" t="s">
        <v>7</v>
      </c>
      <c r="DH4" s="97" t="s">
        <v>8</v>
      </c>
      <c r="DI4" s="97" t="s">
        <v>9</v>
      </c>
      <c r="DJ4" s="97" t="s">
        <v>10</v>
      </c>
      <c r="DK4" s="95" t="s">
        <v>11</v>
      </c>
      <c r="DL4" s="97" t="s">
        <v>12</v>
      </c>
      <c r="DM4" s="95" t="s">
        <v>13</v>
      </c>
      <c r="DN4" s="97" t="s">
        <v>33</v>
      </c>
      <c r="DO4" s="97" t="s">
        <v>15</v>
      </c>
      <c r="DP4" s="97" t="s">
        <v>16</v>
      </c>
      <c r="DQ4" s="97" t="s">
        <v>17</v>
      </c>
      <c r="DR4" s="97" t="s">
        <v>18</v>
      </c>
      <c r="DS4" s="95" t="s">
        <v>19</v>
      </c>
      <c r="DT4" s="97" t="s">
        <v>20</v>
      </c>
      <c r="DU4" s="97" t="s">
        <v>21</v>
      </c>
      <c r="DV4" s="95" t="s">
        <v>22</v>
      </c>
      <c r="DW4" s="95" t="s">
        <v>23</v>
      </c>
      <c r="DX4" s="95" t="s">
        <v>24</v>
      </c>
      <c r="DY4" s="95" t="s">
        <v>25</v>
      </c>
      <c r="DZ4" s="99" t="s">
        <v>5</v>
      </c>
      <c r="EA4" s="97" t="s">
        <v>6</v>
      </c>
      <c r="EB4" s="97" t="s">
        <v>7</v>
      </c>
      <c r="EC4" s="97" t="s">
        <v>8</v>
      </c>
      <c r="ED4" s="97" t="s">
        <v>9</v>
      </c>
      <c r="EE4" s="97" t="s">
        <v>10</v>
      </c>
      <c r="EF4" s="95" t="s">
        <v>11</v>
      </c>
      <c r="EG4" s="97" t="s">
        <v>12</v>
      </c>
      <c r="EH4" s="95" t="s">
        <v>13</v>
      </c>
      <c r="EI4" s="97" t="s">
        <v>33</v>
      </c>
      <c r="EJ4" s="97" t="s">
        <v>15</v>
      </c>
      <c r="EK4" s="97" t="s">
        <v>16</v>
      </c>
      <c r="EL4" s="97" t="s">
        <v>17</v>
      </c>
      <c r="EM4" s="97" t="s">
        <v>18</v>
      </c>
      <c r="EN4" s="95" t="s">
        <v>19</v>
      </c>
      <c r="EO4" s="97" t="s">
        <v>20</v>
      </c>
      <c r="EP4" s="97" t="s">
        <v>21</v>
      </c>
      <c r="EQ4" s="95" t="s">
        <v>22</v>
      </c>
      <c r="ER4" s="95" t="s">
        <v>23</v>
      </c>
      <c r="ES4" s="95" t="s">
        <v>24</v>
      </c>
      <c r="ET4" s="95" t="s">
        <v>25</v>
      </c>
      <c r="EU4" s="99" t="s">
        <v>5</v>
      </c>
      <c r="EV4" s="97" t="s">
        <v>6</v>
      </c>
      <c r="EW4" s="97" t="s">
        <v>7</v>
      </c>
      <c r="EX4" s="97" t="s">
        <v>8</v>
      </c>
      <c r="EY4" s="97" t="s">
        <v>9</v>
      </c>
      <c r="EZ4" s="97" t="s">
        <v>10</v>
      </c>
      <c r="FA4" s="95" t="s">
        <v>11</v>
      </c>
      <c r="FB4" s="97" t="s">
        <v>12</v>
      </c>
      <c r="FC4" s="95" t="s">
        <v>13</v>
      </c>
      <c r="FD4" s="97" t="s">
        <v>33</v>
      </c>
      <c r="FE4" s="97" t="s">
        <v>15</v>
      </c>
      <c r="FF4" s="97" t="s">
        <v>16</v>
      </c>
      <c r="FG4" s="97" t="s">
        <v>17</v>
      </c>
      <c r="FH4" s="97" t="s">
        <v>18</v>
      </c>
      <c r="FI4" s="95" t="s">
        <v>19</v>
      </c>
      <c r="FJ4" s="97" t="s">
        <v>20</v>
      </c>
      <c r="FK4" s="97" t="s">
        <v>21</v>
      </c>
      <c r="FL4" s="95" t="s">
        <v>22</v>
      </c>
      <c r="FM4" s="95" t="s">
        <v>23</v>
      </c>
      <c r="FN4" s="95" t="s">
        <v>24</v>
      </c>
      <c r="FO4" s="95" t="s">
        <v>25</v>
      </c>
    </row>
    <row r="5" spans="1:171" s="12" customFormat="1" ht="22.5" customHeight="1" x14ac:dyDescent="0.2">
      <c r="A5" s="103"/>
      <c r="B5" s="103"/>
      <c r="C5" s="101"/>
      <c r="D5" s="9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101"/>
      <c r="S5" s="101"/>
      <c r="T5" s="98"/>
      <c r="U5" s="96"/>
      <c r="V5" s="96"/>
      <c r="W5" s="96"/>
      <c r="X5" s="96"/>
      <c r="Y5" s="99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6"/>
      <c r="AR5" s="96"/>
      <c r="AS5" s="96"/>
      <c r="AT5" s="99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6"/>
      <c r="BM5" s="96"/>
      <c r="BN5" s="96"/>
      <c r="BO5" s="99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6"/>
      <c r="CH5" s="96"/>
      <c r="CI5" s="96"/>
      <c r="CJ5" s="99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6"/>
      <c r="DC5" s="96"/>
      <c r="DD5" s="96"/>
      <c r="DE5" s="99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6"/>
      <c r="DX5" s="96"/>
      <c r="DY5" s="96"/>
      <c r="DZ5" s="99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6"/>
      <c r="ES5" s="96"/>
      <c r="ET5" s="96"/>
      <c r="EU5" s="99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6"/>
      <c r="FN5" s="96"/>
      <c r="FO5" s="96"/>
    </row>
    <row r="6" spans="1:171" s="22" customFormat="1" ht="13.5" customHeight="1" x14ac:dyDescent="0.2">
      <c r="A6" s="103"/>
      <c r="B6" s="103"/>
      <c r="C6" s="101"/>
      <c r="D6" s="19" t="s">
        <v>34</v>
      </c>
      <c r="E6" s="20" t="s">
        <v>34</v>
      </c>
      <c r="F6" s="20" t="s">
        <v>34</v>
      </c>
      <c r="G6" s="20" t="s">
        <v>34</v>
      </c>
      <c r="H6" s="20" t="s">
        <v>34</v>
      </c>
      <c r="I6" s="20" t="s">
        <v>34</v>
      </c>
      <c r="J6" s="20" t="s">
        <v>34</v>
      </c>
      <c r="K6" s="20" t="s">
        <v>34</v>
      </c>
      <c r="L6" s="20"/>
      <c r="M6" s="20" t="s">
        <v>34</v>
      </c>
      <c r="N6" s="20" t="s">
        <v>34</v>
      </c>
      <c r="O6" s="20" t="s">
        <v>34</v>
      </c>
      <c r="P6" s="20" t="s">
        <v>34</v>
      </c>
      <c r="Q6" s="20" t="s">
        <v>34</v>
      </c>
      <c r="R6" s="20" t="s">
        <v>34</v>
      </c>
      <c r="S6" s="20" t="s">
        <v>34</v>
      </c>
      <c r="T6" s="20" t="s">
        <v>34</v>
      </c>
      <c r="U6" s="21" t="s">
        <v>34</v>
      </c>
      <c r="V6" s="20" t="s">
        <v>34</v>
      </c>
      <c r="W6" s="20" t="s">
        <v>34</v>
      </c>
      <c r="X6" s="20" t="s">
        <v>34</v>
      </c>
      <c r="Y6" s="20" t="s">
        <v>34</v>
      </c>
      <c r="Z6" s="20" t="s">
        <v>34</v>
      </c>
      <c r="AA6" s="20" t="s">
        <v>34</v>
      </c>
      <c r="AB6" s="20" t="s">
        <v>34</v>
      </c>
      <c r="AC6" s="20" t="s">
        <v>34</v>
      </c>
      <c r="AD6" s="20" t="s">
        <v>34</v>
      </c>
      <c r="AE6" s="20" t="s">
        <v>34</v>
      </c>
      <c r="AF6" s="20" t="s">
        <v>34</v>
      </c>
      <c r="AG6" s="20" t="s">
        <v>34</v>
      </c>
      <c r="AH6" s="20" t="s">
        <v>34</v>
      </c>
      <c r="AI6" s="20" t="s">
        <v>34</v>
      </c>
      <c r="AJ6" s="20" t="s">
        <v>34</v>
      </c>
      <c r="AK6" s="20" t="s">
        <v>34</v>
      </c>
      <c r="AL6" s="20" t="s">
        <v>34</v>
      </c>
      <c r="AM6" s="20" t="s">
        <v>34</v>
      </c>
      <c r="AN6" s="20" t="s">
        <v>34</v>
      </c>
      <c r="AO6" s="20" t="s">
        <v>34</v>
      </c>
      <c r="AP6" s="21" t="s">
        <v>34</v>
      </c>
      <c r="AQ6" s="20" t="s">
        <v>34</v>
      </c>
      <c r="AR6" s="20" t="s">
        <v>34</v>
      </c>
      <c r="AS6" s="20" t="s">
        <v>34</v>
      </c>
      <c r="AT6" s="20" t="s">
        <v>34</v>
      </c>
      <c r="AU6" s="20" t="s">
        <v>34</v>
      </c>
      <c r="AV6" s="20" t="s">
        <v>34</v>
      </c>
      <c r="AW6" s="20" t="s">
        <v>34</v>
      </c>
      <c r="AX6" s="20" t="s">
        <v>34</v>
      </c>
      <c r="AY6" s="20" t="s">
        <v>34</v>
      </c>
      <c r="AZ6" s="20" t="s">
        <v>34</v>
      </c>
      <c r="BA6" s="20" t="s">
        <v>34</v>
      </c>
      <c r="BB6" s="20" t="s">
        <v>34</v>
      </c>
      <c r="BC6" s="20" t="s">
        <v>34</v>
      </c>
      <c r="BD6" s="20" t="s">
        <v>34</v>
      </c>
      <c r="BE6" s="20" t="s">
        <v>34</v>
      </c>
      <c r="BF6" s="20" t="s">
        <v>34</v>
      </c>
      <c r="BG6" s="20" t="s">
        <v>34</v>
      </c>
      <c r="BH6" s="20" t="s">
        <v>34</v>
      </c>
      <c r="BI6" s="20" t="s">
        <v>34</v>
      </c>
      <c r="BJ6" s="20" t="s">
        <v>34</v>
      </c>
      <c r="BK6" s="21" t="s">
        <v>34</v>
      </c>
      <c r="BL6" s="20" t="s">
        <v>34</v>
      </c>
      <c r="BM6" s="20" t="s">
        <v>34</v>
      </c>
      <c r="BN6" s="20" t="s">
        <v>34</v>
      </c>
      <c r="BO6" s="20" t="s">
        <v>34</v>
      </c>
      <c r="BP6" s="20" t="s">
        <v>34</v>
      </c>
      <c r="BQ6" s="20" t="s">
        <v>34</v>
      </c>
      <c r="BR6" s="20" t="s">
        <v>34</v>
      </c>
      <c r="BS6" s="20" t="s">
        <v>34</v>
      </c>
      <c r="BT6" s="20" t="s">
        <v>34</v>
      </c>
      <c r="BU6" s="20" t="s">
        <v>34</v>
      </c>
      <c r="BV6" s="20" t="s">
        <v>34</v>
      </c>
      <c r="BW6" s="20" t="s">
        <v>34</v>
      </c>
      <c r="BX6" s="20" t="s">
        <v>34</v>
      </c>
      <c r="BY6" s="20" t="s">
        <v>34</v>
      </c>
      <c r="BZ6" s="20" t="s">
        <v>34</v>
      </c>
      <c r="CA6" s="20" t="s">
        <v>34</v>
      </c>
      <c r="CB6" s="20" t="s">
        <v>34</v>
      </c>
      <c r="CC6" s="20" t="s">
        <v>34</v>
      </c>
      <c r="CD6" s="20" t="s">
        <v>34</v>
      </c>
      <c r="CE6" s="20" t="s">
        <v>34</v>
      </c>
      <c r="CF6" s="21" t="s">
        <v>34</v>
      </c>
      <c r="CG6" s="20" t="s">
        <v>34</v>
      </c>
      <c r="CH6" s="20" t="s">
        <v>34</v>
      </c>
      <c r="CI6" s="20" t="s">
        <v>34</v>
      </c>
      <c r="CJ6" s="20" t="s">
        <v>34</v>
      </c>
      <c r="CK6" s="20" t="s">
        <v>34</v>
      </c>
      <c r="CL6" s="20" t="s">
        <v>34</v>
      </c>
      <c r="CM6" s="20" t="s">
        <v>34</v>
      </c>
      <c r="CN6" s="20" t="s">
        <v>34</v>
      </c>
      <c r="CO6" s="20" t="s">
        <v>34</v>
      </c>
      <c r="CP6" s="20" t="s">
        <v>34</v>
      </c>
      <c r="CQ6" s="20" t="s">
        <v>34</v>
      </c>
      <c r="CR6" s="20" t="s">
        <v>34</v>
      </c>
      <c r="CS6" s="20" t="s">
        <v>34</v>
      </c>
      <c r="CT6" s="20" t="s">
        <v>34</v>
      </c>
      <c r="CU6" s="20" t="s">
        <v>34</v>
      </c>
      <c r="CV6" s="20" t="s">
        <v>34</v>
      </c>
      <c r="CW6" s="20" t="s">
        <v>34</v>
      </c>
      <c r="CX6" s="20" t="s">
        <v>34</v>
      </c>
      <c r="CY6" s="20" t="s">
        <v>34</v>
      </c>
      <c r="CZ6" s="20" t="s">
        <v>34</v>
      </c>
      <c r="DA6" s="21" t="s">
        <v>34</v>
      </c>
      <c r="DB6" s="20" t="s">
        <v>34</v>
      </c>
      <c r="DC6" s="20" t="s">
        <v>34</v>
      </c>
      <c r="DD6" s="20" t="s">
        <v>34</v>
      </c>
      <c r="DE6" s="20" t="s">
        <v>34</v>
      </c>
      <c r="DF6" s="20" t="s">
        <v>34</v>
      </c>
      <c r="DG6" s="20" t="s">
        <v>34</v>
      </c>
      <c r="DH6" s="20" t="s">
        <v>34</v>
      </c>
      <c r="DI6" s="20" t="s">
        <v>34</v>
      </c>
      <c r="DJ6" s="20" t="s">
        <v>34</v>
      </c>
      <c r="DK6" s="20" t="s">
        <v>34</v>
      </c>
      <c r="DL6" s="20" t="s">
        <v>34</v>
      </c>
      <c r="DM6" s="20" t="s">
        <v>34</v>
      </c>
      <c r="DN6" s="20" t="s">
        <v>34</v>
      </c>
      <c r="DO6" s="20" t="s">
        <v>34</v>
      </c>
      <c r="DP6" s="20" t="s">
        <v>34</v>
      </c>
      <c r="DQ6" s="20" t="s">
        <v>34</v>
      </c>
      <c r="DR6" s="20" t="s">
        <v>34</v>
      </c>
      <c r="DS6" s="20" t="s">
        <v>34</v>
      </c>
      <c r="DT6" s="20" t="s">
        <v>34</v>
      </c>
      <c r="DU6" s="20" t="s">
        <v>34</v>
      </c>
      <c r="DV6" s="21" t="s">
        <v>34</v>
      </c>
      <c r="DW6" s="20" t="s">
        <v>34</v>
      </c>
      <c r="DX6" s="20" t="s">
        <v>34</v>
      </c>
      <c r="DY6" s="20" t="s">
        <v>34</v>
      </c>
      <c r="DZ6" s="20" t="s">
        <v>34</v>
      </c>
      <c r="EA6" s="20" t="s">
        <v>34</v>
      </c>
      <c r="EB6" s="20" t="s">
        <v>34</v>
      </c>
      <c r="EC6" s="20" t="s">
        <v>34</v>
      </c>
      <c r="ED6" s="20" t="s">
        <v>34</v>
      </c>
      <c r="EE6" s="20" t="s">
        <v>34</v>
      </c>
      <c r="EF6" s="20" t="s">
        <v>34</v>
      </c>
      <c r="EG6" s="20" t="s">
        <v>34</v>
      </c>
      <c r="EH6" s="20" t="s">
        <v>34</v>
      </c>
      <c r="EI6" s="20" t="s">
        <v>34</v>
      </c>
      <c r="EJ6" s="20" t="s">
        <v>34</v>
      </c>
      <c r="EK6" s="20" t="s">
        <v>34</v>
      </c>
      <c r="EL6" s="20" t="s">
        <v>34</v>
      </c>
      <c r="EM6" s="20" t="s">
        <v>34</v>
      </c>
      <c r="EN6" s="20" t="s">
        <v>34</v>
      </c>
      <c r="EO6" s="20" t="s">
        <v>34</v>
      </c>
      <c r="EP6" s="20" t="s">
        <v>34</v>
      </c>
      <c r="EQ6" s="21" t="s">
        <v>34</v>
      </c>
      <c r="ER6" s="20" t="s">
        <v>34</v>
      </c>
      <c r="ES6" s="20" t="s">
        <v>34</v>
      </c>
      <c r="ET6" s="20" t="s">
        <v>34</v>
      </c>
      <c r="EU6" s="20" t="s">
        <v>34</v>
      </c>
      <c r="EV6" s="20" t="s">
        <v>34</v>
      </c>
      <c r="EW6" s="20" t="s">
        <v>34</v>
      </c>
      <c r="EX6" s="20" t="s">
        <v>34</v>
      </c>
      <c r="EY6" s="20" t="s">
        <v>34</v>
      </c>
      <c r="EZ6" s="20" t="s">
        <v>34</v>
      </c>
      <c r="FA6" s="20" t="s">
        <v>34</v>
      </c>
      <c r="FB6" s="20" t="s">
        <v>34</v>
      </c>
      <c r="FC6" s="20" t="s">
        <v>34</v>
      </c>
      <c r="FD6" s="20" t="s">
        <v>34</v>
      </c>
      <c r="FE6" s="20" t="s">
        <v>34</v>
      </c>
      <c r="FF6" s="20" t="s">
        <v>34</v>
      </c>
      <c r="FG6" s="20" t="s">
        <v>34</v>
      </c>
      <c r="FH6" s="20" t="s">
        <v>34</v>
      </c>
      <c r="FI6" s="20" t="s">
        <v>34</v>
      </c>
      <c r="FJ6" s="20" t="s">
        <v>34</v>
      </c>
      <c r="FK6" s="20" t="s">
        <v>34</v>
      </c>
      <c r="FL6" s="21" t="s">
        <v>34</v>
      </c>
      <c r="FM6" s="20" t="s">
        <v>34</v>
      </c>
      <c r="FN6" s="20" t="s">
        <v>34</v>
      </c>
      <c r="FO6" s="20" t="s">
        <v>34</v>
      </c>
    </row>
    <row r="7" spans="1:171" s="28" customFormat="1" ht="13.5" customHeight="1" x14ac:dyDescent="0.2">
      <c r="A7" s="23" t="str">
        <f>[6]ごみ処理概要!A7</f>
        <v>岐阜県</v>
      </c>
      <c r="B7" s="24" t="str">
        <f>[6]ごみ処理概要!B7</f>
        <v>21000</v>
      </c>
      <c r="C7" s="25" t="s">
        <v>5</v>
      </c>
      <c r="D7" s="26">
        <f t="shared" ref="D7:X19" si="0">SUM(Y7,AT7,BO7,CJ7,DE7,DZ7,EU7)</f>
        <v>68952</v>
      </c>
      <c r="E7" s="26">
        <f t="shared" si="0"/>
        <v>1981</v>
      </c>
      <c r="F7" s="26">
        <f t="shared" si="0"/>
        <v>26</v>
      </c>
      <c r="G7" s="26">
        <f t="shared" si="0"/>
        <v>813</v>
      </c>
      <c r="H7" s="26">
        <f t="shared" si="0"/>
        <v>11532</v>
      </c>
      <c r="I7" s="26">
        <f t="shared" si="0"/>
        <v>8194</v>
      </c>
      <c r="J7" s="26">
        <f t="shared" si="0"/>
        <v>2904</v>
      </c>
      <c r="K7" s="26">
        <f t="shared" si="0"/>
        <v>96</v>
      </c>
      <c r="L7" s="26">
        <f t="shared" si="0"/>
        <v>2543</v>
      </c>
      <c r="M7" s="26">
        <f t="shared" si="0"/>
        <v>479</v>
      </c>
      <c r="N7" s="26">
        <f t="shared" si="0"/>
        <v>538</v>
      </c>
      <c r="O7" s="26">
        <f t="shared" si="0"/>
        <v>185</v>
      </c>
      <c r="P7" s="26">
        <f t="shared" si="0"/>
        <v>0</v>
      </c>
      <c r="Q7" s="26">
        <f t="shared" si="0"/>
        <v>12522</v>
      </c>
      <c r="R7" s="26">
        <f t="shared" si="0"/>
        <v>8113</v>
      </c>
      <c r="S7" s="26">
        <f t="shared" si="0"/>
        <v>3328</v>
      </c>
      <c r="T7" s="26">
        <f t="shared" si="0"/>
        <v>5365</v>
      </c>
      <c r="U7" s="26">
        <f t="shared" si="0"/>
        <v>0</v>
      </c>
      <c r="V7" s="26">
        <f t="shared" si="0"/>
        <v>971</v>
      </c>
      <c r="W7" s="26">
        <f t="shared" si="0"/>
        <v>56</v>
      </c>
      <c r="X7" s="26">
        <f t="shared" si="0"/>
        <v>9306</v>
      </c>
      <c r="Y7" s="26">
        <f t="shared" ref="Y7:Y49" si="1">SUM(Z7:AS7)</f>
        <v>26257</v>
      </c>
      <c r="Z7" s="26">
        <f>SUM(Z$8:Z$49)</f>
        <v>45</v>
      </c>
      <c r="AA7" s="26">
        <f>SUM(AA$8:AA$49)</f>
        <v>0</v>
      </c>
      <c r="AB7" s="26">
        <f>SUM(AB$8:AB$49)</f>
        <v>0</v>
      </c>
      <c r="AC7" s="26">
        <f>SUM(AC$8:AC$49)</f>
        <v>1416</v>
      </c>
      <c r="AD7" s="26">
        <f>SUM(AD$8:AD$49)</f>
        <v>0</v>
      </c>
      <c r="AE7" s="26">
        <f>SUM(AE$8:AE$49)</f>
        <v>36</v>
      </c>
      <c r="AF7" s="26">
        <f>SUM(AF$8:AF$49)</f>
        <v>0</v>
      </c>
      <c r="AG7" s="26">
        <f>SUM(AG$8:AG$49)</f>
        <v>15</v>
      </c>
      <c r="AH7" s="26">
        <f>SUM(AH$8:AH$49)</f>
        <v>0</v>
      </c>
      <c r="AI7" s="26">
        <f>SUM(AI$8:AI$49)</f>
        <v>0</v>
      </c>
      <c r="AJ7" s="27" t="s">
        <v>35</v>
      </c>
      <c r="AK7" s="27" t="s">
        <v>35</v>
      </c>
      <c r="AL7" s="26">
        <f>SUM(AL$8:AL$49)</f>
        <v>12522</v>
      </c>
      <c r="AM7" s="27" t="s">
        <v>35</v>
      </c>
      <c r="AN7" s="27" t="s">
        <v>35</v>
      </c>
      <c r="AO7" s="26">
        <f>SUM(AO$8:AO$49)</f>
        <v>5365</v>
      </c>
      <c r="AP7" s="27" t="s">
        <v>35</v>
      </c>
      <c r="AQ7" s="26">
        <f>SUM(AQ$8:AQ$49)</f>
        <v>971</v>
      </c>
      <c r="AR7" s="27" t="s">
        <v>35</v>
      </c>
      <c r="AS7" s="26">
        <f>SUM(AS$8:AS$49)</f>
        <v>5887</v>
      </c>
      <c r="AT7" s="26">
        <f t="shared" ref="AT7:AT49" si="2">SUM(AU7:BN7)</f>
        <v>5317</v>
      </c>
      <c r="AU7" s="26">
        <f>SUM(AU$8:AU$49)</f>
        <v>0</v>
      </c>
      <c r="AV7" s="26">
        <f>SUM(AV$8:AV$49)</f>
        <v>0</v>
      </c>
      <c r="AW7" s="26">
        <f>SUM(AW$8:AW$49)</f>
        <v>0</v>
      </c>
      <c r="AX7" s="26">
        <f>SUM(AX$8:AX$49)</f>
        <v>4138</v>
      </c>
      <c r="AY7" s="26">
        <f>SUM(AY$8:AY$49)</f>
        <v>129</v>
      </c>
      <c r="AZ7" s="26">
        <f>SUM(AZ$8:AZ$49)</f>
        <v>0</v>
      </c>
      <c r="BA7" s="26">
        <f>SUM(BA$8:BA$49)</f>
        <v>0</v>
      </c>
      <c r="BB7" s="26">
        <f>SUM(BB$8:BB$49)</f>
        <v>0</v>
      </c>
      <c r="BC7" s="26">
        <f>SUM(BC$8:BC$49)</f>
        <v>0</v>
      </c>
      <c r="BD7" s="26">
        <f>SUM(BD$8:BD$49)</f>
        <v>63</v>
      </c>
      <c r="BE7" s="27" t="s">
        <v>35</v>
      </c>
      <c r="BF7" s="27" t="s">
        <v>35</v>
      </c>
      <c r="BG7" s="27" t="s">
        <v>35</v>
      </c>
      <c r="BH7" s="27" t="s">
        <v>35</v>
      </c>
      <c r="BI7" s="27" t="s">
        <v>35</v>
      </c>
      <c r="BJ7" s="27" t="s">
        <v>35</v>
      </c>
      <c r="BK7" s="27" t="s">
        <v>35</v>
      </c>
      <c r="BL7" s="27" t="s">
        <v>35</v>
      </c>
      <c r="BM7" s="27" t="s">
        <v>35</v>
      </c>
      <c r="BN7" s="26">
        <f>SUM(BN$8:BN$49)</f>
        <v>987</v>
      </c>
      <c r="BO7" s="26">
        <f t="shared" ref="BO7:BO49" si="3">SUM(BP7:CI7)</f>
        <v>240</v>
      </c>
      <c r="BP7" s="26">
        <f>SUM(BP$8:BP$49)</f>
        <v>0</v>
      </c>
      <c r="BQ7" s="26">
        <f>SUM(BQ$8:BQ$49)</f>
        <v>0</v>
      </c>
      <c r="BR7" s="26">
        <f>SUM(BR$8:BR$49)</f>
        <v>0</v>
      </c>
      <c r="BS7" s="26">
        <f>SUM(BS$8:BS$49)</f>
        <v>0</v>
      </c>
      <c r="BT7" s="26">
        <f>SUM(BT$8:BT$49)</f>
        <v>0</v>
      </c>
      <c r="BU7" s="26">
        <f>SUM(BU$8:BU$49)</f>
        <v>0</v>
      </c>
      <c r="BV7" s="26">
        <f>SUM(BV$8:BV$49)</f>
        <v>0</v>
      </c>
      <c r="BW7" s="26">
        <f>SUM(BW$8:BW$49)</f>
        <v>0</v>
      </c>
      <c r="BX7" s="26">
        <f>SUM(BX$8:BX$49)</f>
        <v>0</v>
      </c>
      <c r="BY7" s="26">
        <f>SUM(BY$8:BY$49)</f>
        <v>0</v>
      </c>
      <c r="BZ7" s="26">
        <f>SUM(BZ$8:BZ$49)</f>
        <v>185</v>
      </c>
      <c r="CA7" s="26">
        <f>SUM(CA$8:CA$49)</f>
        <v>0</v>
      </c>
      <c r="CB7" s="27" t="s">
        <v>35</v>
      </c>
      <c r="CC7" s="27" t="s">
        <v>35</v>
      </c>
      <c r="CD7" s="27" t="s">
        <v>35</v>
      </c>
      <c r="CE7" s="27" t="s">
        <v>35</v>
      </c>
      <c r="CF7" s="27" t="s">
        <v>35</v>
      </c>
      <c r="CG7" s="27" t="s">
        <v>35</v>
      </c>
      <c r="CH7" s="27" t="s">
        <v>35</v>
      </c>
      <c r="CI7" s="26">
        <f>SUM(CI$8:CI$49)</f>
        <v>55</v>
      </c>
      <c r="CJ7" s="26">
        <f t="shared" ref="CJ7:CJ49" si="4">SUM(CK7:DD7)</f>
        <v>0</v>
      </c>
      <c r="CK7" s="26">
        <f>SUM(CK$8:CK$49)</f>
        <v>0</v>
      </c>
      <c r="CL7" s="26">
        <f>SUM(CL$8:CL$49)</f>
        <v>0</v>
      </c>
      <c r="CM7" s="26">
        <f>SUM(CM$8:CM$49)</f>
        <v>0</v>
      </c>
      <c r="CN7" s="26">
        <f>SUM(CN$8:CN$49)</f>
        <v>0</v>
      </c>
      <c r="CO7" s="26">
        <f>SUM(CO$8:CO$49)</f>
        <v>0</v>
      </c>
      <c r="CP7" s="26">
        <f>SUM(CP$8:CP$49)</f>
        <v>0</v>
      </c>
      <c r="CQ7" s="26">
        <f>SUM(CQ$8:CQ$49)</f>
        <v>0</v>
      </c>
      <c r="CR7" s="26">
        <f>SUM(CR$8:CR$49)</f>
        <v>0</v>
      </c>
      <c r="CS7" s="26">
        <f>SUM(CS$8:CS$49)</f>
        <v>0</v>
      </c>
      <c r="CT7" s="26">
        <f>SUM(CT$8:CT$49)</f>
        <v>0</v>
      </c>
      <c r="CU7" s="26">
        <f>SUM(CU$8:CU$49)</f>
        <v>0</v>
      </c>
      <c r="CV7" s="26">
        <f>SUM(CV$8:CV$49)</f>
        <v>0</v>
      </c>
      <c r="CW7" s="27" t="s">
        <v>35</v>
      </c>
      <c r="CX7" s="27" t="s">
        <v>35</v>
      </c>
      <c r="CY7" s="27" t="s">
        <v>35</v>
      </c>
      <c r="CZ7" s="27" t="s">
        <v>35</v>
      </c>
      <c r="DA7" s="27" t="s">
        <v>35</v>
      </c>
      <c r="DB7" s="27" t="s">
        <v>35</v>
      </c>
      <c r="DC7" s="27" t="s">
        <v>35</v>
      </c>
      <c r="DD7" s="26">
        <f>SUM(DD$8:DD$49)</f>
        <v>0</v>
      </c>
      <c r="DE7" s="26">
        <f t="shared" ref="DE7:DE49" si="5">SUM(DF7:DY7)</f>
        <v>0</v>
      </c>
      <c r="DF7" s="26">
        <f>SUM(DF$8:DF$49)</f>
        <v>0</v>
      </c>
      <c r="DG7" s="26">
        <f>SUM(DG$8:DG$49)</f>
        <v>0</v>
      </c>
      <c r="DH7" s="26">
        <f>SUM(DH$8:DH$49)</f>
        <v>0</v>
      </c>
      <c r="DI7" s="26">
        <f>SUM(DI$8:DI$49)</f>
        <v>0</v>
      </c>
      <c r="DJ7" s="26">
        <f>SUM(DJ$8:DJ$49)</f>
        <v>0</v>
      </c>
      <c r="DK7" s="26">
        <f>SUM(DK$8:DK$49)</f>
        <v>0</v>
      </c>
      <c r="DL7" s="26">
        <f>SUM(DL$8:DL$49)</f>
        <v>0</v>
      </c>
      <c r="DM7" s="26">
        <f>SUM(DM$8:DM$49)</f>
        <v>0</v>
      </c>
      <c r="DN7" s="26">
        <f>SUM(DN$8:DN$49)</f>
        <v>0</v>
      </c>
      <c r="DO7" s="26">
        <f>SUM(DO$8:DO$49)</f>
        <v>0</v>
      </c>
      <c r="DP7" s="26">
        <f>SUM(DP$8:DP$49)</f>
        <v>0</v>
      </c>
      <c r="DQ7" s="26">
        <f>SUM(DQ$8:DQ$49)</f>
        <v>0</v>
      </c>
      <c r="DR7" s="27" t="s">
        <v>35</v>
      </c>
      <c r="DS7" s="27" t="s">
        <v>35</v>
      </c>
      <c r="DT7" s="26">
        <f>SUM(DT$8:DT$49)</f>
        <v>0</v>
      </c>
      <c r="DU7" s="27" t="s">
        <v>35</v>
      </c>
      <c r="DV7" s="27" t="s">
        <v>35</v>
      </c>
      <c r="DW7" s="27" t="s">
        <v>35</v>
      </c>
      <c r="DX7" s="27" t="s">
        <v>35</v>
      </c>
      <c r="DY7" s="26">
        <f>SUM(DY$8:DY$49)</f>
        <v>0</v>
      </c>
      <c r="DZ7" s="26">
        <f t="shared" ref="DZ7:DZ49" si="6">SUM(EA7:ET7)</f>
        <v>11632</v>
      </c>
      <c r="EA7" s="26">
        <f>SUM(EA$8:EA$49)</f>
        <v>0</v>
      </c>
      <c r="EB7" s="26">
        <f>SUM(EB$8:EB$49)</f>
        <v>0</v>
      </c>
      <c r="EC7" s="26">
        <f>SUM(EC$8:EC$49)</f>
        <v>0</v>
      </c>
      <c r="ED7" s="26">
        <f>SUM(ED$8:ED$49)</f>
        <v>0</v>
      </c>
      <c r="EE7" s="26">
        <f>SUM(EE$8:EE$49)</f>
        <v>0</v>
      </c>
      <c r="EF7" s="26">
        <f>SUM(EF$8:EF$49)</f>
        <v>0</v>
      </c>
      <c r="EG7" s="26">
        <f>SUM(EG$8:EG$49)</f>
        <v>0</v>
      </c>
      <c r="EH7" s="26">
        <f>SUM(EH$8:EH$49)</f>
        <v>0</v>
      </c>
      <c r="EI7" s="26">
        <f>SUM(EI$8:EI$49)</f>
        <v>121</v>
      </c>
      <c r="EJ7" s="26">
        <f>SUM(EJ$8:EJ$49)</f>
        <v>0</v>
      </c>
      <c r="EK7" s="27" t="s">
        <v>35</v>
      </c>
      <c r="EL7" s="27" t="s">
        <v>35</v>
      </c>
      <c r="EM7" s="27" t="s">
        <v>35</v>
      </c>
      <c r="EN7" s="26">
        <f>SUM(EN$8:EN$49)</f>
        <v>8113</v>
      </c>
      <c r="EO7" s="26">
        <f>SUM(EO$8:EO$49)</f>
        <v>3328</v>
      </c>
      <c r="EP7" s="27" t="s">
        <v>35</v>
      </c>
      <c r="EQ7" s="27" t="s">
        <v>35</v>
      </c>
      <c r="ER7" s="27" t="s">
        <v>35</v>
      </c>
      <c r="ES7" s="26">
        <f>SUM(ES$8:ES$49)</f>
        <v>14</v>
      </c>
      <c r="ET7" s="26">
        <f>SUM(ET$8:ET$49)</f>
        <v>56</v>
      </c>
      <c r="EU7" s="26">
        <f t="shared" ref="EU7:EU49" si="7">SUM(EV7:FO7)</f>
        <v>25506</v>
      </c>
      <c r="EV7" s="26">
        <f>SUM(EV$8:EV$49)</f>
        <v>1936</v>
      </c>
      <c r="EW7" s="26">
        <f>SUM(EW$8:EW$49)</f>
        <v>26</v>
      </c>
      <c r="EX7" s="26">
        <f>SUM(EX$8:EX$49)</f>
        <v>813</v>
      </c>
      <c r="EY7" s="26">
        <f>SUM(EY$8:EY$49)</f>
        <v>5978</v>
      </c>
      <c r="EZ7" s="26">
        <f>SUM(EZ$8:EZ$49)</f>
        <v>8065</v>
      </c>
      <c r="FA7" s="26">
        <f>SUM(FA$8:FA$49)</f>
        <v>2868</v>
      </c>
      <c r="FB7" s="26">
        <f>SUM(FB$8:FB$49)</f>
        <v>96</v>
      </c>
      <c r="FC7" s="26">
        <f>SUM(FC$8:FC$49)</f>
        <v>2528</v>
      </c>
      <c r="FD7" s="26">
        <f>SUM(FD$8:FD$49)</f>
        <v>358</v>
      </c>
      <c r="FE7" s="26">
        <f>SUM(FE$8:FE$49)</f>
        <v>475</v>
      </c>
      <c r="FF7" s="26">
        <f>SUM(FF$8:FF$49)</f>
        <v>0</v>
      </c>
      <c r="FG7" s="26">
        <f>SUM(FG$8:FG$49)</f>
        <v>0</v>
      </c>
      <c r="FH7" s="27" t="s">
        <v>35</v>
      </c>
      <c r="FI7" s="27" t="s">
        <v>35</v>
      </c>
      <c r="FJ7" s="27" t="s">
        <v>35</v>
      </c>
      <c r="FK7" s="26">
        <f>SUM(FK$8:FK$49)</f>
        <v>0</v>
      </c>
      <c r="FL7" s="26">
        <f>SUM(FL$8:FL$49)</f>
        <v>0</v>
      </c>
      <c r="FM7" s="26">
        <f>SUM(FM$8:FM$49)</f>
        <v>0</v>
      </c>
      <c r="FN7" s="26">
        <f>SUM(FN$8:FN$49)</f>
        <v>42</v>
      </c>
      <c r="FO7" s="26">
        <f>SUM(FO$8:FO$49)</f>
        <v>2321</v>
      </c>
    </row>
    <row r="8" spans="1:171" s="4" customFormat="1" ht="13.5" customHeight="1" x14ac:dyDescent="0.2">
      <c r="A8" s="29" t="s">
        <v>36</v>
      </c>
      <c r="B8" s="30" t="s">
        <v>37</v>
      </c>
      <c r="C8" s="29" t="s">
        <v>38</v>
      </c>
      <c r="D8" s="31">
        <f t="shared" si="0"/>
        <v>6714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2847</v>
      </c>
      <c r="I8" s="31">
        <f t="shared" si="0"/>
        <v>2420</v>
      </c>
      <c r="J8" s="31">
        <f t="shared" si="0"/>
        <v>1190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257</v>
      </c>
      <c r="Y8" s="31">
        <f t="shared" si="1"/>
        <v>876</v>
      </c>
      <c r="Z8" s="31">
        <v>0</v>
      </c>
      <c r="AA8" s="31">
        <v>0</v>
      </c>
      <c r="AB8" s="31">
        <v>0</v>
      </c>
      <c r="AC8" s="31">
        <v>876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2" t="s">
        <v>39</v>
      </c>
      <c r="AK8" s="32" t="s">
        <v>39</v>
      </c>
      <c r="AL8" s="31">
        <v>0</v>
      </c>
      <c r="AM8" s="32" t="s">
        <v>39</v>
      </c>
      <c r="AN8" s="32" t="s">
        <v>39</v>
      </c>
      <c r="AO8" s="31">
        <v>0</v>
      </c>
      <c r="AP8" s="32" t="s">
        <v>39</v>
      </c>
      <c r="AQ8" s="31">
        <v>0</v>
      </c>
      <c r="AR8" s="32" t="s">
        <v>39</v>
      </c>
      <c r="AS8" s="31">
        <v>0</v>
      </c>
      <c r="AT8" s="31">
        <f t="shared" si="2"/>
        <v>1062</v>
      </c>
      <c r="AU8" s="31">
        <v>0</v>
      </c>
      <c r="AV8" s="31">
        <v>0</v>
      </c>
      <c r="AW8" s="31">
        <v>0</v>
      </c>
      <c r="AX8" s="31">
        <v>916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2" t="s">
        <v>39</v>
      </c>
      <c r="BF8" s="32" t="s">
        <v>39</v>
      </c>
      <c r="BG8" s="32" t="s">
        <v>39</v>
      </c>
      <c r="BH8" s="32" t="s">
        <v>39</v>
      </c>
      <c r="BI8" s="32" t="s">
        <v>39</v>
      </c>
      <c r="BJ8" s="32" t="s">
        <v>39</v>
      </c>
      <c r="BK8" s="32" t="s">
        <v>39</v>
      </c>
      <c r="BL8" s="32" t="s">
        <v>39</v>
      </c>
      <c r="BM8" s="32" t="s">
        <v>39</v>
      </c>
      <c r="BN8" s="31">
        <v>146</v>
      </c>
      <c r="BO8" s="31">
        <f t="shared" si="3"/>
        <v>55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2" t="s">
        <v>39</v>
      </c>
      <c r="CC8" s="32" t="s">
        <v>39</v>
      </c>
      <c r="CD8" s="32" t="s">
        <v>39</v>
      </c>
      <c r="CE8" s="32" t="s">
        <v>39</v>
      </c>
      <c r="CF8" s="32" t="s">
        <v>39</v>
      </c>
      <c r="CG8" s="32" t="s">
        <v>39</v>
      </c>
      <c r="CH8" s="32" t="s">
        <v>39</v>
      </c>
      <c r="CI8" s="31">
        <v>55</v>
      </c>
      <c r="CJ8" s="31">
        <f t="shared" si="4"/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2" t="s">
        <v>39</v>
      </c>
      <c r="CX8" s="32" t="s">
        <v>39</v>
      </c>
      <c r="CY8" s="32" t="s">
        <v>39</v>
      </c>
      <c r="CZ8" s="32" t="s">
        <v>39</v>
      </c>
      <c r="DA8" s="32" t="s">
        <v>39</v>
      </c>
      <c r="DB8" s="32" t="s">
        <v>39</v>
      </c>
      <c r="DC8" s="32" t="s">
        <v>39</v>
      </c>
      <c r="DD8" s="31">
        <v>0</v>
      </c>
      <c r="DE8" s="31">
        <f t="shared" si="5"/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2" t="s">
        <v>39</v>
      </c>
      <c r="DS8" s="32" t="s">
        <v>39</v>
      </c>
      <c r="DT8" s="31">
        <v>0</v>
      </c>
      <c r="DU8" s="32" t="s">
        <v>39</v>
      </c>
      <c r="DV8" s="32" t="s">
        <v>39</v>
      </c>
      <c r="DW8" s="32" t="s">
        <v>39</v>
      </c>
      <c r="DX8" s="32" t="s">
        <v>39</v>
      </c>
      <c r="DY8" s="31">
        <v>0</v>
      </c>
      <c r="DZ8" s="31">
        <f t="shared" si="6"/>
        <v>0</v>
      </c>
      <c r="EA8" s="31">
        <v>0</v>
      </c>
      <c r="EB8" s="31">
        <v>0</v>
      </c>
      <c r="EC8" s="31">
        <v>0</v>
      </c>
      <c r="ED8" s="31">
        <v>0</v>
      </c>
      <c r="EE8" s="31">
        <v>0</v>
      </c>
      <c r="EF8" s="31">
        <v>0</v>
      </c>
      <c r="EG8" s="31">
        <v>0</v>
      </c>
      <c r="EH8" s="31">
        <v>0</v>
      </c>
      <c r="EI8" s="31">
        <v>0</v>
      </c>
      <c r="EJ8" s="31">
        <v>0</v>
      </c>
      <c r="EK8" s="32" t="s">
        <v>39</v>
      </c>
      <c r="EL8" s="32" t="s">
        <v>39</v>
      </c>
      <c r="EM8" s="32" t="s">
        <v>39</v>
      </c>
      <c r="EN8" s="31">
        <v>0</v>
      </c>
      <c r="EO8" s="31">
        <v>0</v>
      </c>
      <c r="EP8" s="32" t="s">
        <v>39</v>
      </c>
      <c r="EQ8" s="32" t="s">
        <v>39</v>
      </c>
      <c r="ER8" s="32" t="s">
        <v>39</v>
      </c>
      <c r="ES8" s="31">
        <v>0</v>
      </c>
      <c r="ET8" s="31">
        <v>0</v>
      </c>
      <c r="EU8" s="31">
        <f t="shared" si="7"/>
        <v>4721</v>
      </c>
      <c r="EV8" s="31">
        <v>0</v>
      </c>
      <c r="EW8" s="31">
        <v>0</v>
      </c>
      <c r="EX8" s="31">
        <v>0</v>
      </c>
      <c r="EY8" s="31">
        <v>1055</v>
      </c>
      <c r="EZ8" s="31">
        <v>2420</v>
      </c>
      <c r="FA8" s="31">
        <v>1190</v>
      </c>
      <c r="FB8" s="31">
        <v>0</v>
      </c>
      <c r="FC8" s="31">
        <v>0</v>
      </c>
      <c r="FD8" s="31">
        <v>0</v>
      </c>
      <c r="FE8" s="31">
        <v>0</v>
      </c>
      <c r="FF8" s="31">
        <v>0</v>
      </c>
      <c r="FG8" s="31">
        <v>0</v>
      </c>
      <c r="FH8" s="32" t="s">
        <v>39</v>
      </c>
      <c r="FI8" s="32" t="s">
        <v>39</v>
      </c>
      <c r="FJ8" s="32" t="s">
        <v>39</v>
      </c>
      <c r="FK8" s="31">
        <v>0</v>
      </c>
      <c r="FL8" s="31">
        <v>0</v>
      </c>
      <c r="FM8" s="31">
        <v>0</v>
      </c>
      <c r="FN8" s="31">
        <v>0</v>
      </c>
      <c r="FO8" s="31">
        <v>56</v>
      </c>
    </row>
    <row r="9" spans="1:171" s="4" customFormat="1" ht="13.5" customHeight="1" x14ac:dyDescent="0.2">
      <c r="A9" s="29" t="s">
        <v>36</v>
      </c>
      <c r="B9" s="30" t="s">
        <v>40</v>
      </c>
      <c r="C9" s="29" t="s">
        <v>41</v>
      </c>
      <c r="D9" s="31">
        <f t="shared" si="0"/>
        <v>6111</v>
      </c>
      <c r="E9" s="31">
        <f t="shared" si="0"/>
        <v>0</v>
      </c>
      <c r="F9" s="31">
        <f t="shared" si="0"/>
        <v>0</v>
      </c>
      <c r="G9" s="31">
        <f t="shared" si="0"/>
        <v>0</v>
      </c>
      <c r="H9" s="31">
        <f t="shared" si="0"/>
        <v>987</v>
      </c>
      <c r="I9" s="31">
        <f t="shared" si="0"/>
        <v>0</v>
      </c>
      <c r="J9" s="31">
        <f t="shared" si="0"/>
        <v>0</v>
      </c>
      <c r="K9" s="31">
        <f t="shared" si="0"/>
        <v>0</v>
      </c>
      <c r="L9" s="31">
        <f t="shared" si="0"/>
        <v>497</v>
      </c>
      <c r="M9" s="31">
        <f t="shared" si="0"/>
        <v>7</v>
      </c>
      <c r="N9" s="31">
        <f t="shared" si="0"/>
        <v>0</v>
      </c>
      <c r="O9" s="31">
        <f t="shared" si="0"/>
        <v>1</v>
      </c>
      <c r="P9" s="31">
        <f t="shared" si="0"/>
        <v>0</v>
      </c>
      <c r="Q9" s="31">
        <f t="shared" si="0"/>
        <v>262</v>
      </c>
      <c r="R9" s="31">
        <f t="shared" si="0"/>
        <v>0</v>
      </c>
      <c r="S9" s="31">
        <f t="shared" si="0"/>
        <v>0</v>
      </c>
      <c r="T9" s="31">
        <f t="shared" si="0"/>
        <v>0</v>
      </c>
      <c r="U9" s="31">
        <f t="shared" si="0"/>
        <v>0</v>
      </c>
      <c r="V9" s="31">
        <f t="shared" si="0"/>
        <v>0</v>
      </c>
      <c r="W9" s="31">
        <f t="shared" si="0"/>
        <v>12</v>
      </c>
      <c r="X9" s="31">
        <f t="shared" si="0"/>
        <v>4345</v>
      </c>
      <c r="Y9" s="31">
        <f t="shared" si="1"/>
        <v>4679</v>
      </c>
      <c r="Z9" s="31">
        <v>0</v>
      </c>
      <c r="AA9" s="31">
        <v>0</v>
      </c>
      <c r="AB9" s="31">
        <v>0</v>
      </c>
      <c r="AC9" s="31">
        <v>72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2" t="s">
        <v>39</v>
      </c>
      <c r="AK9" s="32" t="s">
        <v>39</v>
      </c>
      <c r="AL9" s="31">
        <v>262</v>
      </c>
      <c r="AM9" s="32" t="s">
        <v>39</v>
      </c>
      <c r="AN9" s="32" t="s">
        <v>39</v>
      </c>
      <c r="AO9" s="31">
        <v>0</v>
      </c>
      <c r="AP9" s="32" t="s">
        <v>39</v>
      </c>
      <c r="AQ9" s="31">
        <v>0</v>
      </c>
      <c r="AR9" s="32" t="s">
        <v>39</v>
      </c>
      <c r="AS9" s="31">
        <v>4345</v>
      </c>
      <c r="AT9" s="31">
        <f t="shared" si="2"/>
        <v>915</v>
      </c>
      <c r="AU9" s="31">
        <v>0</v>
      </c>
      <c r="AV9" s="31">
        <v>0</v>
      </c>
      <c r="AW9" s="31">
        <v>0</v>
      </c>
      <c r="AX9" s="31">
        <v>915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2" t="s">
        <v>39</v>
      </c>
      <c r="BF9" s="32" t="s">
        <v>39</v>
      </c>
      <c r="BG9" s="32" t="s">
        <v>39</v>
      </c>
      <c r="BH9" s="32" t="s">
        <v>39</v>
      </c>
      <c r="BI9" s="32" t="s">
        <v>39</v>
      </c>
      <c r="BJ9" s="32" t="s">
        <v>39</v>
      </c>
      <c r="BK9" s="32" t="s">
        <v>39</v>
      </c>
      <c r="BL9" s="32" t="s">
        <v>39</v>
      </c>
      <c r="BM9" s="32" t="s">
        <v>39</v>
      </c>
      <c r="BN9" s="31">
        <v>0</v>
      </c>
      <c r="BO9" s="31">
        <f t="shared" si="3"/>
        <v>1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1</v>
      </c>
      <c r="CA9" s="31">
        <v>0</v>
      </c>
      <c r="CB9" s="32" t="s">
        <v>39</v>
      </c>
      <c r="CC9" s="32" t="s">
        <v>39</v>
      </c>
      <c r="CD9" s="32" t="s">
        <v>39</v>
      </c>
      <c r="CE9" s="32" t="s">
        <v>39</v>
      </c>
      <c r="CF9" s="32" t="s">
        <v>39</v>
      </c>
      <c r="CG9" s="32" t="s">
        <v>39</v>
      </c>
      <c r="CH9" s="32" t="s">
        <v>39</v>
      </c>
      <c r="CI9" s="31">
        <v>0</v>
      </c>
      <c r="CJ9" s="31">
        <f t="shared" si="4"/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2" t="s">
        <v>39</v>
      </c>
      <c r="CX9" s="32" t="s">
        <v>39</v>
      </c>
      <c r="CY9" s="32" t="s">
        <v>39</v>
      </c>
      <c r="CZ9" s="32" t="s">
        <v>39</v>
      </c>
      <c r="DA9" s="32" t="s">
        <v>39</v>
      </c>
      <c r="DB9" s="32" t="s">
        <v>39</v>
      </c>
      <c r="DC9" s="32" t="s">
        <v>39</v>
      </c>
      <c r="DD9" s="31">
        <v>0</v>
      </c>
      <c r="DE9" s="31">
        <f t="shared" si="5"/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2" t="s">
        <v>39</v>
      </c>
      <c r="DS9" s="32" t="s">
        <v>39</v>
      </c>
      <c r="DT9" s="31">
        <v>0</v>
      </c>
      <c r="DU9" s="32" t="s">
        <v>39</v>
      </c>
      <c r="DV9" s="32" t="s">
        <v>39</v>
      </c>
      <c r="DW9" s="32" t="s">
        <v>39</v>
      </c>
      <c r="DX9" s="32" t="s">
        <v>39</v>
      </c>
      <c r="DY9" s="31">
        <v>0</v>
      </c>
      <c r="DZ9" s="31">
        <f t="shared" si="6"/>
        <v>12</v>
      </c>
      <c r="EA9" s="31">
        <v>0</v>
      </c>
      <c r="EB9" s="31">
        <v>0</v>
      </c>
      <c r="EC9" s="31">
        <v>0</v>
      </c>
      <c r="ED9" s="31">
        <v>0</v>
      </c>
      <c r="EE9" s="31">
        <v>0</v>
      </c>
      <c r="EF9" s="31">
        <v>0</v>
      </c>
      <c r="EG9" s="31">
        <v>0</v>
      </c>
      <c r="EH9" s="31">
        <v>0</v>
      </c>
      <c r="EI9" s="31">
        <v>0</v>
      </c>
      <c r="EJ9" s="31">
        <v>0</v>
      </c>
      <c r="EK9" s="32" t="s">
        <v>39</v>
      </c>
      <c r="EL9" s="32" t="s">
        <v>39</v>
      </c>
      <c r="EM9" s="32" t="s">
        <v>39</v>
      </c>
      <c r="EN9" s="31">
        <v>0</v>
      </c>
      <c r="EO9" s="31">
        <v>0</v>
      </c>
      <c r="EP9" s="32" t="s">
        <v>39</v>
      </c>
      <c r="EQ9" s="32" t="s">
        <v>39</v>
      </c>
      <c r="ER9" s="32" t="s">
        <v>39</v>
      </c>
      <c r="ES9" s="31">
        <v>12</v>
      </c>
      <c r="ET9" s="31">
        <v>0</v>
      </c>
      <c r="EU9" s="31">
        <f t="shared" si="7"/>
        <v>504</v>
      </c>
      <c r="EV9" s="31">
        <v>0</v>
      </c>
      <c r="EW9" s="31">
        <v>0</v>
      </c>
      <c r="EX9" s="31">
        <v>0</v>
      </c>
      <c r="EY9" s="31">
        <v>0</v>
      </c>
      <c r="EZ9" s="31">
        <v>0</v>
      </c>
      <c r="FA9" s="31">
        <v>0</v>
      </c>
      <c r="FB9" s="31">
        <v>0</v>
      </c>
      <c r="FC9" s="31">
        <v>497</v>
      </c>
      <c r="FD9" s="31">
        <v>7</v>
      </c>
      <c r="FE9" s="31">
        <v>0</v>
      </c>
      <c r="FF9" s="31">
        <v>0</v>
      </c>
      <c r="FG9" s="31">
        <v>0</v>
      </c>
      <c r="FH9" s="32" t="s">
        <v>39</v>
      </c>
      <c r="FI9" s="32" t="s">
        <v>39</v>
      </c>
      <c r="FJ9" s="32" t="s">
        <v>39</v>
      </c>
      <c r="FK9" s="31">
        <v>0</v>
      </c>
      <c r="FL9" s="31">
        <v>0</v>
      </c>
      <c r="FM9" s="31">
        <v>0</v>
      </c>
      <c r="FN9" s="31">
        <v>0</v>
      </c>
      <c r="FO9" s="31">
        <v>0</v>
      </c>
    </row>
    <row r="10" spans="1:171" s="4" customFormat="1" ht="13.5" customHeight="1" x14ac:dyDescent="0.2">
      <c r="A10" s="29" t="s">
        <v>36</v>
      </c>
      <c r="B10" s="30" t="s">
        <v>42</v>
      </c>
      <c r="C10" s="29" t="s">
        <v>43</v>
      </c>
      <c r="D10" s="31">
        <f t="shared" si="0"/>
        <v>3119</v>
      </c>
      <c r="E10" s="31">
        <f t="shared" si="0"/>
        <v>0</v>
      </c>
      <c r="F10" s="31">
        <f t="shared" si="0"/>
        <v>0</v>
      </c>
      <c r="G10" s="31">
        <f t="shared" si="0"/>
        <v>446</v>
      </c>
      <c r="H10" s="31">
        <f t="shared" si="0"/>
        <v>596</v>
      </c>
      <c r="I10" s="31">
        <f t="shared" si="0"/>
        <v>756</v>
      </c>
      <c r="J10" s="31">
        <f t="shared" si="0"/>
        <v>323</v>
      </c>
      <c r="K10" s="31">
        <f t="shared" si="0"/>
        <v>12</v>
      </c>
      <c r="L10" s="31">
        <f t="shared" si="0"/>
        <v>623</v>
      </c>
      <c r="M10" s="31">
        <f t="shared" si="0"/>
        <v>0</v>
      </c>
      <c r="N10" s="31">
        <f t="shared" si="0"/>
        <v>0</v>
      </c>
      <c r="O10" s="31">
        <f t="shared" si="0"/>
        <v>0</v>
      </c>
      <c r="P10" s="31">
        <f t="shared" si="0"/>
        <v>0</v>
      </c>
      <c r="Q10" s="31">
        <f t="shared" si="0"/>
        <v>0</v>
      </c>
      <c r="R10" s="31">
        <f t="shared" si="0"/>
        <v>0</v>
      </c>
      <c r="S10" s="31">
        <f t="shared" si="0"/>
        <v>0</v>
      </c>
      <c r="T10" s="31">
        <f t="shared" si="0"/>
        <v>0</v>
      </c>
      <c r="U10" s="31">
        <f t="shared" si="0"/>
        <v>0</v>
      </c>
      <c r="V10" s="31">
        <f t="shared" si="0"/>
        <v>0</v>
      </c>
      <c r="W10" s="31">
        <f t="shared" si="0"/>
        <v>0</v>
      </c>
      <c r="X10" s="31">
        <f t="shared" si="0"/>
        <v>363</v>
      </c>
      <c r="Y10" s="31">
        <f t="shared" si="1"/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2" t="s">
        <v>39</v>
      </c>
      <c r="AK10" s="32" t="s">
        <v>39</v>
      </c>
      <c r="AL10" s="31">
        <v>0</v>
      </c>
      <c r="AM10" s="32" t="s">
        <v>39</v>
      </c>
      <c r="AN10" s="32" t="s">
        <v>39</v>
      </c>
      <c r="AO10" s="31">
        <v>0</v>
      </c>
      <c r="AP10" s="32" t="s">
        <v>39</v>
      </c>
      <c r="AQ10" s="31">
        <v>0</v>
      </c>
      <c r="AR10" s="32" t="s">
        <v>39</v>
      </c>
      <c r="AS10" s="31">
        <v>0</v>
      </c>
      <c r="AT10" s="31">
        <f t="shared" si="2"/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2" t="s">
        <v>39</v>
      </c>
      <c r="BF10" s="32" t="s">
        <v>39</v>
      </c>
      <c r="BG10" s="32" t="s">
        <v>39</v>
      </c>
      <c r="BH10" s="32" t="s">
        <v>39</v>
      </c>
      <c r="BI10" s="32" t="s">
        <v>39</v>
      </c>
      <c r="BJ10" s="32" t="s">
        <v>39</v>
      </c>
      <c r="BK10" s="32" t="s">
        <v>39</v>
      </c>
      <c r="BL10" s="32" t="s">
        <v>39</v>
      </c>
      <c r="BM10" s="32" t="s">
        <v>39</v>
      </c>
      <c r="BN10" s="31">
        <v>0</v>
      </c>
      <c r="BO10" s="31">
        <f t="shared" si="3"/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  <c r="BZ10" s="31">
        <v>0</v>
      </c>
      <c r="CA10" s="31">
        <v>0</v>
      </c>
      <c r="CB10" s="32" t="s">
        <v>39</v>
      </c>
      <c r="CC10" s="32" t="s">
        <v>39</v>
      </c>
      <c r="CD10" s="32" t="s">
        <v>39</v>
      </c>
      <c r="CE10" s="32" t="s">
        <v>39</v>
      </c>
      <c r="CF10" s="32" t="s">
        <v>39</v>
      </c>
      <c r="CG10" s="32" t="s">
        <v>39</v>
      </c>
      <c r="CH10" s="32" t="s">
        <v>39</v>
      </c>
      <c r="CI10" s="31">
        <v>0</v>
      </c>
      <c r="CJ10" s="31">
        <f t="shared" si="4"/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2" t="s">
        <v>39</v>
      </c>
      <c r="CX10" s="32" t="s">
        <v>39</v>
      </c>
      <c r="CY10" s="32" t="s">
        <v>39</v>
      </c>
      <c r="CZ10" s="32" t="s">
        <v>39</v>
      </c>
      <c r="DA10" s="32" t="s">
        <v>39</v>
      </c>
      <c r="DB10" s="32" t="s">
        <v>39</v>
      </c>
      <c r="DC10" s="32" t="s">
        <v>39</v>
      </c>
      <c r="DD10" s="31">
        <v>0</v>
      </c>
      <c r="DE10" s="31">
        <f t="shared" si="5"/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2" t="s">
        <v>39</v>
      </c>
      <c r="DS10" s="32" t="s">
        <v>39</v>
      </c>
      <c r="DT10" s="31">
        <v>0</v>
      </c>
      <c r="DU10" s="32" t="s">
        <v>39</v>
      </c>
      <c r="DV10" s="32" t="s">
        <v>39</v>
      </c>
      <c r="DW10" s="32" t="s">
        <v>39</v>
      </c>
      <c r="DX10" s="32" t="s">
        <v>39</v>
      </c>
      <c r="DY10" s="31">
        <v>0</v>
      </c>
      <c r="DZ10" s="31">
        <f t="shared" si="6"/>
        <v>0</v>
      </c>
      <c r="EA10" s="31">
        <v>0</v>
      </c>
      <c r="EB10" s="31">
        <v>0</v>
      </c>
      <c r="EC10" s="31">
        <v>0</v>
      </c>
      <c r="ED10" s="31">
        <v>0</v>
      </c>
      <c r="EE10" s="31">
        <v>0</v>
      </c>
      <c r="EF10" s="31">
        <v>0</v>
      </c>
      <c r="EG10" s="31">
        <v>0</v>
      </c>
      <c r="EH10" s="31">
        <v>0</v>
      </c>
      <c r="EI10" s="31">
        <v>0</v>
      </c>
      <c r="EJ10" s="31">
        <v>0</v>
      </c>
      <c r="EK10" s="32" t="s">
        <v>39</v>
      </c>
      <c r="EL10" s="32" t="s">
        <v>39</v>
      </c>
      <c r="EM10" s="32" t="s">
        <v>39</v>
      </c>
      <c r="EN10" s="31">
        <v>0</v>
      </c>
      <c r="EO10" s="31">
        <v>0</v>
      </c>
      <c r="EP10" s="32" t="s">
        <v>39</v>
      </c>
      <c r="EQ10" s="32" t="s">
        <v>39</v>
      </c>
      <c r="ER10" s="32" t="s">
        <v>39</v>
      </c>
      <c r="ES10" s="31">
        <v>0</v>
      </c>
      <c r="ET10" s="31">
        <v>0</v>
      </c>
      <c r="EU10" s="31">
        <f t="shared" si="7"/>
        <v>3119</v>
      </c>
      <c r="EV10" s="31">
        <v>0</v>
      </c>
      <c r="EW10" s="31">
        <v>0</v>
      </c>
      <c r="EX10" s="31">
        <v>446</v>
      </c>
      <c r="EY10" s="31">
        <v>596</v>
      </c>
      <c r="EZ10" s="31">
        <v>756</v>
      </c>
      <c r="FA10" s="31">
        <v>323</v>
      </c>
      <c r="FB10" s="31">
        <v>12</v>
      </c>
      <c r="FC10" s="31">
        <v>623</v>
      </c>
      <c r="FD10" s="31">
        <v>0</v>
      </c>
      <c r="FE10" s="31">
        <v>0</v>
      </c>
      <c r="FF10" s="31">
        <v>0</v>
      </c>
      <c r="FG10" s="31">
        <v>0</v>
      </c>
      <c r="FH10" s="32" t="s">
        <v>39</v>
      </c>
      <c r="FI10" s="32" t="s">
        <v>39</v>
      </c>
      <c r="FJ10" s="32" t="s">
        <v>39</v>
      </c>
      <c r="FK10" s="31">
        <v>0</v>
      </c>
      <c r="FL10" s="31">
        <v>0</v>
      </c>
      <c r="FM10" s="31">
        <v>0</v>
      </c>
      <c r="FN10" s="31">
        <v>0</v>
      </c>
      <c r="FO10" s="31">
        <v>363</v>
      </c>
    </row>
    <row r="11" spans="1:171" s="4" customFormat="1" ht="13.5" customHeight="1" x14ac:dyDescent="0.2">
      <c r="A11" s="29" t="s">
        <v>36</v>
      </c>
      <c r="B11" s="30" t="s">
        <v>44</v>
      </c>
      <c r="C11" s="29" t="s">
        <v>45</v>
      </c>
      <c r="D11" s="31">
        <f t="shared" si="0"/>
        <v>3673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385</v>
      </c>
      <c r="I11" s="31">
        <f t="shared" si="0"/>
        <v>514</v>
      </c>
      <c r="J11" s="31">
        <f t="shared" si="0"/>
        <v>90</v>
      </c>
      <c r="K11" s="31">
        <f t="shared" si="0"/>
        <v>6</v>
      </c>
      <c r="L11" s="31">
        <f t="shared" si="0"/>
        <v>15</v>
      </c>
      <c r="M11" s="31">
        <f t="shared" si="0"/>
        <v>0</v>
      </c>
      <c r="N11" s="31">
        <f t="shared" si="0"/>
        <v>0</v>
      </c>
      <c r="O11" s="31">
        <f t="shared" si="0"/>
        <v>35</v>
      </c>
      <c r="P11" s="31">
        <f t="shared" si="0"/>
        <v>0</v>
      </c>
      <c r="Q11" s="31">
        <f t="shared" si="0"/>
        <v>2626</v>
      </c>
      <c r="R11" s="31">
        <f t="shared" si="0"/>
        <v>0</v>
      </c>
      <c r="S11" s="31">
        <f t="shared" si="0"/>
        <v>0</v>
      </c>
      <c r="T11" s="31">
        <f t="shared" si="0"/>
        <v>0</v>
      </c>
      <c r="U11" s="31">
        <f t="shared" si="0"/>
        <v>0</v>
      </c>
      <c r="V11" s="31">
        <f t="shared" si="0"/>
        <v>0</v>
      </c>
      <c r="W11" s="31">
        <f t="shared" si="0"/>
        <v>2</v>
      </c>
      <c r="X11" s="31">
        <f t="shared" si="0"/>
        <v>0</v>
      </c>
      <c r="Y11" s="31">
        <f t="shared" si="1"/>
        <v>2641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15</v>
      </c>
      <c r="AH11" s="31">
        <v>0</v>
      </c>
      <c r="AI11" s="31">
        <v>0</v>
      </c>
      <c r="AJ11" s="32" t="s">
        <v>39</v>
      </c>
      <c r="AK11" s="32" t="s">
        <v>39</v>
      </c>
      <c r="AL11" s="31">
        <v>2626</v>
      </c>
      <c r="AM11" s="32" t="s">
        <v>39</v>
      </c>
      <c r="AN11" s="32" t="s">
        <v>39</v>
      </c>
      <c r="AO11" s="31">
        <v>0</v>
      </c>
      <c r="AP11" s="32" t="s">
        <v>39</v>
      </c>
      <c r="AQ11" s="31">
        <v>0</v>
      </c>
      <c r="AR11" s="32" t="s">
        <v>39</v>
      </c>
      <c r="AS11" s="31">
        <v>0</v>
      </c>
      <c r="AT11" s="31">
        <f t="shared" si="2"/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2" t="s">
        <v>39</v>
      </c>
      <c r="BF11" s="32" t="s">
        <v>39</v>
      </c>
      <c r="BG11" s="32" t="s">
        <v>39</v>
      </c>
      <c r="BH11" s="32" t="s">
        <v>39</v>
      </c>
      <c r="BI11" s="32" t="s">
        <v>39</v>
      </c>
      <c r="BJ11" s="32" t="s">
        <v>39</v>
      </c>
      <c r="BK11" s="32" t="s">
        <v>39</v>
      </c>
      <c r="BL11" s="32" t="s">
        <v>39</v>
      </c>
      <c r="BM11" s="32" t="s">
        <v>39</v>
      </c>
      <c r="BN11" s="31">
        <v>0</v>
      </c>
      <c r="BO11" s="31">
        <f t="shared" si="3"/>
        <v>35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  <c r="BZ11" s="31">
        <v>35</v>
      </c>
      <c r="CA11" s="31">
        <v>0</v>
      </c>
      <c r="CB11" s="32" t="s">
        <v>39</v>
      </c>
      <c r="CC11" s="32" t="s">
        <v>39</v>
      </c>
      <c r="CD11" s="32" t="s">
        <v>39</v>
      </c>
      <c r="CE11" s="32" t="s">
        <v>39</v>
      </c>
      <c r="CF11" s="32" t="s">
        <v>39</v>
      </c>
      <c r="CG11" s="32" t="s">
        <v>39</v>
      </c>
      <c r="CH11" s="32" t="s">
        <v>39</v>
      </c>
      <c r="CI11" s="31">
        <v>0</v>
      </c>
      <c r="CJ11" s="31">
        <f t="shared" si="4"/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0</v>
      </c>
      <c r="CT11" s="31">
        <v>0</v>
      </c>
      <c r="CU11" s="31">
        <v>0</v>
      </c>
      <c r="CV11" s="31">
        <v>0</v>
      </c>
      <c r="CW11" s="32" t="s">
        <v>39</v>
      </c>
      <c r="CX11" s="32" t="s">
        <v>39</v>
      </c>
      <c r="CY11" s="32" t="s">
        <v>39</v>
      </c>
      <c r="CZ11" s="32" t="s">
        <v>39</v>
      </c>
      <c r="DA11" s="32" t="s">
        <v>39</v>
      </c>
      <c r="DB11" s="32" t="s">
        <v>39</v>
      </c>
      <c r="DC11" s="32" t="s">
        <v>39</v>
      </c>
      <c r="DD11" s="31">
        <v>0</v>
      </c>
      <c r="DE11" s="31">
        <f t="shared" si="5"/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2" t="s">
        <v>39</v>
      </c>
      <c r="DS11" s="32" t="s">
        <v>39</v>
      </c>
      <c r="DT11" s="31">
        <v>0</v>
      </c>
      <c r="DU11" s="32" t="s">
        <v>39</v>
      </c>
      <c r="DV11" s="32" t="s">
        <v>39</v>
      </c>
      <c r="DW11" s="32" t="s">
        <v>39</v>
      </c>
      <c r="DX11" s="32" t="s">
        <v>39</v>
      </c>
      <c r="DY11" s="31">
        <v>0</v>
      </c>
      <c r="DZ11" s="31">
        <f t="shared" si="6"/>
        <v>2</v>
      </c>
      <c r="EA11" s="31">
        <v>0</v>
      </c>
      <c r="EB11" s="31">
        <v>0</v>
      </c>
      <c r="EC11" s="31">
        <v>0</v>
      </c>
      <c r="ED11" s="31">
        <v>0</v>
      </c>
      <c r="EE11" s="31">
        <v>0</v>
      </c>
      <c r="EF11" s="31">
        <v>0</v>
      </c>
      <c r="EG11" s="31">
        <v>0</v>
      </c>
      <c r="EH11" s="31">
        <v>0</v>
      </c>
      <c r="EI11" s="31">
        <v>0</v>
      </c>
      <c r="EJ11" s="31">
        <v>0</v>
      </c>
      <c r="EK11" s="32" t="s">
        <v>39</v>
      </c>
      <c r="EL11" s="32" t="s">
        <v>39</v>
      </c>
      <c r="EM11" s="32" t="s">
        <v>39</v>
      </c>
      <c r="EN11" s="31">
        <v>0</v>
      </c>
      <c r="EO11" s="31">
        <v>0</v>
      </c>
      <c r="EP11" s="32" t="s">
        <v>39</v>
      </c>
      <c r="EQ11" s="32" t="s">
        <v>39</v>
      </c>
      <c r="ER11" s="32" t="s">
        <v>39</v>
      </c>
      <c r="ES11" s="31">
        <v>2</v>
      </c>
      <c r="ET11" s="31">
        <v>0</v>
      </c>
      <c r="EU11" s="31">
        <f t="shared" si="7"/>
        <v>995</v>
      </c>
      <c r="EV11" s="31">
        <v>0</v>
      </c>
      <c r="EW11" s="31">
        <v>0</v>
      </c>
      <c r="EX11" s="31">
        <v>0</v>
      </c>
      <c r="EY11" s="31">
        <v>385</v>
      </c>
      <c r="EZ11" s="31">
        <v>514</v>
      </c>
      <c r="FA11" s="31">
        <v>90</v>
      </c>
      <c r="FB11" s="31">
        <v>6</v>
      </c>
      <c r="FC11" s="31">
        <v>0</v>
      </c>
      <c r="FD11" s="31">
        <v>0</v>
      </c>
      <c r="FE11" s="31">
        <v>0</v>
      </c>
      <c r="FF11" s="31">
        <v>0</v>
      </c>
      <c r="FG11" s="31">
        <v>0</v>
      </c>
      <c r="FH11" s="32" t="s">
        <v>39</v>
      </c>
      <c r="FI11" s="32" t="s">
        <v>39</v>
      </c>
      <c r="FJ11" s="32" t="s">
        <v>39</v>
      </c>
      <c r="FK11" s="31">
        <v>0</v>
      </c>
      <c r="FL11" s="31">
        <v>0</v>
      </c>
      <c r="FM11" s="31">
        <v>0</v>
      </c>
      <c r="FN11" s="31">
        <v>0</v>
      </c>
      <c r="FO11" s="31">
        <v>0</v>
      </c>
    </row>
    <row r="12" spans="1:171" s="4" customFormat="1" ht="13.5" customHeight="1" x14ac:dyDescent="0.2">
      <c r="A12" s="29" t="s">
        <v>36</v>
      </c>
      <c r="B12" s="30" t="s">
        <v>46</v>
      </c>
      <c r="C12" s="29" t="s">
        <v>47</v>
      </c>
      <c r="D12" s="31">
        <f t="shared" si="0"/>
        <v>2697</v>
      </c>
      <c r="E12" s="31">
        <f t="shared" si="0"/>
        <v>37</v>
      </c>
      <c r="F12" s="31">
        <f t="shared" si="0"/>
        <v>0</v>
      </c>
      <c r="G12" s="31">
        <f t="shared" si="0"/>
        <v>0</v>
      </c>
      <c r="H12" s="31">
        <f t="shared" si="0"/>
        <v>963</v>
      </c>
      <c r="I12" s="31">
        <f t="shared" si="0"/>
        <v>0</v>
      </c>
      <c r="J12" s="31">
        <f t="shared" si="0"/>
        <v>0</v>
      </c>
      <c r="K12" s="31">
        <f t="shared" si="0"/>
        <v>0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31">
        <f t="shared" si="0"/>
        <v>0</v>
      </c>
      <c r="Q12" s="31">
        <f t="shared" si="0"/>
        <v>886</v>
      </c>
      <c r="R12" s="31">
        <f t="shared" si="0"/>
        <v>0</v>
      </c>
      <c r="S12" s="31">
        <f t="shared" si="0"/>
        <v>0</v>
      </c>
      <c r="T12" s="31">
        <f t="shared" si="0"/>
        <v>806</v>
      </c>
      <c r="U12" s="31">
        <f t="shared" si="0"/>
        <v>0</v>
      </c>
      <c r="V12" s="31">
        <f t="shared" si="0"/>
        <v>0</v>
      </c>
      <c r="W12" s="31">
        <f t="shared" si="0"/>
        <v>0</v>
      </c>
      <c r="X12" s="31">
        <f t="shared" si="0"/>
        <v>5</v>
      </c>
      <c r="Y12" s="31">
        <f t="shared" si="1"/>
        <v>1899</v>
      </c>
      <c r="Z12" s="31">
        <v>37</v>
      </c>
      <c r="AA12" s="31">
        <v>0</v>
      </c>
      <c r="AB12" s="31">
        <v>0</v>
      </c>
      <c r="AC12" s="31">
        <v>170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2" t="s">
        <v>39</v>
      </c>
      <c r="AK12" s="32" t="s">
        <v>39</v>
      </c>
      <c r="AL12" s="31">
        <v>886</v>
      </c>
      <c r="AM12" s="32" t="s">
        <v>39</v>
      </c>
      <c r="AN12" s="32" t="s">
        <v>39</v>
      </c>
      <c r="AO12" s="31">
        <v>806</v>
      </c>
      <c r="AP12" s="32" t="s">
        <v>39</v>
      </c>
      <c r="AQ12" s="31">
        <v>0</v>
      </c>
      <c r="AR12" s="32" t="s">
        <v>39</v>
      </c>
      <c r="AS12" s="31">
        <v>0</v>
      </c>
      <c r="AT12" s="31">
        <f t="shared" si="2"/>
        <v>667</v>
      </c>
      <c r="AU12" s="31">
        <v>0</v>
      </c>
      <c r="AV12" s="31">
        <v>0</v>
      </c>
      <c r="AW12" s="31">
        <v>0</v>
      </c>
      <c r="AX12" s="31">
        <v>667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2" t="s">
        <v>39</v>
      </c>
      <c r="BF12" s="32" t="s">
        <v>39</v>
      </c>
      <c r="BG12" s="32" t="s">
        <v>39</v>
      </c>
      <c r="BH12" s="32" t="s">
        <v>39</v>
      </c>
      <c r="BI12" s="32" t="s">
        <v>39</v>
      </c>
      <c r="BJ12" s="32" t="s">
        <v>39</v>
      </c>
      <c r="BK12" s="32" t="s">
        <v>39</v>
      </c>
      <c r="BL12" s="32" t="s">
        <v>39</v>
      </c>
      <c r="BM12" s="32" t="s">
        <v>39</v>
      </c>
      <c r="BN12" s="31">
        <v>0</v>
      </c>
      <c r="BO12" s="31">
        <f t="shared" si="3"/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1">
        <v>0</v>
      </c>
      <c r="CB12" s="32" t="s">
        <v>39</v>
      </c>
      <c r="CC12" s="32" t="s">
        <v>39</v>
      </c>
      <c r="CD12" s="32" t="s">
        <v>39</v>
      </c>
      <c r="CE12" s="32" t="s">
        <v>39</v>
      </c>
      <c r="CF12" s="32" t="s">
        <v>39</v>
      </c>
      <c r="CG12" s="32" t="s">
        <v>39</v>
      </c>
      <c r="CH12" s="32" t="s">
        <v>39</v>
      </c>
      <c r="CI12" s="31">
        <v>0</v>
      </c>
      <c r="CJ12" s="31">
        <f t="shared" si="4"/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2" t="s">
        <v>39</v>
      </c>
      <c r="CX12" s="32" t="s">
        <v>39</v>
      </c>
      <c r="CY12" s="32" t="s">
        <v>39</v>
      </c>
      <c r="CZ12" s="32" t="s">
        <v>39</v>
      </c>
      <c r="DA12" s="32" t="s">
        <v>39</v>
      </c>
      <c r="DB12" s="32" t="s">
        <v>39</v>
      </c>
      <c r="DC12" s="32" t="s">
        <v>39</v>
      </c>
      <c r="DD12" s="31">
        <v>0</v>
      </c>
      <c r="DE12" s="31">
        <f t="shared" si="5"/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2" t="s">
        <v>39</v>
      </c>
      <c r="DS12" s="32" t="s">
        <v>39</v>
      </c>
      <c r="DT12" s="31">
        <v>0</v>
      </c>
      <c r="DU12" s="32" t="s">
        <v>39</v>
      </c>
      <c r="DV12" s="32" t="s">
        <v>39</v>
      </c>
      <c r="DW12" s="32" t="s">
        <v>39</v>
      </c>
      <c r="DX12" s="32" t="s">
        <v>39</v>
      </c>
      <c r="DY12" s="31">
        <v>0</v>
      </c>
      <c r="DZ12" s="31">
        <f t="shared" si="6"/>
        <v>0</v>
      </c>
      <c r="EA12" s="31">
        <v>0</v>
      </c>
      <c r="EB12" s="31">
        <v>0</v>
      </c>
      <c r="EC12" s="31">
        <v>0</v>
      </c>
      <c r="ED12" s="31">
        <v>0</v>
      </c>
      <c r="EE12" s="31">
        <v>0</v>
      </c>
      <c r="EF12" s="31">
        <v>0</v>
      </c>
      <c r="EG12" s="31">
        <v>0</v>
      </c>
      <c r="EH12" s="31">
        <v>0</v>
      </c>
      <c r="EI12" s="31">
        <v>0</v>
      </c>
      <c r="EJ12" s="31">
        <v>0</v>
      </c>
      <c r="EK12" s="32" t="s">
        <v>39</v>
      </c>
      <c r="EL12" s="32" t="s">
        <v>39</v>
      </c>
      <c r="EM12" s="32" t="s">
        <v>39</v>
      </c>
      <c r="EN12" s="31">
        <v>0</v>
      </c>
      <c r="EO12" s="31">
        <v>0</v>
      </c>
      <c r="EP12" s="32" t="s">
        <v>39</v>
      </c>
      <c r="EQ12" s="32" t="s">
        <v>39</v>
      </c>
      <c r="ER12" s="32" t="s">
        <v>39</v>
      </c>
      <c r="ES12" s="31">
        <v>0</v>
      </c>
      <c r="ET12" s="31">
        <v>0</v>
      </c>
      <c r="EU12" s="31">
        <f t="shared" si="7"/>
        <v>131</v>
      </c>
      <c r="EV12" s="31">
        <v>0</v>
      </c>
      <c r="EW12" s="31">
        <v>0</v>
      </c>
      <c r="EX12" s="31">
        <v>0</v>
      </c>
      <c r="EY12" s="31">
        <v>126</v>
      </c>
      <c r="EZ12" s="31">
        <v>0</v>
      </c>
      <c r="FA12" s="31">
        <v>0</v>
      </c>
      <c r="FB12" s="31">
        <v>0</v>
      </c>
      <c r="FC12" s="31">
        <v>0</v>
      </c>
      <c r="FD12" s="31">
        <v>0</v>
      </c>
      <c r="FE12" s="31">
        <v>0</v>
      </c>
      <c r="FF12" s="31">
        <v>0</v>
      </c>
      <c r="FG12" s="31">
        <v>0</v>
      </c>
      <c r="FH12" s="32" t="s">
        <v>39</v>
      </c>
      <c r="FI12" s="32" t="s">
        <v>39</v>
      </c>
      <c r="FJ12" s="32" t="s">
        <v>39</v>
      </c>
      <c r="FK12" s="31">
        <v>0</v>
      </c>
      <c r="FL12" s="31">
        <v>0</v>
      </c>
      <c r="FM12" s="31">
        <v>0</v>
      </c>
      <c r="FN12" s="31">
        <v>0</v>
      </c>
      <c r="FO12" s="31">
        <v>5</v>
      </c>
    </row>
    <row r="13" spans="1:171" s="4" customFormat="1" ht="13.5" customHeight="1" x14ac:dyDescent="0.2">
      <c r="A13" s="29" t="s">
        <v>36</v>
      </c>
      <c r="B13" s="30" t="s">
        <v>48</v>
      </c>
      <c r="C13" s="29" t="s">
        <v>49</v>
      </c>
      <c r="D13" s="31">
        <f t="shared" si="0"/>
        <v>1689</v>
      </c>
      <c r="E13" s="31">
        <f t="shared" si="0"/>
        <v>0</v>
      </c>
      <c r="F13" s="31">
        <f t="shared" si="0"/>
        <v>0</v>
      </c>
      <c r="G13" s="31">
        <f t="shared" si="0"/>
        <v>0</v>
      </c>
      <c r="H13" s="31">
        <f t="shared" si="0"/>
        <v>816</v>
      </c>
      <c r="I13" s="31">
        <f t="shared" si="0"/>
        <v>475</v>
      </c>
      <c r="J13" s="31">
        <f t="shared" si="0"/>
        <v>123</v>
      </c>
      <c r="K13" s="31">
        <f t="shared" si="0"/>
        <v>0</v>
      </c>
      <c r="L13" s="31">
        <f t="shared" si="0"/>
        <v>0</v>
      </c>
      <c r="M13" s="31">
        <f t="shared" si="0"/>
        <v>0</v>
      </c>
      <c r="N13" s="31">
        <f t="shared" si="0"/>
        <v>0</v>
      </c>
      <c r="O13" s="31">
        <f t="shared" si="0"/>
        <v>0</v>
      </c>
      <c r="P13" s="31">
        <f t="shared" si="0"/>
        <v>0</v>
      </c>
      <c r="Q13" s="31">
        <f t="shared" si="0"/>
        <v>259</v>
      </c>
      <c r="R13" s="31">
        <f t="shared" si="0"/>
        <v>0</v>
      </c>
      <c r="S13" s="31">
        <f t="shared" si="0"/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si="0"/>
        <v>16</v>
      </c>
      <c r="Y13" s="31">
        <f t="shared" si="1"/>
        <v>323</v>
      </c>
      <c r="Z13" s="31">
        <v>0</v>
      </c>
      <c r="AA13" s="31">
        <v>0</v>
      </c>
      <c r="AB13" s="31">
        <v>0</v>
      </c>
      <c r="AC13" s="31">
        <v>64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2" t="s">
        <v>39</v>
      </c>
      <c r="AK13" s="32" t="s">
        <v>39</v>
      </c>
      <c r="AL13" s="31">
        <v>259</v>
      </c>
      <c r="AM13" s="32" t="s">
        <v>39</v>
      </c>
      <c r="AN13" s="32" t="s">
        <v>39</v>
      </c>
      <c r="AO13" s="31">
        <v>0</v>
      </c>
      <c r="AP13" s="32" t="s">
        <v>39</v>
      </c>
      <c r="AQ13" s="31">
        <v>0</v>
      </c>
      <c r="AR13" s="32" t="s">
        <v>39</v>
      </c>
      <c r="AS13" s="31">
        <v>0</v>
      </c>
      <c r="AT13" s="31">
        <f t="shared" si="2"/>
        <v>632</v>
      </c>
      <c r="AU13" s="31">
        <v>0</v>
      </c>
      <c r="AV13" s="31">
        <v>0</v>
      </c>
      <c r="AW13" s="31">
        <v>0</v>
      </c>
      <c r="AX13" s="31">
        <v>628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2" t="s">
        <v>39</v>
      </c>
      <c r="BF13" s="32" t="s">
        <v>39</v>
      </c>
      <c r="BG13" s="32" t="s">
        <v>39</v>
      </c>
      <c r="BH13" s="32" t="s">
        <v>39</v>
      </c>
      <c r="BI13" s="32" t="s">
        <v>39</v>
      </c>
      <c r="BJ13" s="32" t="s">
        <v>39</v>
      </c>
      <c r="BK13" s="32" t="s">
        <v>39</v>
      </c>
      <c r="BL13" s="32" t="s">
        <v>39</v>
      </c>
      <c r="BM13" s="32" t="s">
        <v>39</v>
      </c>
      <c r="BN13" s="31">
        <v>4</v>
      </c>
      <c r="BO13" s="31">
        <f t="shared" si="3"/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2" t="s">
        <v>39</v>
      </c>
      <c r="CC13" s="32" t="s">
        <v>39</v>
      </c>
      <c r="CD13" s="32" t="s">
        <v>39</v>
      </c>
      <c r="CE13" s="32" t="s">
        <v>39</v>
      </c>
      <c r="CF13" s="32" t="s">
        <v>39</v>
      </c>
      <c r="CG13" s="32" t="s">
        <v>39</v>
      </c>
      <c r="CH13" s="32" t="s">
        <v>39</v>
      </c>
      <c r="CI13" s="31">
        <v>0</v>
      </c>
      <c r="CJ13" s="31">
        <f t="shared" si="4"/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2" t="s">
        <v>39</v>
      </c>
      <c r="CX13" s="32" t="s">
        <v>39</v>
      </c>
      <c r="CY13" s="32" t="s">
        <v>39</v>
      </c>
      <c r="CZ13" s="32" t="s">
        <v>39</v>
      </c>
      <c r="DA13" s="32" t="s">
        <v>39</v>
      </c>
      <c r="DB13" s="32" t="s">
        <v>39</v>
      </c>
      <c r="DC13" s="32" t="s">
        <v>39</v>
      </c>
      <c r="DD13" s="31">
        <v>0</v>
      </c>
      <c r="DE13" s="31">
        <f t="shared" si="5"/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2" t="s">
        <v>39</v>
      </c>
      <c r="DS13" s="32" t="s">
        <v>39</v>
      </c>
      <c r="DT13" s="31">
        <v>0</v>
      </c>
      <c r="DU13" s="32" t="s">
        <v>39</v>
      </c>
      <c r="DV13" s="32" t="s">
        <v>39</v>
      </c>
      <c r="DW13" s="32" t="s">
        <v>39</v>
      </c>
      <c r="DX13" s="32" t="s">
        <v>39</v>
      </c>
      <c r="DY13" s="31">
        <v>0</v>
      </c>
      <c r="DZ13" s="31">
        <f t="shared" si="6"/>
        <v>0</v>
      </c>
      <c r="EA13" s="31">
        <v>0</v>
      </c>
      <c r="EB13" s="31">
        <v>0</v>
      </c>
      <c r="EC13" s="31">
        <v>0</v>
      </c>
      <c r="ED13" s="31">
        <v>0</v>
      </c>
      <c r="EE13" s="31">
        <v>0</v>
      </c>
      <c r="EF13" s="31">
        <v>0</v>
      </c>
      <c r="EG13" s="31">
        <v>0</v>
      </c>
      <c r="EH13" s="31">
        <v>0</v>
      </c>
      <c r="EI13" s="31">
        <v>0</v>
      </c>
      <c r="EJ13" s="31">
        <v>0</v>
      </c>
      <c r="EK13" s="32" t="s">
        <v>39</v>
      </c>
      <c r="EL13" s="32" t="s">
        <v>39</v>
      </c>
      <c r="EM13" s="32" t="s">
        <v>39</v>
      </c>
      <c r="EN13" s="31">
        <v>0</v>
      </c>
      <c r="EO13" s="31">
        <v>0</v>
      </c>
      <c r="EP13" s="32" t="s">
        <v>39</v>
      </c>
      <c r="EQ13" s="32" t="s">
        <v>39</v>
      </c>
      <c r="ER13" s="32" t="s">
        <v>39</v>
      </c>
      <c r="ES13" s="31">
        <v>0</v>
      </c>
      <c r="ET13" s="31">
        <v>0</v>
      </c>
      <c r="EU13" s="31">
        <f t="shared" si="7"/>
        <v>734</v>
      </c>
      <c r="EV13" s="31">
        <v>0</v>
      </c>
      <c r="EW13" s="31">
        <v>0</v>
      </c>
      <c r="EX13" s="31">
        <v>0</v>
      </c>
      <c r="EY13" s="31">
        <v>124</v>
      </c>
      <c r="EZ13" s="31">
        <v>475</v>
      </c>
      <c r="FA13" s="31">
        <v>123</v>
      </c>
      <c r="FB13" s="31">
        <v>0</v>
      </c>
      <c r="FC13" s="31">
        <v>0</v>
      </c>
      <c r="FD13" s="31">
        <v>0</v>
      </c>
      <c r="FE13" s="31">
        <v>0</v>
      </c>
      <c r="FF13" s="31">
        <v>0</v>
      </c>
      <c r="FG13" s="31">
        <v>0</v>
      </c>
      <c r="FH13" s="32" t="s">
        <v>39</v>
      </c>
      <c r="FI13" s="32" t="s">
        <v>39</v>
      </c>
      <c r="FJ13" s="32" t="s">
        <v>39</v>
      </c>
      <c r="FK13" s="31">
        <v>0</v>
      </c>
      <c r="FL13" s="31">
        <v>0</v>
      </c>
      <c r="FM13" s="31">
        <v>0</v>
      </c>
      <c r="FN13" s="31">
        <v>0</v>
      </c>
      <c r="FO13" s="31">
        <v>12</v>
      </c>
    </row>
    <row r="14" spans="1:171" s="4" customFormat="1" ht="13.5" customHeight="1" x14ac:dyDescent="0.2">
      <c r="A14" s="29" t="s">
        <v>36</v>
      </c>
      <c r="B14" s="30" t="s">
        <v>50</v>
      </c>
      <c r="C14" s="29" t="s">
        <v>51</v>
      </c>
      <c r="D14" s="31">
        <f t="shared" si="0"/>
        <v>725</v>
      </c>
      <c r="E14" s="31">
        <f t="shared" si="0"/>
        <v>8</v>
      </c>
      <c r="F14" s="31">
        <f t="shared" si="0"/>
        <v>0</v>
      </c>
      <c r="G14" s="31">
        <f t="shared" si="0"/>
        <v>0</v>
      </c>
      <c r="H14" s="31">
        <f t="shared" si="0"/>
        <v>194</v>
      </c>
      <c r="I14" s="31">
        <f t="shared" si="0"/>
        <v>107</v>
      </c>
      <c r="J14" s="31">
        <f t="shared" si="0"/>
        <v>31</v>
      </c>
      <c r="K14" s="31">
        <f t="shared" si="0"/>
        <v>1</v>
      </c>
      <c r="L14" s="31">
        <f t="shared" si="0"/>
        <v>0</v>
      </c>
      <c r="M14" s="31">
        <f t="shared" si="0"/>
        <v>0</v>
      </c>
      <c r="N14" s="31">
        <f t="shared" si="0"/>
        <v>0</v>
      </c>
      <c r="O14" s="31">
        <f t="shared" si="0"/>
        <v>0</v>
      </c>
      <c r="P14" s="31">
        <f t="shared" si="0"/>
        <v>0</v>
      </c>
      <c r="Q14" s="31">
        <f t="shared" si="0"/>
        <v>199</v>
      </c>
      <c r="R14" s="31">
        <f t="shared" si="0"/>
        <v>0</v>
      </c>
      <c r="S14" s="31">
        <f t="shared" si="0"/>
        <v>0</v>
      </c>
      <c r="T14" s="31">
        <f t="shared" si="0"/>
        <v>0</v>
      </c>
      <c r="U14" s="31">
        <f t="shared" si="0"/>
        <v>0</v>
      </c>
      <c r="V14" s="31">
        <f t="shared" si="0"/>
        <v>181</v>
      </c>
      <c r="W14" s="31">
        <f t="shared" si="0"/>
        <v>0</v>
      </c>
      <c r="X14" s="31">
        <f t="shared" si="0"/>
        <v>4</v>
      </c>
      <c r="Y14" s="31">
        <f t="shared" si="1"/>
        <v>426</v>
      </c>
      <c r="Z14" s="31">
        <v>8</v>
      </c>
      <c r="AA14" s="31">
        <v>0</v>
      </c>
      <c r="AB14" s="31">
        <v>0</v>
      </c>
      <c r="AC14" s="31">
        <v>38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2" t="s">
        <v>39</v>
      </c>
      <c r="AK14" s="32" t="s">
        <v>39</v>
      </c>
      <c r="AL14" s="31">
        <v>199</v>
      </c>
      <c r="AM14" s="32" t="s">
        <v>39</v>
      </c>
      <c r="AN14" s="32" t="s">
        <v>39</v>
      </c>
      <c r="AO14" s="31">
        <v>0</v>
      </c>
      <c r="AP14" s="32" t="s">
        <v>39</v>
      </c>
      <c r="AQ14" s="31">
        <v>181</v>
      </c>
      <c r="AR14" s="32" t="s">
        <v>39</v>
      </c>
      <c r="AS14" s="31">
        <v>0</v>
      </c>
      <c r="AT14" s="31">
        <f t="shared" si="2"/>
        <v>127</v>
      </c>
      <c r="AU14" s="31">
        <v>0</v>
      </c>
      <c r="AV14" s="31">
        <v>0</v>
      </c>
      <c r="AW14" s="31">
        <v>0</v>
      </c>
      <c r="AX14" s="31">
        <v>127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2" t="s">
        <v>39</v>
      </c>
      <c r="BF14" s="32" t="s">
        <v>39</v>
      </c>
      <c r="BG14" s="32" t="s">
        <v>39</v>
      </c>
      <c r="BH14" s="32" t="s">
        <v>39</v>
      </c>
      <c r="BI14" s="32" t="s">
        <v>39</v>
      </c>
      <c r="BJ14" s="32" t="s">
        <v>39</v>
      </c>
      <c r="BK14" s="32" t="s">
        <v>39</v>
      </c>
      <c r="BL14" s="32" t="s">
        <v>39</v>
      </c>
      <c r="BM14" s="32" t="s">
        <v>39</v>
      </c>
      <c r="BN14" s="31">
        <v>0</v>
      </c>
      <c r="BO14" s="31">
        <f t="shared" si="3"/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2" t="s">
        <v>39</v>
      </c>
      <c r="CC14" s="32" t="s">
        <v>39</v>
      </c>
      <c r="CD14" s="32" t="s">
        <v>39</v>
      </c>
      <c r="CE14" s="32" t="s">
        <v>39</v>
      </c>
      <c r="CF14" s="32" t="s">
        <v>39</v>
      </c>
      <c r="CG14" s="32" t="s">
        <v>39</v>
      </c>
      <c r="CH14" s="32" t="s">
        <v>39</v>
      </c>
      <c r="CI14" s="31">
        <v>0</v>
      </c>
      <c r="CJ14" s="31">
        <f t="shared" si="4"/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0</v>
      </c>
      <c r="CV14" s="31">
        <v>0</v>
      </c>
      <c r="CW14" s="32" t="s">
        <v>39</v>
      </c>
      <c r="CX14" s="32" t="s">
        <v>39</v>
      </c>
      <c r="CY14" s="32" t="s">
        <v>39</v>
      </c>
      <c r="CZ14" s="32" t="s">
        <v>39</v>
      </c>
      <c r="DA14" s="32" t="s">
        <v>39</v>
      </c>
      <c r="DB14" s="32" t="s">
        <v>39</v>
      </c>
      <c r="DC14" s="32" t="s">
        <v>39</v>
      </c>
      <c r="DD14" s="31">
        <v>0</v>
      </c>
      <c r="DE14" s="31">
        <f t="shared" si="5"/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2" t="s">
        <v>39</v>
      </c>
      <c r="DS14" s="32" t="s">
        <v>39</v>
      </c>
      <c r="DT14" s="31">
        <v>0</v>
      </c>
      <c r="DU14" s="32" t="s">
        <v>39</v>
      </c>
      <c r="DV14" s="32" t="s">
        <v>39</v>
      </c>
      <c r="DW14" s="32" t="s">
        <v>39</v>
      </c>
      <c r="DX14" s="32" t="s">
        <v>39</v>
      </c>
      <c r="DY14" s="31">
        <v>0</v>
      </c>
      <c r="DZ14" s="31">
        <f t="shared" si="6"/>
        <v>0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0</v>
      </c>
      <c r="EG14" s="31">
        <v>0</v>
      </c>
      <c r="EH14" s="31">
        <v>0</v>
      </c>
      <c r="EI14" s="31">
        <v>0</v>
      </c>
      <c r="EJ14" s="31">
        <v>0</v>
      </c>
      <c r="EK14" s="32" t="s">
        <v>39</v>
      </c>
      <c r="EL14" s="32" t="s">
        <v>39</v>
      </c>
      <c r="EM14" s="32" t="s">
        <v>39</v>
      </c>
      <c r="EN14" s="31">
        <v>0</v>
      </c>
      <c r="EO14" s="31">
        <v>0</v>
      </c>
      <c r="EP14" s="32" t="s">
        <v>39</v>
      </c>
      <c r="EQ14" s="32" t="s">
        <v>39</v>
      </c>
      <c r="ER14" s="32" t="s">
        <v>39</v>
      </c>
      <c r="ES14" s="31">
        <v>0</v>
      </c>
      <c r="ET14" s="31">
        <v>0</v>
      </c>
      <c r="EU14" s="31">
        <f t="shared" si="7"/>
        <v>172</v>
      </c>
      <c r="EV14" s="31">
        <v>0</v>
      </c>
      <c r="EW14" s="31">
        <v>0</v>
      </c>
      <c r="EX14" s="31">
        <v>0</v>
      </c>
      <c r="EY14" s="31">
        <v>29</v>
      </c>
      <c r="EZ14" s="31">
        <v>107</v>
      </c>
      <c r="FA14" s="31">
        <v>31</v>
      </c>
      <c r="FB14" s="31">
        <v>1</v>
      </c>
      <c r="FC14" s="31">
        <v>0</v>
      </c>
      <c r="FD14" s="31">
        <v>0</v>
      </c>
      <c r="FE14" s="31">
        <v>0</v>
      </c>
      <c r="FF14" s="31">
        <v>0</v>
      </c>
      <c r="FG14" s="31">
        <v>0</v>
      </c>
      <c r="FH14" s="32" t="s">
        <v>39</v>
      </c>
      <c r="FI14" s="32" t="s">
        <v>39</v>
      </c>
      <c r="FJ14" s="32" t="s">
        <v>39</v>
      </c>
      <c r="FK14" s="31">
        <v>0</v>
      </c>
      <c r="FL14" s="31">
        <v>0</v>
      </c>
      <c r="FM14" s="31">
        <v>0</v>
      </c>
      <c r="FN14" s="31">
        <v>0</v>
      </c>
      <c r="FO14" s="31">
        <v>4</v>
      </c>
    </row>
    <row r="15" spans="1:171" s="4" customFormat="1" ht="13.5" customHeight="1" x14ac:dyDescent="0.2">
      <c r="A15" s="29" t="s">
        <v>36</v>
      </c>
      <c r="B15" s="30" t="s">
        <v>52</v>
      </c>
      <c r="C15" s="29" t="s">
        <v>53</v>
      </c>
      <c r="D15" s="31">
        <f t="shared" si="0"/>
        <v>1083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264</v>
      </c>
      <c r="J15" s="31">
        <f t="shared" si="0"/>
        <v>81</v>
      </c>
      <c r="K15" s="31">
        <f t="shared" si="0"/>
        <v>6</v>
      </c>
      <c r="L15" s="31">
        <f t="shared" si="0"/>
        <v>0</v>
      </c>
      <c r="M15" s="31">
        <f t="shared" si="0"/>
        <v>0</v>
      </c>
      <c r="N15" s="31">
        <f t="shared" si="0"/>
        <v>105</v>
      </c>
      <c r="O15" s="31">
        <f t="shared" si="0"/>
        <v>0</v>
      </c>
      <c r="P15" s="31">
        <f t="shared" si="0"/>
        <v>0</v>
      </c>
      <c r="Q15" s="31">
        <f t="shared" si="0"/>
        <v>627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1"/>
        <v>627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2" t="s">
        <v>39</v>
      </c>
      <c r="AK15" s="32" t="s">
        <v>39</v>
      </c>
      <c r="AL15" s="31">
        <v>627</v>
      </c>
      <c r="AM15" s="32" t="s">
        <v>39</v>
      </c>
      <c r="AN15" s="32" t="s">
        <v>39</v>
      </c>
      <c r="AO15" s="31">
        <v>0</v>
      </c>
      <c r="AP15" s="32" t="s">
        <v>39</v>
      </c>
      <c r="AQ15" s="31">
        <v>0</v>
      </c>
      <c r="AR15" s="32" t="s">
        <v>39</v>
      </c>
      <c r="AS15" s="31">
        <v>0</v>
      </c>
      <c r="AT15" s="31">
        <f t="shared" si="2"/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2" t="s">
        <v>39</v>
      </c>
      <c r="BF15" s="32" t="s">
        <v>39</v>
      </c>
      <c r="BG15" s="32" t="s">
        <v>39</v>
      </c>
      <c r="BH15" s="32" t="s">
        <v>39</v>
      </c>
      <c r="BI15" s="32" t="s">
        <v>39</v>
      </c>
      <c r="BJ15" s="32" t="s">
        <v>39</v>
      </c>
      <c r="BK15" s="32" t="s">
        <v>39</v>
      </c>
      <c r="BL15" s="32" t="s">
        <v>39</v>
      </c>
      <c r="BM15" s="32" t="s">
        <v>39</v>
      </c>
      <c r="BN15" s="31">
        <v>0</v>
      </c>
      <c r="BO15" s="31">
        <f t="shared" si="3"/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2" t="s">
        <v>39</v>
      </c>
      <c r="CC15" s="32" t="s">
        <v>39</v>
      </c>
      <c r="CD15" s="32" t="s">
        <v>39</v>
      </c>
      <c r="CE15" s="32" t="s">
        <v>39</v>
      </c>
      <c r="CF15" s="32" t="s">
        <v>39</v>
      </c>
      <c r="CG15" s="32" t="s">
        <v>39</v>
      </c>
      <c r="CH15" s="32" t="s">
        <v>39</v>
      </c>
      <c r="CI15" s="31">
        <v>0</v>
      </c>
      <c r="CJ15" s="31">
        <f t="shared" si="4"/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2" t="s">
        <v>39</v>
      </c>
      <c r="CX15" s="32" t="s">
        <v>39</v>
      </c>
      <c r="CY15" s="32" t="s">
        <v>39</v>
      </c>
      <c r="CZ15" s="32" t="s">
        <v>39</v>
      </c>
      <c r="DA15" s="32" t="s">
        <v>39</v>
      </c>
      <c r="DB15" s="32" t="s">
        <v>39</v>
      </c>
      <c r="DC15" s="32" t="s">
        <v>39</v>
      </c>
      <c r="DD15" s="31">
        <v>0</v>
      </c>
      <c r="DE15" s="31">
        <f t="shared" si="5"/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2" t="s">
        <v>39</v>
      </c>
      <c r="DS15" s="32" t="s">
        <v>39</v>
      </c>
      <c r="DT15" s="31">
        <v>0</v>
      </c>
      <c r="DU15" s="32" t="s">
        <v>39</v>
      </c>
      <c r="DV15" s="32" t="s">
        <v>39</v>
      </c>
      <c r="DW15" s="32" t="s">
        <v>39</v>
      </c>
      <c r="DX15" s="32" t="s">
        <v>39</v>
      </c>
      <c r="DY15" s="31">
        <v>0</v>
      </c>
      <c r="DZ15" s="31">
        <f t="shared" si="6"/>
        <v>0</v>
      </c>
      <c r="EA15" s="31">
        <v>0</v>
      </c>
      <c r="EB15" s="31">
        <v>0</v>
      </c>
      <c r="EC15" s="31">
        <v>0</v>
      </c>
      <c r="ED15" s="31">
        <v>0</v>
      </c>
      <c r="EE15" s="31">
        <v>0</v>
      </c>
      <c r="EF15" s="31">
        <v>0</v>
      </c>
      <c r="EG15" s="31">
        <v>0</v>
      </c>
      <c r="EH15" s="31">
        <v>0</v>
      </c>
      <c r="EI15" s="31">
        <v>0</v>
      </c>
      <c r="EJ15" s="31">
        <v>0</v>
      </c>
      <c r="EK15" s="32" t="s">
        <v>39</v>
      </c>
      <c r="EL15" s="32" t="s">
        <v>39</v>
      </c>
      <c r="EM15" s="32" t="s">
        <v>39</v>
      </c>
      <c r="EN15" s="31">
        <v>0</v>
      </c>
      <c r="EO15" s="31">
        <v>0</v>
      </c>
      <c r="EP15" s="32" t="s">
        <v>39</v>
      </c>
      <c r="EQ15" s="32" t="s">
        <v>39</v>
      </c>
      <c r="ER15" s="32" t="s">
        <v>39</v>
      </c>
      <c r="ES15" s="31">
        <v>0</v>
      </c>
      <c r="ET15" s="31">
        <v>0</v>
      </c>
      <c r="EU15" s="31">
        <f t="shared" si="7"/>
        <v>456</v>
      </c>
      <c r="EV15" s="31">
        <v>0</v>
      </c>
      <c r="EW15" s="31">
        <v>0</v>
      </c>
      <c r="EX15" s="31">
        <v>0</v>
      </c>
      <c r="EY15" s="31">
        <v>0</v>
      </c>
      <c r="EZ15" s="31">
        <v>264</v>
      </c>
      <c r="FA15" s="31">
        <v>81</v>
      </c>
      <c r="FB15" s="31">
        <v>6</v>
      </c>
      <c r="FC15" s="31">
        <v>0</v>
      </c>
      <c r="FD15" s="31">
        <v>0</v>
      </c>
      <c r="FE15" s="31">
        <v>105</v>
      </c>
      <c r="FF15" s="31">
        <v>0</v>
      </c>
      <c r="FG15" s="31">
        <v>0</v>
      </c>
      <c r="FH15" s="32" t="s">
        <v>39</v>
      </c>
      <c r="FI15" s="32" t="s">
        <v>39</v>
      </c>
      <c r="FJ15" s="32" t="s">
        <v>39</v>
      </c>
      <c r="FK15" s="31">
        <v>0</v>
      </c>
      <c r="FL15" s="31">
        <v>0</v>
      </c>
      <c r="FM15" s="31">
        <v>0</v>
      </c>
      <c r="FN15" s="31">
        <v>0</v>
      </c>
      <c r="FO15" s="31">
        <v>0</v>
      </c>
    </row>
    <row r="16" spans="1:171" s="4" customFormat="1" ht="13.5" customHeight="1" x14ac:dyDescent="0.2">
      <c r="A16" s="29" t="s">
        <v>36</v>
      </c>
      <c r="B16" s="30" t="s">
        <v>54</v>
      </c>
      <c r="C16" s="29" t="s">
        <v>55</v>
      </c>
      <c r="D16" s="31">
        <f t="shared" si="0"/>
        <v>2939</v>
      </c>
      <c r="E16" s="31">
        <f t="shared" si="0"/>
        <v>0</v>
      </c>
      <c r="F16" s="31">
        <f t="shared" si="0"/>
        <v>0</v>
      </c>
      <c r="G16" s="31">
        <f t="shared" si="0"/>
        <v>0</v>
      </c>
      <c r="H16" s="31">
        <f t="shared" si="0"/>
        <v>104</v>
      </c>
      <c r="I16" s="31">
        <f t="shared" si="0"/>
        <v>252</v>
      </c>
      <c r="J16" s="31">
        <f t="shared" si="0"/>
        <v>106</v>
      </c>
      <c r="K16" s="31">
        <f t="shared" si="0"/>
        <v>0</v>
      </c>
      <c r="L16" s="31">
        <f t="shared" si="0"/>
        <v>475</v>
      </c>
      <c r="M16" s="31">
        <f t="shared" si="0"/>
        <v>194</v>
      </c>
      <c r="N16" s="31">
        <f t="shared" si="0"/>
        <v>0</v>
      </c>
      <c r="O16" s="31">
        <f t="shared" si="0"/>
        <v>0</v>
      </c>
      <c r="P16" s="31">
        <f t="shared" si="0"/>
        <v>0</v>
      </c>
      <c r="Q16" s="31">
        <f t="shared" si="0"/>
        <v>0</v>
      </c>
      <c r="R16" s="31">
        <f t="shared" si="0"/>
        <v>801</v>
      </c>
      <c r="S16" s="31">
        <f t="shared" si="0"/>
        <v>0</v>
      </c>
      <c r="T16" s="31">
        <f t="shared" si="0"/>
        <v>0</v>
      </c>
      <c r="U16" s="31">
        <f t="shared" si="0"/>
        <v>0</v>
      </c>
      <c r="V16" s="31">
        <f t="shared" si="0"/>
        <v>0</v>
      </c>
      <c r="W16" s="31">
        <f t="shared" si="0"/>
        <v>3</v>
      </c>
      <c r="X16" s="31">
        <f t="shared" si="0"/>
        <v>1004</v>
      </c>
      <c r="Y16" s="31">
        <f t="shared" si="1"/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2" t="s">
        <v>39</v>
      </c>
      <c r="AK16" s="32" t="s">
        <v>39</v>
      </c>
      <c r="AL16" s="31">
        <v>0</v>
      </c>
      <c r="AM16" s="32" t="s">
        <v>39</v>
      </c>
      <c r="AN16" s="32" t="s">
        <v>39</v>
      </c>
      <c r="AO16" s="31">
        <v>0</v>
      </c>
      <c r="AP16" s="32" t="s">
        <v>39</v>
      </c>
      <c r="AQ16" s="31">
        <v>0</v>
      </c>
      <c r="AR16" s="32" t="s">
        <v>39</v>
      </c>
      <c r="AS16" s="31">
        <v>0</v>
      </c>
      <c r="AT16" s="31">
        <f t="shared" si="2"/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2" t="s">
        <v>39</v>
      </c>
      <c r="BF16" s="32" t="s">
        <v>39</v>
      </c>
      <c r="BG16" s="32" t="s">
        <v>39</v>
      </c>
      <c r="BH16" s="32" t="s">
        <v>39</v>
      </c>
      <c r="BI16" s="32" t="s">
        <v>39</v>
      </c>
      <c r="BJ16" s="32" t="s">
        <v>39</v>
      </c>
      <c r="BK16" s="32" t="s">
        <v>39</v>
      </c>
      <c r="BL16" s="32" t="s">
        <v>39</v>
      </c>
      <c r="BM16" s="32" t="s">
        <v>39</v>
      </c>
      <c r="BN16" s="31">
        <v>0</v>
      </c>
      <c r="BO16" s="31">
        <f t="shared" si="3"/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2" t="s">
        <v>39</v>
      </c>
      <c r="CC16" s="32" t="s">
        <v>39</v>
      </c>
      <c r="CD16" s="32" t="s">
        <v>39</v>
      </c>
      <c r="CE16" s="32" t="s">
        <v>39</v>
      </c>
      <c r="CF16" s="32" t="s">
        <v>39</v>
      </c>
      <c r="CG16" s="32" t="s">
        <v>39</v>
      </c>
      <c r="CH16" s="32" t="s">
        <v>39</v>
      </c>
      <c r="CI16" s="31">
        <v>0</v>
      </c>
      <c r="CJ16" s="31">
        <f t="shared" si="4"/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2" t="s">
        <v>39</v>
      </c>
      <c r="CX16" s="32" t="s">
        <v>39</v>
      </c>
      <c r="CY16" s="32" t="s">
        <v>39</v>
      </c>
      <c r="CZ16" s="32" t="s">
        <v>39</v>
      </c>
      <c r="DA16" s="32" t="s">
        <v>39</v>
      </c>
      <c r="DB16" s="32" t="s">
        <v>39</v>
      </c>
      <c r="DC16" s="32" t="s">
        <v>39</v>
      </c>
      <c r="DD16" s="31">
        <v>0</v>
      </c>
      <c r="DE16" s="31">
        <f t="shared" si="5"/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2" t="s">
        <v>39</v>
      </c>
      <c r="DS16" s="32" t="s">
        <v>39</v>
      </c>
      <c r="DT16" s="31">
        <v>0</v>
      </c>
      <c r="DU16" s="32" t="s">
        <v>39</v>
      </c>
      <c r="DV16" s="32" t="s">
        <v>39</v>
      </c>
      <c r="DW16" s="32" t="s">
        <v>39</v>
      </c>
      <c r="DX16" s="32" t="s">
        <v>39</v>
      </c>
      <c r="DY16" s="31">
        <v>0</v>
      </c>
      <c r="DZ16" s="31">
        <f t="shared" si="6"/>
        <v>801</v>
      </c>
      <c r="EA16" s="31">
        <v>0</v>
      </c>
      <c r="EB16" s="31">
        <v>0</v>
      </c>
      <c r="EC16" s="31">
        <v>0</v>
      </c>
      <c r="ED16" s="31">
        <v>0</v>
      </c>
      <c r="EE16" s="31">
        <v>0</v>
      </c>
      <c r="EF16" s="31">
        <v>0</v>
      </c>
      <c r="EG16" s="31">
        <v>0</v>
      </c>
      <c r="EH16" s="31">
        <v>0</v>
      </c>
      <c r="EI16" s="31">
        <v>0</v>
      </c>
      <c r="EJ16" s="31">
        <v>0</v>
      </c>
      <c r="EK16" s="32" t="s">
        <v>39</v>
      </c>
      <c r="EL16" s="32" t="s">
        <v>39</v>
      </c>
      <c r="EM16" s="32" t="s">
        <v>39</v>
      </c>
      <c r="EN16" s="31">
        <v>801</v>
      </c>
      <c r="EO16" s="31">
        <v>0</v>
      </c>
      <c r="EP16" s="32" t="s">
        <v>39</v>
      </c>
      <c r="EQ16" s="32" t="s">
        <v>39</v>
      </c>
      <c r="ER16" s="32" t="s">
        <v>39</v>
      </c>
      <c r="ES16" s="31">
        <v>0</v>
      </c>
      <c r="ET16" s="31">
        <v>0</v>
      </c>
      <c r="EU16" s="31">
        <f t="shared" si="7"/>
        <v>2138</v>
      </c>
      <c r="EV16" s="31">
        <v>0</v>
      </c>
      <c r="EW16" s="31">
        <v>0</v>
      </c>
      <c r="EX16" s="31">
        <v>0</v>
      </c>
      <c r="EY16" s="31">
        <v>104</v>
      </c>
      <c r="EZ16" s="31">
        <v>252</v>
      </c>
      <c r="FA16" s="31">
        <v>106</v>
      </c>
      <c r="FB16" s="31">
        <v>0</v>
      </c>
      <c r="FC16" s="31">
        <v>475</v>
      </c>
      <c r="FD16" s="31">
        <v>194</v>
      </c>
      <c r="FE16" s="31">
        <v>0</v>
      </c>
      <c r="FF16" s="31">
        <v>0</v>
      </c>
      <c r="FG16" s="31">
        <v>0</v>
      </c>
      <c r="FH16" s="32" t="s">
        <v>39</v>
      </c>
      <c r="FI16" s="32" t="s">
        <v>39</v>
      </c>
      <c r="FJ16" s="32" t="s">
        <v>39</v>
      </c>
      <c r="FK16" s="31">
        <v>0</v>
      </c>
      <c r="FL16" s="31">
        <v>0</v>
      </c>
      <c r="FM16" s="31">
        <v>0</v>
      </c>
      <c r="FN16" s="31">
        <v>3</v>
      </c>
      <c r="FO16" s="31">
        <v>1004</v>
      </c>
    </row>
    <row r="17" spans="1:171" s="4" customFormat="1" ht="13.5" customHeight="1" x14ac:dyDescent="0.2">
      <c r="A17" s="29" t="s">
        <v>36</v>
      </c>
      <c r="B17" s="30" t="s">
        <v>56</v>
      </c>
      <c r="C17" s="29" t="s">
        <v>57</v>
      </c>
      <c r="D17" s="31">
        <f t="shared" si="0"/>
        <v>8195</v>
      </c>
      <c r="E17" s="31">
        <f t="shared" si="0"/>
        <v>43</v>
      </c>
      <c r="F17" s="31">
        <f t="shared" si="0"/>
        <v>0</v>
      </c>
      <c r="G17" s="31">
        <f t="shared" si="0"/>
        <v>0</v>
      </c>
      <c r="H17" s="31">
        <f t="shared" si="0"/>
        <v>417</v>
      </c>
      <c r="I17" s="31">
        <f t="shared" si="0"/>
        <v>335</v>
      </c>
      <c r="J17" s="31">
        <f t="shared" si="0"/>
        <v>81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7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0"/>
        <v>7312</v>
      </c>
      <c r="S17" s="31">
        <f t="shared" si="0"/>
        <v>0</v>
      </c>
      <c r="T17" s="31">
        <f t="shared" si="0"/>
        <v>0</v>
      </c>
      <c r="U17" s="31">
        <f t="shared" si="0"/>
        <v>0</v>
      </c>
      <c r="V17" s="31">
        <f t="shared" si="0"/>
        <v>0</v>
      </c>
      <c r="W17" s="31">
        <f t="shared" si="0"/>
        <v>0</v>
      </c>
      <c r="X17" s="31">
        <f t="shared" si="0"/>
        <v>0</v>
      </c>
      <c r="Y17" s="31">
        <f t="shared" si="1"/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2" t="s">
        <v>39</v>
      </c>
      <c r="AK17" s="32" t="s">
        <v>39</v>
      </c>
      <c r="AL17" s="31">
        <v>0</v>
      </c>
      <c r="AM17" s="32" t="s">
        <v>39</v>
      </c>
      <c r="AN17" s="32" t="s">
        <v>39</v>
      </c>
      <c r="AO17" s="31">
        <v>0</v>
      </c>
      <c r="AP17" s="32" t="s">
        <v>39</v>
      </c>
      <c r="AQ17" s="31">
        <v>0</v>
      </c>
      <c r="AR17" s="32" t="s">
        <v>39</v>
      </c>
      <c r="AS17" s="31">
        <v>0</v>
      </c>
      <c r="AT17" s="31">
        <f t="shared" si="2"/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2" t="s">
        <v>39</v>
      </c>
      <c r="BF17" s="32" t="s">
        <v>39</v>
      </c>
      <c r="BG17" s="32" t="s">
        <v>39</v>
      </c>
      <c r="BH17" s="32" t="s">
        <v>39</v>
      </c>
      <c r="BI17" s="32" t="s">
        <v>39</v>
      </c>
      <c r="BJ17" s="32" t="s">
        <v>39</v>
      </c>
      <c r="BK17" s="32" t="s">
        <v>39</v>
      </c>
      <c r="BL17" s="32" t="s">
        <v>39</v>
      </c>
      <c r="BM17" s="32" t="s">
        <v>39</v>
      </c>
      <c r="BN17" s="31">
        <v>0</v>
      </c>
      <c r="BO17" s="31">
        <f t="shared" si="3"/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2" t="s">
        <v>39</v>
      </c>
      <c r="CC17" s="32" t="s">
        <v>39</v>
      </c>
      <c r="CD17" s="32" t="s">
        <v>39</v>
      </c>
      <c r="CE17" s="32" t="s">
        <v>39</v>
      </c>
      <c r="CF17" s="32" t="s">
        <v>39</v>
      </c>
      <c r="CG17" s="32" t="s">
        <v>39</v>
      </c>
      <c r="CH17" s="32" t="s">
        <v>39</v>
      </c>
      <c r="CI17" s="31">
        <v>0</v>
      </c>
      <c r="CJ17" s="31">
        <f t="shared" si="4"/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2" t="s">
        <v>39</v>
      </c>
      <c r="CX17" s="32" t="s">
        <v>39</v>
      </c>
      <c r="CY17" s="32" t="s">
        <v>39</v>
      </c>
      <c r="CZ17" s="32" t="s">
        <v>39</v>
      </c>
      <c r="DA17" s="32" t="s">
        <v>39</v>
      </c>
      <c r="DB17" s="32" t="s">
        <v>39</v>
      </c>
      <c r="DC17" s="32" t="s">
        <v>39</v>
      </c>
      <c r="DD17" s="31">
        <v>0</v>
      </c>
      <c r="DE17" s="31">
        <f t="shared" si="5"/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2" t="s">
        <v>39</v>
      </c>
      <c r="DS17" s="32" t="s">
        <v>39</v>
      </c>
      <c r="DT17" s="31">
        <v>0</v>
      </c>
      <c r="DU17" s="32" t="s">
        <v>39</v>
      </c>
      <c r="DV17" s="32" t="s">
        <v>39</v>
      </c>
      <c r="DW17" s="32" t="s">
        <v>39</v>
      </c>
      <c r="DX17" s="32" t="s">
        <v>39</v>
      </c>
      <c r="DY17" s="31">
        <v>0</v>
      </c>
      <c r="DZ17" s="31">
        <f t="shared" si="6"/>
        <v>7312</v>
      </c>
      <c r="EA17" s="31">
        <v>0</v>
      </c>
      <c r="EB17" s="31">
        <v>0</v>
      </c>
      <c r="EC17" s="31">
        <v>0</v>
      </c>
      <c r="ED17" s="31">
        <v>0</v>
      </c>
      <c r="EE17" s="31">
        <v>0</v>
      </c>
      <c r="EF17" s="31">
        <v>0</v>
      </c>
      <c r="EG17" s="31">
        <v>0</v>
      </c>
      <c r="EH17" s="31">
        <v>0</v>
      </c>
      <c r="EI17" s="31">
        <v>0</v>
      </c>
      <c r="EJ17" s="31">
        <v>0</v>
      </c>
      <c r="EK17" s="32" t="s">
        <v>39</v>
      </c>
      <c r="EL17" s="32" t="s">
        <v>39</v>
      </c>
      <c r="EM17" s="32" t="s">
        <v>39</v>
      </c>
      <c r="EN17" s="31">
        <v>7312</v>
      </c>
      <c r="EO17" s="31">
        <v>0</v>
      </c>
      <c r="EP17" s="32" t="s">
        <v>39</v>
      </c>
      <c r="EQ17" s="32" t="s">
        <v>39</v>
      </c>
      <c r="ER17" s="32" t="s">
        <v>39</v>
      </c>
      <c r="ES17" s="31">
        <v>0</v>
      </c>
      <c r="ET17" s="31">
        <v>0</v>
      </c>
      <c r="EU17" s="31">
        <f t="shared" si="7"/>
        <v>883</v>
      </c>
      <c r="EV17" s="31">
        <v>43</v>
      </c>
      <c r="EW17" s="31">
        <v>0</v>
      </c>
      <c r="EX17" s="31">
        <v>0</v>
      </c>
      <c r="EY17" s="31">
        <v>417</v>
      </c>
      <c r="EZ17" s="31">
        <v>335</v>
      </c>
      <c r="FA17" s="31">
        <v>81</v>
      </c>
      <c r="FB17" s="31">
        <v>0</v>
      </c>
      <c r="FC17" s="31">
        <v>0</v>
      </c>
      <c r="FD17" s="31">
        <v>0</v>
      </c>
      <c r="FE17" s="31">
        <v>7</v>
      </c>
      <c r="FF17" s="31">
        <v>0</v>
      </c>
      <c r="FG17" s="31">
        <v>0</v>
      </c>
      <c r="FH17" s="32" t="s">
        <v>39</v>
      </c>
      <c r="FI17" s="32" t="s">
        <v>39</v>
      </c>
      <c r="FJ17" s="32" t="s">
        <v>39</v>
      </c>
      <c r="FK17" s="31">
        <v>0</v>
      </c>
      <c r="FL17" s="31">
        <v>0</v>
      </c>
      <c r="FM17" s="31">
        <v>0</v>
      </c>
      <c r="FN17" s="31">
        <v>0</v>
      </c>
      <c r="FO17" s="31">
        <v>0</v>
      </c>
    </row>
    <row r="18" spans="1:171" s="4" customFormat="1" ht="13.5" customHeight="1" x14ac:dyDescent="0.2">
      <c r="A18" s="29" t="s">
        <v>36</v>
      </c>
      <c r="B18" s="30" t="s">
        <v>58</v>
      </c>
      <c r="C18" s="29" t="s">
        <v>59</v>
      </c>
      <c r="D18" s="31">
        <f t="shared" si="0"/>
        <v>598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220</v>
      </c>
      <c r="I18" s="31">
        <f t="shared" si="0"/>
        <v>165</v>
      </c>
      <c r="J18" s="31">
        <f t="shared" si="0"/>
        <v>10</v>
      </c>
      <c r="K18" s="31">
        <f t="shared" si="0"/>
        <v>4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0</v>
      </c>
      <c r="R18" s="31">
        <f t="shared" si="0"/>
        <v>0</v>
      </c>
      <c r="S18" s="31">
        <f t="shared" si="0"/>
        <v>0</v>
      </c>
      <c r="T18" s="31">
        <f t="shared" si="0"/>
        <v>0</v>
      </c>
      <c r="U18" s="31">
        <f t="shared" si="0"/>
        <v>0</v>
      </c>
      <c r="V18" s="31">
        <f t="shared" si="0"/>
        <v>182</v>
      </c>
      <c r="W18" s="31">
        <f t="shared" si="0"/>
        <v>13</v>
      </c>
      <c r="X18" s="31">
        <f t="shared" si="0"/>
        <v>4</v>
      </c>
      <c r="Y18" s="31">
        <f t="shared" si="1"/>
        <v>182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2" t="s">
        <v>39</v>
      </c>
      <c r="AK18" s="32" t="s">
        <v>39</v>
      </c>
      <c r="AL18" s="31">
        <v>0</v>
      </c>
      <c r="AM18" s="32" t="s">
        <v>39</v>
      </c>
      <c r="AN18" s="32" t="s">
        <v>39</v>
      </c>
      <c r="AO18" s="31">
        <v>0</v>
      </c>
      <c r="AP18" s="32" t="s">
        <v>39</v>
      </c>
      <c r="AQ18" s="31">
        <v>182</v>
      </c>
      <c r="AR18" s="32" t="s">
        <v>39</v>
      </c>
      <c r="AS18" s="31">
        <v>0</v>
      </c>
      <c r="AT18" s="31">
        <f t="shared" si="2"/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2" t="s">
        <v>39</v>
      </c>
      <c r="BF18" s="32" t="s">
        <v>39</v>
      </c>
      <c r="BG18" s="32" t="s">
        <v>39</v>
      </c>
      <c r="BH18" s="32" t="s">
        <v>39</v>
      </c>
      <c r="BI18" s="32" t="s">
        <v>39</v>
      </c>
      <c r="BJ18" s="32" t="s">
        <v>39</v>
      </c>
      <c r="BK18" s="32" t="s">
        <v>39</v>
      </c>
      <c r="BL18" s="32" t="s">
        <v>39</v>
      </c>
      <c r="BM18" s="32" t="s">
        <v>39</v>
      </c>
      <c r="BN18" s="31">
        <v>0</v>
      </c>
      <c r="BO18" s="31">
        <f t="shared" si="3"/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0</v>
      </c>
      <c r="CA18" s="31">
        <v>0</v>
      </c>
      <c r="CB18" s="32" t="s">
        <v>39</v>
      </c>
      <c r="CC18" s="32" t="s">
        <v>39</v>
      </c>
      <c r="CD18" s="32" t="s">
        <v>39</v>
      </c>
      <c r="CE18" s="32" t="s">
        <v>39</v>
      </c>
      <c r="CF18" s="32" t="s">
        <v>39</v>
      </c>
      <c r="CG18" s="32" t="s">
        <v>39</v>
      </c>
      <c r="CH18" s="32" t="s">
        <v>39</v>
      </c>
      <c r="CI18" s="31">
        <v>0</v>
      </c>
      <c r="CJ18" s="31">
        <f t="shared" si="4"/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2" t="s">
        <v>39</v>
      </c>
      <c r="CX18" s="32" t="s">
        <v>39</v>
      </c>
      <c r="CY18" s="32" t="s">
        <v>39</v>
      </c>
      <c r="CZ18" s="32" t="s">
        <v>39</v>
      </c>
      <c r="DA18" s="32" t="s">
        <v>39</v>
      </c>
      <c r="DB18" s="32" t="s">
        <v>39</v>
      </c>
      <c r="DC18" s="32" t="s">
        <v>39</v>
      </c>
      <c r="DD18" s="31">
        <v>0</v>
      </c>
      <c r="DE18" s="31">
        <f t="shared" si="5"/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>
        <v>0</v>
      </c>
      <c r="DQ18" s="31">
        <v>0</v>
      </c>
      <c r="DR18" s="32" t="s">
        <v>39</v>
      </c>
      <c r="DS18" s="32" t="s">
        <v>39</v>
      </c>
      <c r="DT18" s="31">
        <v>0</v>
      </c>
      <c r="DU18" s="32" t="s">
        <v>39</v>
      </c>
      <c r="DV18" s="32" t="s">
        <v>39</v>
      </c>
      <c r="DW18" s="32" t="s">
        <v>39</v>
      </c>
      <c r="DX18" s="32" t="s">
        <v>39</v>
      </c>
      <c r="DY18" s="31">
        <v>0</v>
      </c>
      <c r="DZ18" s="31">
        <f t="shared" si="6"/>
        <v>0</v>
      </c>
      <c r="EA18" s="31">
        <v>0</v>
      </c>
      <c r="EB18" s="31">
        <v>0</v>
      </c>
      <c r="EC18" s="31">
        <v>0</v>
      </c>
      <c r="ED18" s="31">
        <v>0</v>
      </c>
      <c r="EE18" s="31">
        <v>0</v>
      </c>
      <c r="EF18" s="31">
        <v>0</v>
      </c>
      <c r="EG18" s="31">
        <v>0</v>
      </c>
      <c r="EH18" s="31">
        <v>0</v>
      </c>
      <c r="EI18" s="31">
        <v>0</v>
      </c>
      <c r="EJ18" s="31">
        <v>0</v>
      </c>
      <c r="EK18" s="32" t="s">
        <v>39</v>
      </c>
      <c r="EL18" s="32" t="s">
        <v>39</v>
      </c>
      <c r="EM18" s="32" t="s">
        <v>39</v>
      </c>
      <c r="EN18" s="31">
        <v>0</v>
      </c>
      <c r="EO18" s="31">
        <v>0</v>
      </c>
      <c r="EP18" s="32" t="s">
        <v>39</v>
      </c>
      <c r="EQ18" s="32" t="s">
        <v>39</v>
      </c>
      <c r="ER18" s="32" t="s">
        <v>39</v>
      </c>
      <c r="ES18" s="31">
        <v>0</v>
      </c>
      <c r="ET18" s="31">
        <v>0</v>
      </c>
      <c r="EU18" s="31">
        <f t="shared" si="7"/>
        <v>416</v>
      </c>
      <c r="EV18" s="31">
        <v>0</v>
      </c>
      <c r="EW18" s="31">
        <v>0</v>
      </c>
      <c r="EX18" s="31">
        <v>0</v>
      </c>
      <c r="EY18" s="31">
        <v>220</v>
      </c>
      <c r="EZ18" s="31">
        <v>165</v>
      </c>
      <c r="FA18" s="31">
        <v>10</v>
      </c>
      <c r="FB18" s="31">
        <v>4</v>
      </c>
      <c r="FC18" s="31">
        <v>0</v>
      </c>
      <c r="FD18" s="31">
        <v>0</v>
      </c>
      <c r="FE18" s="31">
        <v>0</v>
      </c>
      <c r="FF18" s="31">
        <v>0</v>
      </c>
      <c r="FG18" s="31">
        <v>0</v>
      </c>
      <c r="FH18" s="32" t="s">
        <v>39</v>
      </c>
      <c r="FI18" s="32" t="s">
        <v>39</v>
      </c>
      <c r="FJ18" s="32" t="s">
        <v>39</v>
      </c>
      <c r="FK18" s="31">
        <v>0</v>
      </c>
      <c r="FL18" s="31">
        <v>0</v>
      </c>
      <c r="FM18" s="31">
        <v>0</v>
      </c>
      <c r="FN18" s="31">
        <v>13</v>
      </c>
      <c r="FO18" s="31">
        <v>4</v>
      </c>
    </row>
    <row r="19" spans="1:171" s="4" customFormat="1" ht="13.5" customHeight="1" x14ac:dyDescent="0.2">
      <c r="A19" s="29" t="s">
        <v>36</v>
      </c>
      <c r="B19" s="30" t="s">
        <v>60</v>
      </c>
      <c r="C19" s="29" t="s">
        <v>61</v>
      </c>
      <c r="D19" s="31">
        <f t="shared" si="0"/>
        <v>0</v>
      </c>
      <c r="E19" s="31">
        <f t="shared" si="0"/>
        <v>0</v>
      </c>
      <c r="F19" s="31">
        <f t="shared" si="0"/>
        <v>0</v>
      </c>
      <c r="G19" s="31">
        <f t="shared" ref="G19:V34" si="8">SUM(AB19,AW19,BR19,CM19,DH19,EC19,EX19)</f>
        <v>0</v>
      </c>
      <c r="H19" s="31">
        <f t="shared" si="8"/>
        <v>0</v>
      </c>
      <c r="I19" s="31">
        <f t="shared" si="8"/>
        <v>0</v>
      </c>
      <c r="J19" s="31">
        <f t="shared" si="8"/>
        <v>0</v>
      </c>
      <c r="K19" s="31">
        <f t="shared" si="8"/>
        <v>0</v>
      </c>
      <c r="L19" s="31">
        <f t="shared" si="8"/>
        <v>0</v>
      </c>
      <c r="M19" s="31">
        <f t="shared" si="8"/>
        <v>0</v>
      </c>
      <c r="N19" s="31">
        <f t="shared" si="8"/>
        <v>0</v>
      </c>
      <c r="O19" s="31">
        <f t="shared" si="8"/>
        <v>0</v>
      </c>
      <c r="P19" s="31">
        <f t="shared" si="8"/>
        <v>0</v>
      </c>
      <c r="Q19" s="31">
        <f t="shared" si="8"/>
        <v>0</v>
      </c>
      <c r="R19" s="31">
        <f t="shared" si="8"/>
        <v>0</v>
      </c>
      <c r="S19" s="31">
        <f t="shared" si="8"/>
        <v>0</v>
      </c>
      <c r="T19" s="31">
        <f t="shared" si="8"/>
        <v>0</v>
      </c>
      <c r="U19" s="31">
        <f t="shared" si="8"/>
        <v>0</v>
      </c>
      <c r="V19" s="31">
        <f t="shared" si="8"/>
        <v>0</v>
      </c>
      <c r="W19" s="31">
        <f t="shared" ref="W19:X49" si="9">SUM(AR19,BM19,CH19,DC19,DX19,ES19,FN19)</f>
        <v>0</v>
      </c>
      <c r="X19" s="31">
        <f t="shared" si="9"/>
        <v>0</v>
      </c>
      <c r="Y19" s="31">
        <f t="shared" si="1"/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2" t="s">
        <v>39</v>
      </c>
      <c r="AK19" s="32" t="s">
        <v>39</v>
      </c>
      <c r="AL19" s="31">
        <v>0</v>
      </c>
      <c r="AM19" s="32" t="s">
        <v>39</v>
      </c>
      <c r="AN19" s="32" t="s">
        <v>39</v>
      </c>
      <c r="AO19" s="31">
        <v>0</v>
      </c>
      <c r="AP19" s="32" t="s">
        <v>39</v>
      </c>
      <c r="AQ19" s="31">
        <v>0</v>
      </c>
      <c r="AR19" s="32" t="s">
        <v>39</v>
      </c>
      <c r="AS19" s="31">
        <v>0</v>
      </c>
      <c r="AT19" s="31">
        <f t="shared" si="2"/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2" t="s">
        <v>39</v>
      </c>
      <c r="BF19" s="32" t="s">
        <v>39</v>
      </c>
      <c r="BG19" s="32" t="s">
        <v>39</v>
      </c>
      <c r="BH19" s="32" t="s">
        <v>39</v>
      </c>
      <c r="BI19" s="32" t="s">
        <v>39</v>
      </c>
      <c r="BJ19" s="32" t="s">
        <v>39</v>
      </c>
      <c r="BK19" s="32" t="s">
        <v>39</v>
      </c>
      <c r="BL19" s="32" t="s">
        <v>39</v>
      </c>
      <c r="BM19" s="32" t="s">
        <v>39</v>
      </c>
      <c r="BN19" s="31">
        <v>0</v>
      </c>
      <c r="BO19" s="31">
        <f t="shared" si="3"/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2" t="s">
        <v>39</v>
      </c>
      <c r="CC19" s="32" t="s">
        <v>39</v>
      </c>
      <c r="CD19" s="32" t="s">
        <v>39</v>
      </c>
      <c r="CE19" s="32" t="s">
        <v>39</v>
      </c>
      <c r="CF19" s="32" t="s">
        <v>39</v>
      </c>
      <c r="CG19" s="32" t="s">
        <v>39</v>
      </c>
      <c r="CH19" s="32" t="s">
        <v>39</v>
      </c>
      <c r="CI19" s="31">
        <v>0</v>
      </c>
      <c r="CJ19" s="31">
        <f t="shared" si="4"/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0</v>
      </c>
      <c r="CT19" s="31">
        <v>0</v>
      </c>
      <c r="CU19" s="31">
        <v>0</v>
      </c>
      <c r="CV19" s="31">
        <v>0</v>
      </c>
      <c r="CW19" s="32" t="s">
        <v>39</v>
      </c>
      <c r="CX19" s="32" t="s">
        <v>39</v>
      </c>
      <c r="CY19" s="32" t="s">
        <v>39</v>
      </c>
      <c r="CZ19" s="32" t="s">
        <v>39</v>
      </c>
      <c r="DA19" s="32" t="s">
        <v>39</v>
      </c>
      <c r="DB19" s="32" t="s">
        <v>39</v>
      </c>
      <c r="DC19" s="32" t="s">
        <v>39</v>
      </c>
      <c r="DD19" s="31">
        <v>0</v>
      </c>
      <c r="DE19" s="31">
        <f t="shared" si="5"/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2" t="s">
        <v>39</v>
      </c>
      <c r="DS19" s="32" t="s">
        <v>39</v>
      </c>
      <c r="DT19" s="31">
        <v>0</v>
      </c>
      <c r="DU19" s="32" t="s">
        <v>39</v>
      </c>
      <c r="DV19" s="32" t="s">
        <v>39</v>
      </c>
      <c r="DW19" s="32" t="s">
        <v>39</v>
      </c>
      <c r="DX19" s="32" t="s">
        <v>39</v>
      </c>
      <c r="DY19" s="31">
        <v>0</v>
      </c>
      <c r="DZ19" s="31">
        <f t="shared" si="6"/>
        <v>0</v>
      </c>
      <c r="EA19" s="31">
        <v>0</v>
      </c>
      <c r="EB19" s="31">
        <v>0</v>
      </c>
      <c r="EC19" s="31">
        <v>0</v>
      </c>
      <c r="ED19" s="31">
        <v>0</v>
      </c>
      <c r="EE19" s="31">
        <v>0</v>
      </c>
      <c r="EF19" s="31">
        <v>0</v>
      </c>
      <c r="EG19" s="31">
        <v>0</v>
      </c>
      <c r="EH19" s="31">
        <v>0</v>
      </c>
      <c r="EI19" s="31">
        <v>0</v>
      </c>
      <c r="EJ19" s="31">
        <v>0</v>
      </c>
      <c r="EK19" s="32" t="s">
        <v>39</v>
      </c>
      <c r="EL19" s="32" t="s">
        <v>39</v>
      </c>
      <c r="EM19" s="32" t="s">
        <v>39</v>
      </c>
      <c r="EN19" s="31">
        <v>0</v>
      </c>
      <c r="EO19" s="31">
        <v>0</v>
      </c>
      <c r="EP19" s="32" t="s">
        <v>39</v>
      </c>
      <c r="EQ19" s="32" t="s">
        <v>39</v>
      </c>
      <c r="ER19" s="32" t="s">
        <v>39</v>
      </c>
      <c r="ES19" s="31">
        <v>0</v>
      </c>
      <c r="ET19" s="31">
        <v>0</v>
      </c>
      <c r="EU19" s="31">
        <f t="shared" si="7"/>
        <v>0</v>
      </c>
      <c r="EV19" s="31">
        <v>0</v>
      </c>
      <c r="EW19" s="31">
        <v>0</v>
      </c>
      <c r="EX19" s="31">
        <v>0</v>
      </c>
      <c r="EY19" s="31">
        <v>0</v>
      </c>
      <c r="EZ19" s="31">
        <v>0</v>
      </c>
      <c r="FA19" s="31">
        <v>0</v>
      </c>
      <c r="FB19" s="31">
        <v>0</v>
      </c>
      <c r="FC19" s="31">
        <v>0</v>
      </c>
      <c r="FD19" s="31">
        <v>0</v>
      </c>
      <c r="FE19" s="31">
        <v>0</v>
      </c>
      <c r="FF19" s="31">
        <v>0</v>
      </c>
      <c r="FG19" s="31">
        <v>0</v>
      </c>
      <c r="FH19" s="32" t="s">
        <v>39</v>
      </c>
      <c r="FI19" s="32" t="s">
        <v>39</v>
      </c>
      <c r="FJ19" s="32" t="s">
        <v>39</v>
      </c>
      <c r="FK19" s="31">
        <v>0</v>
      </c>
      <c r="FL19" s="31">
        <v>0</v>
      </c>
      <c r="FM19" s="31">
        <v>0</v>
      </c>
      <c r="FN19" s="31">
        <v>0</v>
      </c>
      <c r="FO19" s="31">
        <v>0</v>
      </c>
    </row>
    <row r="20" spans="1:171" s="4" customFormat="1" ht="13.5" customHeight="1" x14ac:dyDescent="0.2">
      <c r="A20" s="29" t="s">
        <v>36</v>
      </c>
      <c r="B20" s="30" t="s">
        <v>62</v>
      </c>
      <c r="C20" s="29" t="s">
        <v>63</v>
      </c>
      <c r="D20" s="31">
        <f t="shared" ref="D20:S48" si="10">SUM(Y20,AT20,BO20,CJ20,DE20,DZ20,EU20)</f>
        <v>10805</v>
      </c>
      <c r="E20" s="31">
        <f t="shared" si="10"/>
        <v>0</v>
      </c>
      <c r="F20" s="31">
        <f t="shared" si="10"/>
        <v>0</v>
      </c>
      <c r="G20" s="31">
        <f t="shared" si="8"/>
        <v>0</v>
      </c>
      <c r="H20" s="31">
        <f t="shared" si="8"/>
        <v>267</v>
      </c>
      <c r="I20" s="31">
        <f t="shared" si="8"/>
        <v>740</v>
      </c>
      <c r="J20" s="31">
        <f t="shared" si="8"/>
        <v>182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 t="shared" si="8"/>
        <v>0</v>
      </c>
      <c r="P20" s="31">
        <f t="shared" si="8"/>
        <v>0</v>
      </c>
      <c r="Q20" s="31">
        <f t="shared" si="8"/>
        <v>3784</v>
      </c>
      <c r="R20" s="31">
        <f t="shared" si="8"/>
        <v>0</v>
      </c>
      <c r="S20" s="31">
        <f t="shared" si="8"/>
        <v>3328</v>
      </c>
      <c r="T20" s="31">
        <f t="shared" si="8"/>
        <v>1058</v>
      </c>
      <c r="U20" s="31">
        <f t="shared" si="8"/>
        <v>0</v>
      </c>
      <c r="V20" s="31">
        <f t="shared" si="8"/>
        <v>0</v>
      </c>
      <c r="W20" s="31">
        <f t="shared" si="9"/>
        <v>0</v>
      </c>
      <c r="X20" s="31">
        <f t="shared" si="9"/>
        <v>1446</v>
      </c>
      <c r="Y20" s="31">
        <f t="shared" si="1"/>
        <v>5651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2" t="s">
        <v>39</v>
      </c>
      <c r="AK20" s="32" t="s">
        <v>39</v>
      </c>
      <c r="AL20" s="31">
        <v>3784</v>
      </c>
      <c r="AM20" s="32" t="s">
        <v>39</v>
      </c>
      <c r="AN20" s="32" t="s">
        <v>39</v>
      </c>
      <c r="AO20" s="31">
        <v>1058</v>
      </c>
      <c r="AP20" s="32" t="s">
        <v>39</v>
      </c>
      <c r="AQ20" s="31">
        <v>0</v>
      </c>
      <c r="AR20" s="32" t="s">
        <v>39</v>
      </c>
      <c r="AS20" s="31">
        <v>809</v>
      </c>
      <c r="AT20" s="31">
        <f t="shared" si="2"/>
        <v>637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2" t="s">
        <v>39</v>
      </c>
      <c r="BF20" s="32" t="s">
        <v>39</v>
      </c>
      <c r="BG20" s="32" t="s">
        <v>39</v>
      </c>
      <c r="BH20" s="32" t="s">
        <v>39</v>
      </c>
      <c r="BI20" s="32" t="s">
        <v>39</v>
      </c>
      <c r="BJ20" s="32" t="s">
        <v>39</v>
      </c>
      <c r="BK20" s="32" t="s">
        <v>39</v>
      </c>
      <c r="BL20" s="32" t="s">
        <v>39</v>
      </c>
      <c r="BM20" s="32" t="s">
        <v>39</v>
      </c>
      <c r="BN20" s="31">
        <v>637</v>
      </c>
      <c r="BO20" s="31">
        <f t="shared" si="3"/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2" t="s">
        <v>39</v>
      </c>
      <c r="CC20" s="32" t="s">
        <v>39</v>
      </c>
      <c r="CD20" s="32" t="s">
        <v>39</v>
      </c>
      <c r="CE20" s="32" t="s">
        <v>39</v>
      </c>
      <c r="CF20" s="32" t="s">
        <v>39</v>
      </c>
      <c r="CG20" s="32" t="s">
        <v>39</v>
      </c>
      <c r="CH20" s="32" t="s">
        <v>39</v>
      </c>
      <c r="CI20" s="31">
        <v>0</v>
      </c>
      <c r="CJ20" s="31">
        <f t="shared" si="4"/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0</v>
      </c>
      <c r="CU20" s="31">
        <v>0</v>
      </c>
      <c r="CV20" s="31">
        <v>0</v>
      </c>
      <c r="CW20" s="32" t="s">
        <v>39</v>
      </c>
      <c r="CX20" s="32" t="s">
        <v>39</v>
      </c>
      <c r="CY20" s="32" t="s">
        <v>39</v>
      </c>
      <c r="CZ20" s="32" t="s">
        <v>39</v>
      </c>
      <c r="DA20" s="32" t="s">
        <v>39</v>
      </c>
      <c r="DB20" s="32" t="s">
        <v>39</v>
      </c>
      <c r="DC20" s="32" t="s">
        <v>39</v>
      </c>
      <c r="DD20" s="31">
        <v>0</v>
      </c>
      <c r="DE20" s="31">
        <f t="shared" si="5"/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2" t="s">
        <v>39</v>
      </c>
      <c r="DS20" s="32" t="s">
        <v>39</v>
      </c>
      <c r="DT20" s="31">
        <v>0</v>
      </c>
      <c r="DU20" s="32" t="s">
        <v>39</v>
      </c>
      <c r="DV20" s="32" t="s">
        <v>39</v>
      </c>
      <c r="DW20" s="32" t="s">
        <v>39</v>
      </c>
      <c r="DX20" s="32" t="s">
        <v>39</v>
      </c>
      <c r="DY20" s="31">
        <v>0</v>
      </c>
      <c r="DZ20" s="31">
        <f t="shared" si="6"/>
        <v>3328</v>
      </c>
      <c r="EA20" s="31">
        <v>0</v>
      </c>
      <c r="EB20" s="31">
        <v>0</v>
      </c>
      <c r="EC20" s="31">
        <v>0</v>
      </c>
      <c r="ED20" s="31">
        <v>0</v>
      </c>
      <c r="EE20" s="31">
        <v>0</v>
      </c>
      <c r="EF20" s="31">
        <v>0</v>
      </c>
      <c r="EG20" s="31">
        <v>0</v>
      </c>
      <c r="EH20" s="31">
        <v>0</v>
      </c>
      <c r="EI20" s="31">
        <v>0</v>
      </c>
      <c r="EJ20" s="31">
        <v>0</v>
      </c>
      <c r="EK20" s="32" t="s">
        <v>39</v>
      </c>
      <c r="EL20" s="32" t="s">
        <v>39</v>
      </c>
      <c r="EM20" s="32" t="s">
        <v>39</v>
      </c>
      <c r="EN20" s="31">
        <v>0</v>
      </c>
      <c r="EO20" s="31">
        <v>3328</v>
      </c>
      <c r="EP20" s="32" t="s">
        <v>39</v>
      </c>
      <c r="EQ20" s="32" t="s">
        <v>39</v>
      </c>
      <c r="ER20" s="32" t="s">
        <v>39</v>
      </c>
      <c r="ES20" s="31">
        <v>0</v>
      </c>
      <c r="ET20" s="31">
        <v>0</v>
      </c>
      <c r="EU20" s="31">
        <f t="shared" si="7"/>
        <v>1189</v>
      </c>
      <c r="EV20" s="31">
        <v>0</v>
      </c>
      <c r="EW20" s="31">
        <v>0</v>
      </c>
      <c r="EX20" s="31">
        <v>0</v>
      </c>
      <c r="EY20" s="31">
        <v>267</v>
      </c>
      <c r="EZ20" s="31">
        <v>740</v>
      </c>
      <c r="FA20" s="31">
        <v>182</v>
      </c>
      <c r="FB20" s="31">
        <v>0</v>
      </c>
      <c r="FC20" s="31">
        <v>0</v>
      </c>
      <c r="FD20" s="31">
        <v>0</v>
      </c>
      <c r="FE20" s="31">
        <v>0</v>
      </c>
      <c r="FF20" s="31">
        <v>0</v>
      </c>
      <c r="FG20" s="31">
        <v>0</v>
      </c>
      <c r="FH20" s="32" t="s">
        <v>39</v>
      </c>
      <c r="FI20" s="32" t="s">
        <v>39</v>
      </c>
      <c r="FJ20" s="32" t="s">
        <v>39</v>
      </c>
      <c r="FK20" s="31">
        <v>0</v>
      </c>
      <c r="FL20" s="31">
        <v>0</v>
      </c>
      <c r="FM20" s="31">
        <v>0</v>
      </c>
      <c r="FN20" s="31">
        <v>0</v>
      </c>
      <c r="FO20" s="31">
        <v>0</v>
      </c>
    </row>
    <row r="21" spans="1:171" s="4" customFormat="1" ht="13.5" customHeight="1" x14ac:dyDescent="0.2">
      <c r="A21" s="29" t="s">
        <v>36</v>
      </c>
      <c r="B21" s="30" t="s">
        <v>64</v>
      </c>
      <c r="C21" s="29" t="s">
        <v>65</v>
      </c>
      <c r="D21" s="31">
        <f t="shared" si="10"/>
        <v>4334</v>
      </c>
      <c r="E21" s="31">
        <f t="shared" si="10"/>
        <v>0</v>
      </c>
      <c r="F21" s="31">
        <f t="shared" si="10"/>
        <v>0</v>
      </c>
      <c r="G21" s="31">
        <f t="shared" si="8"/>
        <v>31</v>
      </c>
      <c r="H21" s="31">
        <f t="shared" si="8"/>
        <v>499</v>
      </c>
      <c r="I21" s="31">
        <f t="shared" si="8"/>
        <v>418</v>
      </c>
      <c r="J21" s="31">
        <f t="shared" si="8"/>
        <v>43</v>
      </c>
      <c r="K21" s="31">
        <f t="shared" si="8"/>
        <v>13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8"/>
        <v>36</v>
      </c>
      <c r="P21" s="31">
        <f t="shared" si="8"/>
        <v>0</v>
      </c>
      <c r="Q21" s="31">
        <f t="shared" si="8"/>
        <v>0</v>
      </c>
      <c r="R21" s="31">
        <f t="shared" si="8"/>
        <v>0</v>
      </c>
      <c r="S21" s="31">
        <f t="shared" si="8"/>
        <v>0</v>
      </c>
      <c r="T21" s="31">
        <f t="shared" si="8"/>
        <v>2967</v>
      </c>
      <c r="U21" s="31">
        <f t="shared" si="8"/>
        <v>0</v>
      </c>
      <c r="V21" s="31">
        <f t="shared" si="8"/>
        <v>312</v>
      </c>
      <c r="W21" s="31">
        <f t="shared" si="9"/>
        <v>4</v>
      </c>
      <c r="X21" s="31">
        <f t="shared" si="9"/>
        <v>11</v>
      </c>
      <c r="Y21" s="31">
        <f t="shared" si="1"/>
        <v>3279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2" t="s">
        <v>39</v>
      </c>
      <c r="AK21" s="32" t="s">
        <v>39</v>
      </c>
      <c r="AL21" s="31">
        <v>0</v>
      </c>
      <c r="AM21" s="32" t="s">
        <v>39</v>
      </c>
      <c r="AN21" s="32" t="s">
        <v>39</v>
      </c>
      <c r="AO21" s="31">
        <v>2967</v>
      </c>
      <c r="AP21" s="32" t="s">
        <v>39</v>
      </c>
      <c r="AQ21" s="31">
        <v>312</v>
      </c>
      <c r="AR21" s="32" t="s">
        <v>39</v>
      </c>
      <c r="AS21" s="31">
        <v>0</v>
      </c>
      <c r="AT21" s="31">
        <f t="shared" si="2"/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2" t="s">
        <v>39</v>
      </c>
      <c r="BF21" s="32" t="s">
        <v>39</v>
      </c>
      <c r="BG21" s="32" t="s">
        <v>39</v>
      </c>
      <c r="BH21" s="32" t="s">
        <v>39</v>
      </c>
      <c r="BI21" s="32" t="s">
        <v>39</v>
      </c>
      <c r="BJ21" s="32" t="s">
        <v>39</v>
      </c>
      <c r="BK21" s="32" t="s">
        <v>39</v>
      </c>
      <c r="BL21" s="32" t="s">
        <v>39</v>
      </c>
      <c r="BM21" s="32" t="s">
        <v>39</v>
      </c>
      <c r="BN21" s="31">
        <v>0</v>
      </c>
      <c r="BO21" s="31">
        <f t="shared" si="3"/>
        <v>36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36</v>
      </c>
      <c r="CA21" s="31">
        <v>0</v>
      </c>
      <c r="CB21" s="32" t="s">
        <v>39</v>
      </c>
      <c r="CC21" s="32" t="s">
        <v>39</v>
      </c>
      <c r="CD21" s="32" t="s">
        <v>39</v>
      </c>
      <c r="CE21" s="32" t="s">
        <v>39</v>
      </c>
      <c r="CF21" s="32" t="s">
        <v>39</v>
      </c>
      <c r="CG21" s="32" t="s">
        <v>39</v>
      </c>
      <c r="CH21" s="32" t="s">
        <v>39</v>
      </c>
      <c r="CI21" s="31">
        <v>0</v>
      </c>
      <c r="CJ21" s="31">
        <f t="shared" si="4"/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2" t="s">
        <v>39</v>
      </c>
      <c r="CX21" s="32" t="s">
        <v>39</v>
      </c>
      <c r="CY21" s="32" t="s">
        <v>39</v>
      </c>
      <c r="CZ21" s="32" t="s">
        <v>39</v>
      </c>
      <c r="DA21" s="32" t="s">
        <v>39</v>
      </c>
      <c r="DB21" s="32" t="s">
        <v>39</v>
      </c>
      <c r="DC21" s="32" t="s">
        <v>39</v>
      </c>
      <c r="DD21" s="31">
        <v>0</v>
      </c>
      <c r="DE21" s="31">
        <f t="shared" si="5"/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2" t="s">
        <v>39</v>
      </c>
      <c r="DS21" s="32" t="s">
        <v>39</v>
      </c>
      <c r="DT21" s="31">
        <v>0</v>
      </c>
      <c r="DU21" s="32" t="s">
        <v>39</v>
      </c>
      <c r="DV21" s="32" t="s">
        <v>39</v>
      </c>
      <c r="DW21" s="32" t="s">
        <v>39</v>
      </c>
      <c r="DX21" s="32" t="s">
        <v>39</v>
      </c>
      <c r="DY21" s="31">
        <v>0</v>
      </c>
      <c r="DZ21" s="31">
        <f t="shared" si="6"/>
        <v>0</v>
      </c>
      <c r="EA21" s="31">
        <v>0</v>
      </c>
      <c r="EB21" s="31">
        <v>0</v>
      </c>
      <c r="EC21" s="31">
        <v>0</v>
      </c>
      <c r="ED21" s="31">
        <v>0</v>
      </c>
      <c r="EE21" s="31">
        <v>0</v>
      </c>
      <c r="EF21" s="31">
        <v>0</v>
      </c>
      <c r="EG21" s="31">
        <v>0</v>
      </c>
      <c r="EH21" s="31">
        <v>0</v>
      </c>
      <c r="EI21" s="31">
        <v>0</v>
      </c>
      <c r="EJ21" s="31">
        <v>0</v>
      </c>
      <c r="EK21" s="32" t="s">
        <v>39</v>
      </c>
      <c r="EL21" s="32" t="s">
        <v>39</v>
      </c>
      <c r="EM21" s="32" t="s">
        <v>39</v>
      </c>
      <c r="EN21" s="31">
        <v>0</v>
      </c>
      <c r="EO21" s="31">
        <v>0</v>
      </c>
      <c r="EP21" s="32" t="s">
        <v>39</v>
      </c>
      <c r="EQ21" s="32" t="s">
        <v>39</v>
      </c>
      <c r="ER21" s="32" t="s">
        <v>39</v>
      </c>
      <c r="ES21" s="31">
        <v>0</v>
      </c>
      <c r="ET21" s="31">
        <v>0</v>
      </c>
      <c r="EU21" s="31">
        <f t="shared" si="7"/>
        <v>1019</v>
      </c>
      <c r="EV21" s="31">
        <v>0</v>
      </c>
      <c r="EW21" s="31">
        <v>0</v>
      </c>
      <c r="EX21" s="31">
        <v>31</v>
      </c>
      <c r="EY21" s="31">
        <v>499</v>
      </c>
      <c r="EZ21" s="31">
        <v>418</v>
      </c>
      <c r="FA21" s="31">
        <v>43</v>
      </c>
      <c r="FB21" s="31">
        <v>13</v>
      </c>
      <c r="FC21" s="31">
        <v>0</v>
      </c>
      <c r="FD21" s="31">
        <v>0</v>
      </c>
      <c r="FE21" s="31">
        <v>0</v>
      </c>
      <c r="FF21" s="31">
        <v>0</v>
      </c>
      <c r="FG21" s="31">
        <v>0</v>
      </c>
      <c r="FH21" s="32" t="s">
        <v>39</v>
      </c>
      <c r="FI21" s="32" t="s">
        <v>39</v>
      </c>
      <c r="FJ21" s="32" t="s">
        <v>39</v>
      </c>
      <c r="FK21" s="31">
        <v>0</v>
      </c>
      <c r="FL21" s="31">
        <v>0</v>
      </c>
      <c r="FM21" s="31">
        <v>0</v>
      </c>
      <c r="FN21" s="31">
        <v>4</v>
      </c>
      <c r="FO21" s="31">
        <v>11</v>
      </c>
    </row>
    <row r="22" spans="1:171" s="4" customFormat="1" ht="13.5" customHeight="1" x14ac:dyDescent="0.2">
      <c r="A22" s="29" t="s">
        <v>36</v>
      </c>
      <c r="B22" s="30" t="s">
        <v>66</v>
      </c>
      <c r="C22" s="29" t="s">
        <v>67</v>
      </c>
      <c r="D22" s="31">
        <f t="shared" si="10"/>
        <v>137</v>
      </c>
      <c r="E22" s="31">
        <f t="shared" si="10"/>
        <v>0</v>
      </c>
      <c r="F22" s="31">
        <f t="shared" si="10"/>
        <v>0</v>
      </c>
      <c r="G22" s="31">
        <f t="shared" si="8"/>
        <v>0</v>
      </c>
      <c r="H22" s="31">
        <f t="shared" si="8"/>
        <v>137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8"/>
        <v>0</v>
      </c>
      <c r="P22" s="31">
        <f t="shared" si="8"/>
        <v>0</v>
      </c>
      <c r="Q22" s="31">
        <f t="shared" si="8"/>
        <v>0</v>
      </c>
      <c r="R22" s="31">
        <f t="shared" si="8"/>
        <v>0</v>
      </c>
      <c r="S22" s="31">
        <f t="shared" si="8"/>
        <v>0</v>
      </c>
      <c r="T22" s="31">
        <f t="shared" si="8"/>
        <v>0</v>
      </c>
      <c r="U22" s="31">
        <f t="shared" si="8"/>
        <v>0</v>
      </c>
      <c r="V22" s="31">
        <f t="shared" si="8"/>
        <v>0</v>
      </c>
      <c r="W22" s="31">
        <f t="shared" si="9"/>
        <v>0</v>
      </c>
      <c r="X22" s="31">
        <f t="shared" si="9"/>
        <v>0</v>
      </c>
      <c r="Y22" s="31">
        <f t="shared" si="1"/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2" t="s">
        <v>39</v>
      </c>
      <c r="AK22" s="32" t="s">
        <v>39</v>
      </c>
      <c r="AL22" s="31">
        <v>0</v>
      </c>
      <c r="AM22" s="32" t="s">
        <v>39</v>
      </c>
      <c r="AN22" s="32" t="s">
        <v>39</v>
      </c>
      <c r="AO22" s="31">
        <v>0</v>
      </c>
      <c r="AP22" s="32" t="s">
        <v>39</v>
      </c>
      <c r="AQ22" s="31">
        <v>0</v>
      </c>
      <c r="AR22" s="32" t="s">
        <v>39</v>
      </c>
      <c r="AS22" s="31">
        <v>0</v>
      </c>
      <c r="AT22" s="31">
        <f t="shared" si="2"/>
        <v>137</v>
      </c>
      <c r="AU22" s="31">
        <v>0</v>
      </c>
      <c r="AV22" s="31">
        <v>0</v>
      </c>
      <c r="AW22" s="31">
        <v>0</v>
      </c>
      <c r="AX22" s="31">
        <v>137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2" t="s">
        <v>39</v>
      </c>
      <c r="BF22" s="32" t="s">
        <v>39</v>
      </c>
      <c r="BG22" s="32" t="s">
        <v>39</v>
      </c>
      <c r="BH22" s="32" t="s">
        <v>39</v>
      </c>
      <c r="BI22" s="32" t="s">
        <v>39</v>
      </c>
      <c r="BJ22" s="32" t="s">
        <v>39</v>
      </c>
      <c r="BK22" s="32" t="s">
        <v>39</v>
      </c>
      <c r="BL22" s="32" t="s">
        <v>39</v>
      </c>
      <c r="BM22" s="32" t="s">
        <v>39</v>
      </c>
      <c r="BN22" s="31">
        <v>0</v>
      </c>
      <c r="BO22" s="31">
        <f t="shared" si="3"/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2" t="s">
        <v>39</v>
      </c>
      <c r="CC22" s="32" t="s">
        <v>39</v>
      </c>
      <c r="CD22" s="32" t="s">
        <v>39</v>
      </c>
      <c r="CE22" s="32" t="s">
        <v>39</v>
      </c>
      <c r="CF22" s="32" t="s">
        <v>39</v>
      </c>
      <c r="CG22" s="32" t="s">
        <v>39</v>
      </c>
      <c r="CH22" s="32" t="s">
        <v>39</v>
      </c>
      <c r="CI22" s="31">
        <v>0</v>
      </c>
      <c r="CJ22" s="31">
        <f t="shared" si="4"/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2" t="s">
        <v>39</v>
      </c>
      <c r="CX22" s="32" t="s">
        <v>39</v>
      </c>
      <c r="CY22" s="32" t="s">
        <v>39</v>
      </c>
      <c r="CZ22" s="32" t="s">
        <v>39</v>
      </c>
      <c r="DA22" s="32" t="s">
        <v>39</v>
      </c>
      <c r="DB22" s="32" t="s">
        <v>39</v>
      </c>
      <c r="DC22" s="32" t="s">
        <v>39</v>
      </c>
      <c r="DD22" s="31">
        <v>0</v>
      </c>
      <c r="DE22" s="31">
        <f t="shared" si="5"/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0</v>
      </c>
      <c r="DR22" s="32" t="s">
        <v>39</v>
      </c>
      <c r="DS22" s="32" t="s">
        <v>39</v>
      </c>
      <c r="DT22" s="31">
        <v>0</v>
      </c>
      <c r="DU22" s="32" t="s">
        <v>39</v>
      </c>
      <c r="DV22" s="32" t="s">
        <v>39</v>
      </c>
      <c r="DW22" s="32" t="s">
        <v>39</v>
      </c>
      <c r="DX22" s="32" t="s">
        <v>39</v>
      </c>
      <c r="DY22" s="31">
        <v>0</v>
      </c>
      <c r="DZ22" s="31">
        <f t="shared" si="6"/>
        <v>0</v>
      </c>
      <c r="EA22" s="31">
        <v>0</v>
      </c>
      <c r="EB22" s="31">
        <v>0</v>
      </c>
      <c r="EC22" s="31">
        <v>0</v>
      </c>
      <c r="ED22" s="31">
        <v>0</v>
      </c>
      <c r="EE22" s="31">
        <v>0</v>
      </c>
      <c r="EF22" s="31">
        <v>0</v>
      </c>
      <c r="EG22" s="31">
        <v>0</v>
      </c>
      <c r="EH22" s="31">
        <v>0</v>
      </c>
      <c r="EI22" s="31">
        <v>0</v>
      </c>
      <c r="EJ22" s="31">
        <v>0</v>
      </c>
      <c r="EK22" s="32" t="s">
        <v>39</v>
      </c>
      <c r="EL22" s="32" t="s">
        <v>39</v>
      </c>
      <c r="EM22" s="32" t="s">
        <v>39</v>
      </c>
      <c r="EN22" s="31">
        <v>0</v>
      </c>
      <c r="EO22" s="31">
        <v>0</v>
      </c>
      <c r="EP22" s="32" t="s">
        <v>39</v>
      </c>
      <c r="EQ22" s="32" t="s">
        <v>39</v>
      </c>
      <c r="ER22" s="32" t="s">
        <v>39</v>
      </c>
      <c r="ES22" s="31">
        <v>0</v>
      </c>
      <c r="ET22" s="31">
        <v>0</v>
      </c>
      <c r="EU22" s="31">
        <f t="shared" si="7"/>
        <v>0</v>
      </c>
      <c r="EV22" s="31">
        <v>0</v>
      </c>
      <c r="EW22" s="31">
        <v>0</v>
      </c>
      <c r="EX22" s="31">
        <v>0</v>
      </c>
      <c r="EY22" s="31">
        <v>0</v>
      </c>
      <c r="EZ22" s="31">
        <v>0</v>
      </c>
      <c r="FA22" s="31">
        <v>0</v>
      </c>
      <c r="FB22" s="31">
        <v>0</v>
      </c>
      <c r="FC22" s="31">
        <v>0</v>
      </c>
      <c r="FD22" s="31">
        <v>0</v>
      </c>
      <c r="FE22" s="31">
        <v>0</v>
      </c>
      <c r="FF22" s="31">
        <v>0</v>
      </c>
      <c r="FG22" s="31">
        <v>0</v>
      </c>
      <c r="FH22" s="32" t="s">
        <v>39</v>
      </c>
      <c r="FI22" s="32" t="s">
        <v>39</v>
      </c>
      <c r="FJ22" s="32" t="s">
        <v>39</v>
      </c>
      <c r="FK22" s="31">
        <v>0</v>
      </c>
      <c r="FL22" s="31">
        <v>0</v>
      </c>
      <c r="FM22" s="31">
        <v>0</v>
      </c>
      <c r="FN22" s="31">
        <v>0</v>
      </c>
      <c r="FO22" s="31">
        <v>0</v>
      </c>
    </row>
    <row r="23" spans="1:171" s="4" customFormat="1" ht="13.5" customHeight="1" x14ac:dyDescent="0.2">
      <c r="A23" s="29" t="s">
        <v>36</v>
      </c>
      <c r="B23" s="30" t="s">
        <v>68</v>
      </c>
      <c r="C23" s="29" t="s">
        <v>69</v>
      </c>
      <c r="D23" s="31">
        <f t="shared" si="10"/>
        <v>1263</v>
      </c>
      <c r="E23" s="31">
        <f t="shared" si="10"/>
        <v>0</v>
      </c>
      <c r="F23" s="31">
        <f t="shared" si="10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4</v>
      </c>
      <c r="K23" s="31">
        <f t="shared" si="8"/>
        <v>0</v>
      </c>
      <c r="L23" s="31">
        <f t="shared" si="8"/>
        <v>144</v>
      </c>
      <c r="M23" s="31">
        <f t="shared" si="8"/>
        <v>0</v>
      </c>
      <c r="N23" s="31">
        <f t="shared" si="8"/>
        <v>0</v>
      </c>
      <c r="O23" s="31">
        <f t="shared" si="8"/>
        <v>0</v>
      </c>
      <c r="P23" s="31">
        <f t="shared" si="8"/>
        <v>0</v>
      </c>
      <c r="Q23" s="31">
        <f t="shared" si="8"/>
        <v>813</v>
      </c>
      <c r="R23" s="31">
        <f t="shared" si="8"/>
        <v>0</v>
      </c>
      <c r="S23" s="31">
        <f t="shared" si="8"/>
        <v>0</v>
      </c>
      <c r="T23" s="31">
        <f t="shared" si="8"/>
        <v>0</v>
      </c>
      <c r="U23" s="31">
        <f t="shared" si="8"/>
        <v>0</v>
      </c>
      <c r="V23" s="31">
        <f t="shared" si="8"/>
        <v>0</v>
      </c>
      <c r="W23" s="31">
        <f t="shared" si="9"/>
        <v>0</v>
      </c>
      <c r="X23" s="31">
        <f t="shared" si="9"/>
        <v>302</v>
      </c>
      <c r="Y23" s="31">
        <f t="shared" si="1"/>
        <v>910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2" t="s">
        <v>39</v>
      </c>
      <c r="AK23" s="32" t="s">
        <v>39</v>
      </c>
      <c r="AL23" s="31">
        <v>813</v>
      </c>
      <c r="AM23" s="32" t="s">
        <v>39</v>
      </c>
      <c r="AN23" s="32" t="s">
        <v>39</v>
      </c>
      <c r="AO23" s="31">
        <v>0</v>
      </c>
      <c r="AP23" s="32" t="s">
        <v>39</v>
      </c>
      <c r="AQ23" s="31">
        <v>0</v>
      </c>
      <c r="AR23" s="32" t="s">
        <v>39</v>
      </c>
      <c r="AS23" s="31">
        <v>97</v>
      </c>
      <c r="AT23" s="31">
        <f t="shared" si="2"/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2" t="s">
        <v>39</v>
      </c>
      <c r="BF23" s="32" t="s">
        <v>39</v>
      </c>
      <c r="BG23" s="32" t="s">
        <v>39</v>
      </c>
      <c r="BH23" s="32" t="s">
        <v>39</v>
      </c>
      <c r="BI23" s="32" t="s">
        <v>39</v>
      </c>
      <c r="BJ23" s="32" t="s">
        <v>39</v>
      </c>
      <c r="BK23" s="32" t="s">
        <v>39</v>
      </c>
      <c r="BL23" s="32" t="s">
        <v>39</v>
      </c>
      <c r="BM23" s="32" t="s">
        <v>39</v>
      </c>
      <c r="BN23" s="31">
        <v>0</v>
      </c>
      <c r="BO23" s="31">
        <f t="shared" si="3"/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  <c r="BZ23" s="31">
        <v>0</v>
      </c>
      <c r="CA23" s="31">
        <v>0</v>
      </c>
      <c r="CB23" s="32" t="s">
        <v>39</v>
      </c>
      <c r="CC23" s="32" t="s">
        <v>39</v>
      </c>
      <c r="CD23" s="32" t="s">
        <v>39</v>
      </c>
      <c r="CE23" s="32" t="s">
        <v>39</v>
      </c>
      <c r="CF23" s="32" t="s">
        <v>39</v>
      </c>
      <c r="CG23" s="32" t="s">
        <v>39</v>
      </c>
      <c r="CH23" s="32" t="s">
        <v>39</v>
      </c>
      <c r="CI23" s="31">
        <v>0</v>
      </c>
      <c r="CJ23" s="31">
        <f t="shared" si="4"/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2" t="s">
        <v>39</v>
      </c>
      <c r="CX23" s="32" t="s">
        <v>39</v>
      </c>
      <c r="CY23" s="32" t="s">
        <v>39</v>
      </c>
      <c r="CZ23" s="32" t="s">
        <v>39</v>
      </c>
      <c r="DA23" s="32" t="s">
        <v>39</v>
      </c>
      <c r="DB23" s="32" t="s">
        <v>39</v>
      </c>
      <c r="DC23" s="32" t="s">
        <v>39</v>
      </c>
      <c r="DD23" s="31">
        <v>0</v>
      </c>
      <c r="DE23" s="31">
        <f t="shared" si="5"/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2" t="s">
        <v>39</v>
      </c>
      <c r="DS23" s="32" t="s">
        <v>39</v>
      </c>
      <c r="DT23" s="31">
        <v>0</v>
      </c>
      <c r="DU23" s="32" t="s">
        <v>39</v>
      </c>
      <c r="DV23" s="32" t="s">
        <v>39</v>
      </c>
      <c r="DW23" s="32" t="s">
        <v>39</v>
      </c>
      <c r="DX23" s="32" t="s">
        <v>39</v>
      </c>
      <c r="DY23" s="31">
        <v>0</v>
      </c>
      <c r="DZ23" s="31">
        <f t="shared" si="6"/>
        <v>0</v>
      </c>
      <c r="EA23" s="31">
        <v>0</v>
      </c>
      <c r="EB23" s="31">
        <v>0</v>
      </c>
      <c r="EC23" s="31">
        <v>0</v>
      </c>
      <c r="ED23" s="31">
        <v>0</v>
      </c>
      <c r="EE23" s="31">
        <v>0</v>
      </c>
      <c r="EF23" s="31">
        <v>0</v>
      </c>
      <c r="EG23" s="31">
        <v>0</v>
      </c>
      <c r="EH23" s="31">
        <v>0</v>
      </c>
      <c r="EI23" s="31">
        <v>0</v>
      </c>
      <c r="EJ23" s="31">
        <v>0</v>
      </c>
      <c r="EK23" s="32" t="s">
        <v>39</v>
      </c>
      <c r="EL23" s="32" t="s">
        <v>39</v>
      </c>
      <c r="EM23" s="32" t="s">
        <v>39</v>
      </c>
      <c r="EN23" s="31">
        <v>0</v>
      </c>
      <c r="EO23" s="31">
        <v>0</v>
      </c>
      <c r="EP23" s="32" t="s">
        <v>39</v>
      </c>
      <c r="EQ23" s="32" t="s">
        <v>39</v>
      </c>
      <c r="ER23" s="32" t="s">
        <v>39</v>
      </c>
      <c r="ES23" s="31">
        <v>0</v>
      </c>
      <c r="ET23" s="31">
        <v>0</v>
      </c>
      <c r="EU23" s="31">
        <f t="shared" si="7"/>
        <v>353</v>
      </c>
      <c r="EV23" s="31">
        <v>0</v>
      </c>
      <c r="EW23" s="31">
        <v>0</v>
      </c>
      <c r="EX23" s="31">
        <v>0</v>
      </c>
      <c r="EY23" s="31">
        <v>0</v>
      </c>
      <c r="EZ23" s="31">
        <v>0</v>
      </c>
      <c r="FA23" s="31">
        <v>4</v>
      </c>
      <c r="FB23" s="31">
        <v>0</v>
      </c>
      <c r="FC23" s="31">
        <v>144</v>
      </c>
      <c r="FD23" s="31">
        <v>0</v>
      </c>
      <c r="FE23" s="31">
        <v>0</v>
      </c>
      <c r="FF23" s="31">
        <v>0</v>
      </c>
      <c r="FG23" s="31">
        <v>0</v>
      </c>
      <c r="FH23" s="32" t="s">
        <v>39</v>
      </c>
      <c r="FI23" s="32" t="s">
        <v>39</v>
      </c>
      <c r="FJ23" s="32" t="s">
        <v>39</v>
      </c>
      <c r="FK23" s="31">
        <v>0</v>
      </c>
      <c r="FL23" s="31">
        <v>0</v>
      </c>
      <c r="FM23" s="31">
        <v>0</v>
      </c>
      <c r="FN23" s="31">
        <v>0</v>
      </c>
      <c r="FO23" s="31">
        <v>205</v>
      </c>
    </row>
    <row r="24" spans="1:171" s="4" customFormat="1" ht="13.5" customHeight="1" x14ac:dyDescent="0.2">
      <c r="A24" s="29" t="s">
        <v>36</v>
      </c>
      <c r="B24" s="30" t="s">
        <v>70</v>
      </c>
      <c r="C24" s="29" t="s">
        <v>71</v>
      </c>
      <c r="D24" s="31">
        <f t="shared" si="10"/>
        <v>1130</v>
      </c>
      <c r="E24" s="31">
        <f t="shared" si="10"/>
        <v>244</v>
      </c>
      <c r="F24" s="31">
        <f t="shared" si="10"/>
        <v>1</v>
      </c>
      <c r="G24" s="31">
        <f t="shared" si="8"/>
        <v>134</v>
      </c>
      <c r="H24" s="31">
        <f t="shared" si="8"/>
        <v>274</v>
      </c>
      <c r="I24" s="31">
        <f t="shared" si="8"/>
        <v>185</v>
      </c>
      <c r="J24" s="31">
        <f t="shared" si="8"/>
        <v>43</v>
      </c>
      <c r="K24" s="31">
        <f t="shared" si="8"/>
        <v>0</v>
      </c>
      <c r="L24" s="31">
        <f t="shared" si="8"/>
        <v>135</v>
      </c>
      <c r="M24" s="31">
        <f t="shared" si="8"/>
        <v>40</v>
      </c>
      <c r="N24" s="31">
        <f t="shared" si="8"/>
        <v>58</v>
      </c>
      <c r="O24" s="31">
        <f t="shared" si="8"/>
        <v>0</v>
      </c>
      <c r="P24" s="31">
        <f t="shared" si="8"/>
        <v>0</v>
      </c>
      <c r="Q24" s="31">
        <f t="shared" si="8"/>
        <v>0</v>
      </c>
      <c r="R24" s="31">
        <f t="shared" si="8"/>
        <v>0</v>
      </c>
      <c r="S24" s="31">
        <f t="shared" si="8"/>
        <v>0</v>
      </c>
      <c r="T24" s="31">
        <f t="shared" si="8"/>
        <v>0</v>
      </c>
      <c r="U24" s="31">
        <f t="shared" si="8"/>
        <v>0</v>
      </c>
      <c r="V24" s="31">
        <f t="shared" si="8"/>
        <v>0</v>
      </c>
      <c r="W24" s="31">
        <f t="shared" si="9"/>
        <v>1</v>
      </c>
      <c r="X24" s="31">
        <f t="shared" si="9"/>
        <v>15</v>
      </c>
      <c r="Y24" s="31">
        <f t="shared" si="1"/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2" t="s">
        <v>39</v>
      </c>
      <c r="AK24" s="32" t="s">
        <v>39</v>
      </c>
      <c r="AL24" s="31">
        <v>0</v>
      </c>
      <c r="AM24" s="32" t="s">
        <v>39</v>
      </c>
      <c r="AN24" s="32" t="s">
        <v>39</v>
      </c>
      <c r="AO24" s="31">
        <v>0</v>
      </c>
      <c r="AP24" s="32" t="s">
        <v>39</v>
      </c>
      <c r="AQ24" s="31">
        <v>0</v>
      </c>
      <c r="AR24" s="32" t="s">
        <v>39</v>
      </c>
      <c r="AS24" s="31">
        <v>0</v>
      </c>
      <c r="AT24" s="31">
        <f t="shared" si="2"/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2" t="s">
        <v>39</v>
      </c>
      <c r="BF24" s="32" t="s">
        <v>39</v>
      </c>
      <c r="BG24" s="32" t="s">
        <v>39</v>
      </c>
      <c r="BH24" s="32" t="s">
        <v>39</v>
      </c>
      <c r="BI24" s="32" t="s">
        <v>39</v>
      </c>
      <c r="BJ24" s="32" t="s">
        <v>39</v>
      </c>
      <c r="BK24" s="32" t="s">
        <v>39</v>
      </c>
      <c r="BL24" s="32" t="s">
        <v>39</v>
      </c>
      <c r="BM24" s="32" t="s">
        <v>39</v>
      </c>
      <c r="BN24" s="31">
        <v>0</v>
      </c>
      <c r="BO24" s="31">
        <f t="shared" si="3"/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2" t="s">
        <v>39</v>
      </c>
      <c r="CC24" s="32" t="s">
        <v>39</v>
      </c>
      <c r="CD24" s="32" t="s">
        <v>39</v>
      </c>
      <c r="CE24" s="32" t="s">
        <v>39</v>
      </c>
      <c r="CF24" s="32" t="s">
        <v>39</v>
      </c>
      <c r="CG24" s="32" t="s">
        <v>39</v>
      </c>
      <c r="CH24" s="32" t="s">
        <v>39</v>
      </c>
      <c r="CI24" s="31">
        <v>0</v>
      </c>
      <c r="CJ24" s="31">
        <f t="shared" si="4"/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2" t="s">
        <v>39</v>
      </c>
      <c r="CX24" s="32" t="s">
        <v>39</v>
      </c>
      <c r="CY24" s="32" t="s">
        <v>39</v>
      </c>
      <c r="CZ24" s="32" t="s">
        <v>39</v>
      </c>
      <c r="DA24" s="32" t="s">
        <v>39</v>
      </c>
      <c r="DB24" s="32" t="s">
        <v>39</v>
      </c>
      <c r="DC24" s="32" t="s">
        <v>39</v>
      </c>
      <c r="DD24" s="31">
        <v>0</v>
      </c>
      <c r="DE24" s="31">
        <f t="shared" si="5"/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2" t="s">
        <v>39</v>
      </c>
      <c r="DS24" s="32" t="s">
        <v>39</v>
      </c>
      <c r="DT24" s="31">
        <v>0</v>
      </c>
      <c r="DU24" s="32" t="s">
        <v>39</v>
      </c>
      <c r="DV24" s="32" t="s">
        <v>39</v>
      </c>
      <c r="DW24" s="32" t="s">
        <v>39</v>
      </c>
      <c r="DX24" s="32" t="s">
        <v>39</v>
      </c>
      <c r="DY24" s="31">
        <v>0</v>
      </c>
      <c r="DZ24" s="31">
        <f t="shared" si="6"/>
        <v>0</v>
      </c>
      <c r="EA24" s="31">
        <v>0</v>
      </c>
      <c r="EB24" s="31">
        <v>0</v>
      </c>
      <c r="EC24" s="31">
        <v>0</v>
      </c>
      <c r="ED24" s="31">
        <v>0</v>
      </c>
      <c r="EE24" s="31">
        <v>0</v>
      </c>
      <c r="EF24" s="31">
        <v>0</v>
      </c>
      <c r="EG24" s="31">
        <v>0</v>
      </c>
      <c r="EH24" s="31">
        <v>0</v>
      </c>
      <c r="EI24" s="31">
        <v>0</v>
      </c>
      <c r="EJ24" s="31">
        <v>0</v>
      </c>
      <c r="EK24" s="32" t="s">
        <v>39</v>
      </c>
      <c r="EL24" s="32" t="s">
        <v>39</v>
      </c>
      <c r="EM24" s="32" t="s">
        <v>39</v>
      </c>
      <c r="EN24" s="31">
        <v>0</v>
      </c>
      <c r="EO24" s="31">
        <v>0</v>
      </c>
      <c r="EP24" s="32" t="s">
        <v>39</v>
      </c>
      <c r="EQ24" s="32" t="s">
        <v>39</v>
      </c>
      <c r="ER24" s="32" t="s">
        <v>39</v>
      </c>
      <c r="ES24" s="31">
        <v>0</v>
      </c>
      <c r="ET24" s="31">
        <v>0</v>
      </c>
      <c r="EU24" s="31">
        <f t="shared" si="7"/>
        <v>1130</v>
      </c>
      <c r="EV24" s="31">
        <v>244</v>
      </c>
      <c r="EW24" s="31">
        <v>1</v>
      </c>
      <c r="EX24" s="31">
        <v>134</v>
      </c>
      <c r="EY24" s="31">
        <v>274</v>
      </c>
      <c r="EZ24" s="31">
        <v>185</v>
      </c>
      <c r="FA24" s="31">
        <v>43</v>
      </c>
      <c r="FB24" s="31">
        <v>0</v>
      </c>
      <c r="FC24" s="31">
        <v>135</v>
      </c>
      <c r="FD24" s="31">
        <v>40</v>
      </c>
      <c r="FE24" s="31">
        <v>58</v>
      </c>
      <c r="FF24" s="31">
        <v>0</v>
      </c>
      <c r="FG24" s="31">
        <v>0</v>
      </c>
      <c r="FH24" s="32" t="s">
        <v>39</v>
      </c>
      <c r="FI24" s="32" t="s">
        <v>39</v>
      </c>
      <c r="FJ24" s="32" t="s">
        <v>39</v>
      </c>
      <c r="FK24" s="31">
        <v>0</v>
      </c>
      <c r="FL24" s="31">
        <v>0</v>
      </c>
      <c r="FM24" s="31">
        <v>0</v>
      </c>
      <c r="FN24" s="31">
        <v>1</v>
      </c>
      <c r="FO24" s="31">
        <v>15</v>
      </c>
    </row>
    <row r="25" spans="1:171" s="4" customFormat="1" ht="13.5" customHeight="1" x14ac:dyDescent="0.2">
      <c r="A25" s="29" t="s">
        <v>36</v>
      </c>
      <c r="B25" s="30" t="s">
        <v>72</v>
      </c>
      <c r="C25" s="29" t="s">
        <v>73</v>
      </c>
      <c r="D25" s="31">
        <f t="shared" si="10"/>
        <v>851</v>
      </c>
      <c r="E25" s="31">
        <f t="shared" si="10"/>
        <v>0</v>
      </c>
      <c r="F25" s="31">
        <f t="shared" si="10"/>
        <v>0</v>
      </c>
      <c r="G25" s="31">
        <f t="shared" si="8"/>
        <v>80</v>
      </c>
      <c r="H25" s="31">
        <f t="shared" si="8"/>
        <v>189</v>
      </c>
      <c r="I25" s="31">
        <f t="shared" si="8"/>
        <v>129</v>
      </c>
      <c r="J25" s="31">
        <f t="shared" si="8"/>
        <v>117</v>
      </c>
      <c r="K25" s="31">
        <f t="shared" si="8"/>
        <v>6</v>
      </c>
      <c r="L25" s="31">
        <f t="shared" si="8"/>
        <v>147</v>
      </c>
      <c r="M25" s="31">
        <f t="shared" si="8"/>
        <v>103</v>
      </c>
      <c r="N25" s="31">
        <f t="shared" si="8"/>
        <v>63</v>
      </c>
      <c r="O25" s="31">
        <f t="shared" si="8"/>
        <v>0</v>
      </c>
      <c r="P25" s="31">
        <f t="shared" si="8"/>
        <v>0</v>
      </c>
      <c r="Q25" s="31">
        <f t="shared" si="8"/>
        <v>0</v>
      </c>
      <c r="R25" s="31">
        <f t="shared" si="8"/>
        <v>0</v>
      </c>
      <c r="S25" s="31">
        <f t="shared" si="8"/>
        <v>0</v>
      </c>
      <c r="T25" s="31">
        <f t="shared" si="8"/>
        <v>0</v>
      </c>
      <c r="U25" s="31">
        <f t="shared" si="8"/>
        <v>0</v>
      </c>
      <c r="V25" s="31">
        <f t="shared" si="8"/>
        <v>0</v>
      </c>
      <c r="W25" s="31">
        <f t="shared" si="9"/>
        <v>0</v>
      </c>
      <c r="X25" s="31">
        <f t="shared" si="9"/>
        <v>17</v>
      </c>
      <c r="Y25" s="31">
        <f t="shared" si="1"/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2" t="s">
        <v>39</v>
      </c>
      <c r="AK25" s="32" t="s">
        <v>39</v>
      </c>
      <c r="AL25" s="31">
        <v>0</v>
      </c>
      <c r="AM25" s="32" t="s">
        <v>39</v>
      </c>
      <c r="AN25" s="32" t="s">
        <v>39</v>
      </c>
      <c r="AO25" s="31">
        <v>0</v>
      </c>
      <c r="AP25" s="32" t="s">
        <v>39</v>
      </c>
      <c r="AQ25" s="31">
        <v>0</v>
      </c>
      <c r="AR25" s="32" t="s">
        <v>39</v>
      </c>
      <c r="AS25" s="31">
        <v>0</v>
      </c>
      <c r="AT25" s="31">
        <f t="shared" si="2"/>
        <v>272</v>
      </c>
      <c r="AU25" s="31">
        <v>0</v>
      </c>
      <c r="AV25" s="31">
        <v>0</v>
      </c>
      <c r="AW25" s="31">
        <v>0</v>
      </c>
      <c r="AX25" s="31">
        <v>63</v>
      </c>
      <c r="AY25" s="31">
        <v>129</v>
      </c>
      <c r="AZ25" s="31">
        <v>0</v>
      </c>
      <c r="BA25" s="31">
        <v>0</v>
      </c>
      <c r="BB25" s="31">
        <v>0</v>
      </c>
      <c r="BC25" s="31">
        <v>0</v>
      </c>
      <c r="BD25" s="31">
        <v>63</v>
      </c>
      <c r="BE25" s="32" t="s">
        <v>39</v>
      </c>
      <c r="BF25" s="32" t="s">
        <v>39</v>
      </c>
      <c r="BG25" s="32" t="s">
        <v>39</v>
      </c>
      <c r="BH25" s="32" t="s">
        <v>39</v>
      </c>
      <c r="BI25" s="32" t="s">
        <v>39</v>
      </c>
      <c r="BJ25" s="32" t="s">
        <v>39</v>
      </c>
      <c r="BK25" s="32" t="s">
        <v>39</v>
      </c>
      <c r="BL25" s="32" t="s">
        <v>39</v>
      </c>
      <c r="BM25" s="32" t="s">
        <v>39</v>
      </c>
      <c r="BN25" s="31">
        <v>17</v>
      </c>
      <c r="BO25" s="31">
        <f t="shared" si="3"/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2" t="s">
        <v>39</v>
      </c>
      <c r="CC25" s="32" t="s">
        <v>39</v>
      </c>
      <c r="CD25" s="32" t="s">
        <v>39</v>
      </c>
      <c r="CE25" s="32" t="s">
        <v>39</v>
      </c>
      <c r="CF25" s="32" t="s">
        <v>39</v>
      </c>
      <c r="CG25" s="32" t="s">
        <v>39</v>
      </c>
      <c r="CH25" s="32" t="s">
        <v>39</v>
      </c>
      <c r="CI25" s="31">
        <v>0</v>
      </c>
      <c r="CJ25" s="31">
        <f t="shared" si="4"/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2" t="s">
        <v>39</v>
      </c>
      <c r="CX25" s="32" t="s">
        <v>39</v>
      </c>
      <c r="CY25" s="32" t="s">
        <v>39</v>
      </c>
      <c r="CZ25" s="32" t="s">
        <v>39</v>
      </c>
      <c r="DA25" s="32" t="s">
        <v>39</v>
      </c>
      <c r="DB25" s="32" t="s">
        <v>39</v>
      </c>
      <c r="DC25" s="32" t="s">
        <v>39</v>
      </c>
      <c r="DD25" s="31">
        <v>0</v>
      </c>
      <c r="DE25" s="31">
        <f t="shared" si="5"/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2" t="s">
        <v>39</v>
      </c>
      <c r="DS25" s="32" t="s">
        <v>39</v>
      </c>
      <c r="DT25" s="31">
        <v>0</v>
      </c>
      <c r="DU25" s="32" t="s">
        <v>39</v>
      </c>
      <c r="DV25" s="32" t="s">
        <v>39</v>
      </c>
      <c r="DW25" s="32" t="s">
        <v>39</v>
      </c>
      <c r="DX25" s="32" t="s">
        <v>39</v>
      </c>
      <c r="DY25" s="31">
        <v>0</v>
      </c>
      <c r="DZ25" s="31">
        <f t="shared" si="6"/>
        <v>103</v>
      </c>
      <c r="EA25" s="31">
        <v>0</v>
      </c>
      <c r="EB25" s="31">
        <v>0</v>
      </c>
      <c r="EC25" s="31">
        <v>0</v>
      </c>
      <c r="ED25" s="31">
        <v>0</v>
      </c>
      <c r="EE25" s="31">
        <v>0</v>
      </c>
      <c r="EF25" s="31">
        <v>0</v>
      </c>
      <c r="EG25" s="31">
        <v>0</v>
      </c>
      <c r="EH25" s="31">
        <v>0</v>
      </c>
      <c r="EI25" s="31">
        <v>103</v>
      </c>
      <c r="EJ25" s="31">
        <v>0</v>
      </c>
      <c r="EK25" s="32" t="s">
        <v>39</v>
      </c>
      <c r="EL25" s="32" t="s">
        <v>39</v>
      </c>
      <c r="EM25" s="32" t="s">
        <v>39</v>
      </c>
      <c r="EN25" s="31">
        <v>0</v>
      </c>
      <c r="EO25" s="31">
        <v>0</v>
      </c>
      <c r="EP25" s="32" t="s">
        <v>39</v>
      </c>
      <c r="EQ25" s="32" t="s">
        <v>39</v>
      </c>
      <c r="ER25" s="32" t="s">
        <v>39</v>
      </c>
      <c r="ES25" s="31">
        <v>0</v>
      </c>
      <c r="ET25" s="31">
        <v>0</v>
      </c>
      <c r="EU25" s="31">
        <f t="shared" si="7"/>
        <v>476</v>
      </c>
      <c r="EV25" s="31">
        <v>0</v>
      </c>
      <c r="EW25" s="31">
        <v>0</v>
      </c>
      <c r="EX25" s="31">
        <v>80</v>
      </c>
      <c r="EY25" s="31">
        <v>126</v>
      </c>
      <c r="EZ25" s="31">
        <v>0</v>
      </c>
      <c r="FA25" s="31">
        <v>117</v>
      </c>
      <c r="FB25" s="31">
        <v>6</v>
      </c>
      <c r="FC25" s="31">
        <v>147</v>
      </c>
      <c r="FD25" s="31">
        <v>0</v>
      </c>
      <c r="FE25" s="31">
        <v>0</v>
      </c>
      <c r="FF25" s="31">
        <v>0</v>
      </c>
      <c r="FG25" s="31">
        <v>0</v>
      </c>
      <c r="FH25" s="32" t="s">
        <v>39</v>
      </c>
      <c r="FI25" s="32" t="s">
        <v>39</v>
      </c>
      <c r="FJ25" s="32" t="s">
        <v>39</v>
      </c>
      <c r="FK25" s="31">
        <v>0</v>
      </c>
      <c r="FL25" s="31">
        <v>0</v>
      </c>
      <c r="FM25" s="31">
        <v>0</v>
      </c>
      <c r="FN25" s="31">
        <v>0</v>
      </c>
      <c r="FO25" s="31">
        <v>0</v>
      </c>
    </row>
    <row r="26" spans="1:171" s="4" customFormat="1" ht="13.5" customHeight="1" x14ac:dyDescent="0.2">
      <c r="A26" s="29" t="s">
        <v>36</v>
      </c>
      <c r="B26" s="30" t="s">
        <v>74</v>
      </c>
      <c r="C26" s="29" t="s">
        <v>75</v>
      </c>
      <c r="D26" s="31">
        <f t="shared" si="10"/>
        <v>1761</v>
      </c>
      <c r="E26" s="31">
        <f t="shared" si="10"/>
        <v>470</v>
      </c>
      <c r="F26" s="31">
        <f t="shared" si="10"/>
        <v>5</v>
      </c>
      <c r="G26" s="31">
        <f t="shared" si="8"/>
        <v>14</v>
      </c>
      <c r="H26" s="31">
        <f t="shared" si="8"/>
        <v>697</v>
      </c>
      <c r="I26" s="31">
        <f t="shared" si="8"/>
        <v>313</v>
      </c>
      <c r="J26" s="31">
        <f t="shared" si="8"/>
        <v>58</v>
      </c>
      <c r="K26" s="31">
        <f t="shared" si="8"/>
        <v>12</v>
      </c>
      <c r="L26" s="31">
        <f t="shared" si="8"/>
        <v>1</v>
      </c>
      <c r="M26" s="31">
        <f t="shared" si="8"/>
        <v>1</v>
      </c>
      <c r="N26" s="31">
        <f t="shared" si="8"/>
        <v>104</v>
      </c>
      <c r="O26" s="31">
        <f t="shared" si="8"/>
        <v>43</v>
      </c>
      <c r="P26" s="31">
        <f t="shared" si="8"/>
        <v>0</v>
      </c>
      <c r="Q26" s="31">
        <f t="shared" si="8"/>
        <v>0</v>
      </c>
      <c r="R26" s="31">
        <f t="shared" si="8"/>
        <v>0</v>
      </c>
      <c r="S26" s="31">
        <f t="shared" si="8"/>
        <v>0</v>
      </c>
      <c r="T26" s="31">
        <f t="shared" si="8"/>
        <v>0</v>
      </c>
      <c r="U26" s="31">
        <f t="shared" si="8"/>
        <v>0</v>
      </c>
      <c r="V26" s="31">
        <f t="shared" si="8"/>
        <v>0</v>
      </c>
      <c r="W26" s="31">
        <f t="shared" si="9"/>
        <v>13</v>
      </c>
      <c r="X26" s="31">
        <f t="shared" si="9"/>
        <v>30</v>
      </c>
      <c r="Y26" s="31">
        <f t="shared" si="1"/>
        <v>86</v>
      </c>
      <c r="Z26" s="31">
        <v>0</v>
      </c>
      <c r="AA26" s="31">
        <v>0</v>
      </c>
      <c r="AB26" s="31">
        <v>0</v>
      </c>
      <c r="AC26" s="31">
        <v>86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2" t="s">
        <v>39</v>
      </c>
      <c r="AK26" s="32" t="s">
        <v>39</v>
      </c>
      <c r="AL26" s="31">
        <v>0</v>
      </c>
      <c r="AM26" s="32" t="s">
        <v>39</v>
      </c>
      <c r="AN26" s="32" t="s">
        <v>39</v>
      </c>
      <c r="AO26" s="31">
        <v>0</v>
      </c>
      <c r="AP26" s="32" t="s">
        <v>39</v>
      </c>
      <c r="AQ26" s="31">
        <v>0</v>
      </c>
      <c r="AR26" s="32" t="s">
        <v>39</v>
      </c>
      <c r="AS26" s="31">
        <v>0</v>
      </c>
      <c r="AT26" s="31">
        <f t="shared" si="2"/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2" t="s">
        <v>39</v>
      </c>
      <c r="BF26" s="32" t="s">
        <v>39</v>
      </c>
      <c r="BG26" s="32" t="s">
        <v>39</v>
      </c>
      <c r="BH26" s="32" t="s">
        <v>39</v>
      </c>
      <c r="BI26" s="32" t="s">
        <v>39</v>
      </c>
      <c r="BJ26" s="32" t="s">
        <v>39</v>
      </c>
      <c r="BK26" s="32" t="s">
        <v>39</v>
      </c>
      <c r="BL26" s="32" t="s">
        <v>39</v>
      </c>
      <c r="BM26" s="32" t="s">
        <v>39</v>
      </c>
      <c r="BN26" s="31">
        <v>0</v>
      </c>
      <c r="BO26" s="31">
        <f t="shared" si="3"/>
        <v>43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43</v>
      </c>
      <c r="CA26" s="31">
        <v>0</v>
      </c>
      <c r="CB26" s="32" t="s">
        <v>39</v>
      </c>
      <c r="CC26" s="32" t="s">
        <v>39</v>
      </c>
      <c r="CD26" s="32" t="s">
        <v>39</v>
      </c>
      <c r="CE26" s="32" t="s">
        <v>39</v>
      </c>
      <c r="CF26" s="32" t="s">
        <v>39</v>
      </c>
      <c r="CG26" s="32" t="s">
        <v>39</v>
      </c>
      <c r="CH26" s="32" t="s">
        <v>39</v>
      </c>
      <c r="CI26" s="31">
        <v>0</v>
      </c>
      <c r="CJ26" s="31">
        <f t="shared" si="4"/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2" t="s">
        <v>39</v>
      </c>
      <c r="CX26" s="32" t="s">
        <v>39</v>
      </c>
      <c r="CY26" s="32" t="s">
        <v>39</v>
      </c>
      <c r="CZ26" s="32" t="s">
        <v>39</v>
      </c>
      <c r="DA26" s="32" t="s">
        <v>39</v>
      </c>
      <c r="DB26" s="32" t="s">
        <v>39</v>
      </c>
      <c r="DC26" s="32" t="s">
        <v>39</v>
      </c>
      <c r="DD26" s="31">
        <v>0</v>
      </c>
      <c r="DE26" s="31">
        <f t="shared" si="5"/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2" t="s">
        <v>39</v>
      </c>
      <c r="DS26" s="32" t="s">
        <v>39</v>
      </c>
      <c r="DT26" s="31">
        <v>0</v>
      </c>
      <c r="DU26" s="32" t="s">
        <v>39</v>
      </c>
      <c r="DV26" s="32" t="s">
        <v>39</v>
      </c>
      <c r="DW26" s="32" t="s">
        <v>39</v>
      </c>
      <c r="DX26" s="32" t="s">
        <v>39</v>
      </c>
      <c r="DY26" s="31">
        <v>0</v>
      </c>
      <c r="DZ26" s="31">
        <f t="shared" si="6"/>
        <v>0</v>
      </c>
      <c r="EA26" s="31">
        <v>0</v>
      </c>
      <c r="EB26" s="31">
        <v>0</v>
      </c>
      <c r="EC26" s="31">
        <v>0</v>
      </c>
      <c r="ED26" s="31">
        <v>0</v>
      </c>
      <c r="EE26" s="31">
        <v>0</v>
      </c>
      <c r="EF26" s="31">
        <v>0</v>
      </c>
      <c r="EG26" s="31">
        <v>0</v>
      </c>
      <c r="EH26" s="31">
        <v>0</v>
      </c>
      <c r="EI26" s="31">
        <v>0</v>
      </c>
      <c r="EJ26" s="31">
        <v>0</v>
      </c>
      <c r="EK26" s="32" t="s">
        <v>39</v>
      </c>
      <c r="EL26" s="32" t="s">
        <v>39</v>
      </c>
      <c r="EM26" s="32" t="s">
        <v>39</v>
      </c>
      <c r="EN26" s="31">
        <v>0</v>
      </c>
      <c r="EO26" s="31">
        <v>0</v>
      </c>
      <c r="EP26" s="32" t="s">
        <v>39</v>
      </c>
      <c r="EQ26" s="32" t="s">
        <v>39</v>
      </c>
      <c r="ER26" s="32" t="s">
        <v>39</v>
      </c>
      <c r="ES26" s="31">
        <v>0</v>
      </c>
      <c r="ET26" s="31">
        <v>0</v>
      </c>
      <c r="EU26" s="31">
        <f t="shared" si="7"/>
        <v>1632</v>
      </c>
      <c r="EV26" s="31">
        <v>470</v>
      </c>
      <c r="EW26" s="31">
        <v>5</v>
      </c>
      <c r="EX26" s="31">
        <v>14</v>
      </c>
      <c r="EY26" s="31">
        <v>611</v>
      </c>
      <c r="EZ26" s="31">
        <v>313</v>
      </c>
      <c r="FA26" s="31">
        <v>58</v>
      </c>
      <c r="FB26" s="31">
        <v>12</v>
      </c>
      <c r="FC26" s="31">
        <v>1</v>
      </c>
      <c r="FD26" s="31">
        <v>1</v>
      </c>
      <c r="FE26" s="31">
        <v>104</v>
      </c>
      <c r="FF26" s="31">
        <v>0</v>
      </c>
      <c r="FG26" s="31">
        <v>0</v>
      </c>
      <c r="FH26" s="32" t="s">
        <v>39</v>
      </c>
      <c r="FI26" s="32" t="s">
        <v>39</v>
      </c>
      <c r="FJ26" s="32" t="s">
        <v>39</v>
      </c>
      <c r="FK26" s="31">
        <v>0</v>
      </c>
      <c r="FL26" s="31">
        <v>0</v>
      </c>
      <c r="FM26" s="31">
        <v>0</v>
      </c>
      <c r="FN26" s="31">
        <v>13</v>
      </c>
      <c r="FO26" s="31">
        <v>30</v>
      </c>
    </row>
    <row r="27" spans="1:171" s="4" customFormat="1" ht="13.5" customHeight="1" x14ac:dyDescent="0.2">
      <c r="A27" s="29" t="s">
        <v>36</v>
      </c>
      <c r="B27" s="30" t="s">
        <v>76</v>
      </c>
      <c r="C27" s="29" t="s">
        <v>77</v>
      </c>
      <c r="D27" s="31">
        <f t="shared" si="10"/>
        <v>358</v>
      </c>
      <c r="E27" s="31">
        <f t="shared" si="10"/>
        <v>0</v>
      </c>
      <c r="F27" s="31">
        <f t="shared" si="10"/>
        <v>0</v>
      </c>
      <c r="G27" s="31">
        <f t="shared" si="8"/>
        <v>0</v>
      </c>
      <c r="H27" s="31">
        <f t="shared" si="8"/>
        <v>48</v>
      </c>
      <c r="I27" s="31">
        <f t="shared" si="8"/>
        <v>208</v>
      </c>
      <c r="J27" s="31">
        <f t="shared" si="8"/>
        <v>102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8"/>
        <v>0</v>
      </c>
      <c r="P27" s="31">
        <f t="shared" si="8"/>
        <v>0</v>
      </c>
      <c r="Q27" s="31">
        <f t="shared" si="8"/>
        <v>0</v>
      </c>
      <c r="R27" s="31">
        <f t="shared" si="8"/>
        <v>0</v>
      </c>
      <c r="S27" s="31">
        <f t="shared" si="8"/>
        <v>0</v>
      </c>
      <c r="T27" s="31">
        <f t="shared" si="8"/>
        <v>0</v>
      </c>
      <c r="U27" s="31">
        <f t="shared" si="8"/>
        <v>0</v>
      </c>
      <c r="V27" s="31">
        <f t="shared" si="8"/>
        <v>0</v>
      </c>
      <c r="W27" s="31">
        <f t="shared" si="9"/>
        <v>0</v>
      </c>
      <c r="X27" s="31">
        <f t="shared" si="9"/>
        <v>0</v>
      </c>
      <c r="Y27" s="31">
        <f t="shared" si="1"/>
        <v>36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36</v>
      </c>
      <c r="AF27" s="31">
        <v>0</v>
      </c>
      <c r="AG27" s="31">
        <v>0</v>
      </c>
      <c r="AH27" s="31">
        <v>0</v>
      </c>
      <c r="AI27" s="31">
        <v>0</v>
      </c>
      <c r="AJ27" s="32" t="s">
        <v>39</v>
      </c>
      <c r="AK27" s="32" t="s">
        <v>39</v>
      </c>
      <c r="AL27" s="31">
        <v>0</v>
      </c>
      <c r="AM27" s="32" t="s">
        <v>39</v>
      </c>
      <c r="AN27" s="32" t="s">
        <v>39</v>
      </c>
      <c r="AO27" s="31">
        <v>0</v>
      </c>
      <c r="AP27" s="32" t="s">
        <v>39</v>
      </c>
      <c r="AQ27" s="31">
        <v>0</v>
      </c>
      <c r="AR27" s="32" t="s">
        <v>39</v>
      </c>
      <c r="AS27" s="31">
        <v>0</v>
      </c>
      <c r="AT27" s="31">
        <f t="shared" si="2"/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2" t="s">
        <v>39</v>
      </c>
      <c r="BF27" s="32" t="s">
        <v>39</v>
      </c>
      <c r="BG27" s="32" t="s">
        <v>39</v>
      </c>
      <c r="BH27" s="32" t="s">
        <v>39</v>
      </c>
      <c r="BI27" s="32" t="s">
        <v>39</v>
      </c>
      <c r="BJ27" s="32" t="s">
        <v>39</v>
      </c>
      <c r="BK27" s="32" t="s">
        <v>39</v>
      </c>
      <c r="BL27" s="32" t="s">
        <v>39</v>
      </c>
      <c r="BM27" s="32" t="s">
        <v>39</v>
      </c>
      <c r="BN27" s="31">
        <v>0</v>
      </c>
      <c r="BO27" s="31">
        <f t="shared" si="3"/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2" t="s">
        <v>39</v>
      </c>
      <c r="CC27" s="32" t="s">
        <v>39</v>
      </c>
      <c r="CD27" s="32" t="s">
        <v>39</v>
      </c>
      <c r="CE27" s="32" t="s">
        <v>39</v>
      </c>
      <c r="CF27" s="32" t="s">
        <v>39</v>
      </c>
      <c r="CG27" s="32" t="s">
        <v>39</v>
      </c>
      <c r="CH27" s="32" t="s">
        <v>39</v>
      </c>
      <c r="CI27" s="31">
        <v>0</v>
      </c>
      <c r="CJ27" s="31">
        <f t="shared" si="4"/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2" t="s">
        <v>39</v>
      </c>
      <c r="CX27" s="32" t="s">
        <v>39</v>
      </c>
      <c r="CY27" s="32" t="s">
        <v>39</v>
      </c>
      <c r="CZ27" s="32" t="s">
        <v>39</v>
      </c>
      <c r="DA27" s="32" t="s">
        <v>39</v>
      </c>
      <c r="DB27" s="32" t="s">
        <v>39</v>
      </c>
      <c r="DC27" s="32" t="s">
        <v>39</v>
      </c>
      <c r="DD27" s="31">
        <v>0</v>
      </c>
      <c r="DE27" s="31">
        <f t="shared" si="5"/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2" t="s">
        <v>39</v>
      </c>
      <c r="DS27" s="32" t="s">
        <v>39</v>
      </c>
      <c r="DT27" s="31">
        <v>0</v>
      </c>
      <c r="DU27" s="32" t="s">
        <v>39</v>
      </c>
      <c r="DV27" s="32" t="s">
        <v>39</v>
      </c>
      <c r="DW27" s="32" t="s">
        <v>39</v>
      </c>
      <c r="DX27" s="32" t="s">
        <v>39</v>
      </c>
      <c r="DY27" s="31">
        <v>0</v>
      </c>
      <c r="DZ27" s="31">
        <f t="shared" si="6"/>
        <v>0</v>
      </c>
      <c r="EA27" s="31">
        <v>0</v>
      </c>
      <c r="EB27" s="31">
        <v>0</v>
      </c>
      <c r="EC27" s="31">
        <v>0</v>
      </c>
      <c r="ED27" s="31">
        <v>0</v>
      </c>
      <c r="EE27" s="31">
        <v>0</v>
      </c>
      <c r="EF27" s="31">
        <v>0</v>
      </c>
      <c r="EG27" s="31">
        <v>0</v>
      </c>
      <c r="EH27" s="31">
        <v>0</v>
      </c>
      <c r="EI27" s="31">
        <v>0</v>
      </c>
      <c r="EJ27" s="31">
        <v>0</v>
      </c>
      <c r="EK27" s="32" t="s">
        <v>39</v>
      </c>
      <c r="EL27" s="32" t="s">
        <v>39</v>
      </c>
      <c r="EM27" s="32" t="s">
        <v>39</v>
      </c>
      <c r="EN27" s="31">
        <v>0</v>
      </c>
      <c r="EO27" s="31">
        <v>0</v>
      </c>
      <c r="EP27" s="32" t="s">
        <v>39</v>
      </c>
      <c r="EQ27" s="32" t="s">
        <v>39</v>
      </c>
      <c r="ER27" s="32" t="s">
        <v>39</v>
      </c>
      <c r="ES27" s="31">
        <v>0</v>
      </c>
      <c r="ET27" s="31">
        <v>0</v>
      </c>
      <c r="EU27" s="31">
        <f t="shared" si="7"/>
        <v>322</v>
      </c>
      <c r="EV27" s="31">
        <v>0</v>
      </c>
      <c r="EW27" s="31">
        <v>0</v>
      </c>
      <c r="EX27" s="31">
        <v>0</v>
      </c>
      <c r="EY27" s="31">
        <v>48</v>
      </c>
      <c r="EZ27" s="31">
        <v>208</v>
      </c>
      <c r="FA27" s="31">
        <v>66</v>
      </c>
      <c r="FB27" s="31">
        <v>0</v>
      </c>
      <c r="FC27" s="31">
        <v>0</v>
      </c>
      <c r="FD27" s="31">
        <v>0</v>
      </c>
      <c r="FE27" s="31">
        <v>0</v>
      </c>
      <c r="FF27" s="31">
        <v>0</v>
      </c>
      <c r="FG27" s="31">
        <v>0</v>
      </c>
      <c r="FH27" s="32" t="s">
        <v>39</v>
      </c>
      <c r="FI27" s="32" t="s">
        <v>39</v>
      </c>
      <c r="FJ27" s="32" t="s">
        <v>39</v>
      </c>
      <c r="FK27" s="31">
        <v>0</v>
      </c>
      <c r="FL27" s="31">
        <v>0</v>
      </c>
      <c r="FM27" s="31">
        <v>0</v>
      </c>
      <c r="FN27" s="31">
        <v>0</v>
      </c>
      <c r="FO27" s="31">
        <v>0</v>
      </c>
    </row>
    <row r="28" spans="1:171" s="4" customFormat="1" ht="13.5" customHeight="1" x14ac:dyDescent="0.2">
      <c r="A28" s="29" t="s">
        <v>36</v>
      </c>
      <c r="B28" s="30" t="s">
        <v>78</v>
      </c>
      <c r="C28" s="29" t="s">
        <v>79</v>
      </c>
      <c r="D28" s="31">
        <f t="shared" si="10"/>
        <v>1086</v>
      </c>
      <c r="E28" s="31">
        <f t="shared" si="10"/>
        <v>261</v>
      </c>
      <c r="F28" s="31">
        <f t="shared" si="10"/>
        <v>0</v>
      </c>
      <c r="G28" s="31">
        <f t="shared" si="8"/>
        <v>0</v>
      </c>
      <c r="H28" s="31">
        <f t="shared" si="8"/>
        <v>254</v>
      </c>
      <c r="I28" s="31">
        <f t="shared" si="8"/>
        <v>189</v>
      </c>
      <c r="J28" s="31">
        <f t="shared" si="8"/>
        <v>79</v>
      </c>
      <c r="K28" s="31">
        <f t="shared" si="8"/>
        <v>5</v>
      </c>
      <c r="L28" s="31">
        <f t="shared" si="8"/>
        <v>62</v>
      </c>
      <c r="M28" s="31">
        <f t="shared" si="8"/>
        <v>0</v>
      </c>
      <c r="N28" s="31">
        <f t="shared" si="8"/>
        <v>34</v>
      </c>
      <c r="O28" s="31">
        <f t="shared" si="8"/>
        <v>0</v>
      </c>
      <c r="P28" s="31">
        <f t="shared" si="8"/>
        <v>0</v>
      </c>
      <c r="Q28" s="31">
        <f t="shared" si="8"/>
        <v>144</v>
      </c>
      <c r="R28" s="31">
        <f t="shared" si="8"/>
        <v>0</v>
      </c>
      <c r="S28" s="31">
        <f t="shared" si="8"/>
        <v>0</v>
      </c>
      <c r="T28" s="31">
        <f t="shared" si="8"/>
        <v>0</v>
      </c>
      <c r="U28" s="31">
        <f t="shared" si="8"/>
        <v>0</v>
      </c>
      <c r="V28" s="31">
        <f t="shared" si="8"/>
        <v>0</v>
      </c>
      <c r="W28" s="31">
        <f t="shared" si="9"/>
        <v>0</v>
      </c>
      <c r="X28" s="31">
        <f t="shared" si="9"/>
        <v>58</v>
      </c>
      <c r="Y28" s="31">
        <f t="shared" si="1"/>
        <v>144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2" t="s">
        <v>39</v>
      </c>
      <c r="AK28" s="32" t="s">
        <v>39</v>
      </c>
      <c r="AL28" s="31">
        <v>144</v>
      </c>
      <c r="AM28" s="32" t="s">
        <v>39</v>
      </c>
      <c r="AN28" s="32" t="s">
        <v>39</v>
      </c>
      <c r="AO28" s="31">
        <v>0</v>
      </c>
      <c r="AP28" s="32" t="s">
        <v>39</v>
      </c>
      <c r="AQ28" s="31">
        <v>0</v>
      </c>
      <c r="AR28" s="32" t="s">
        <v>39</v>
      </c>
      <c r="AS28" s="31">
        <v>0</v>
      </c>
      <c r="AT28" s="31">
        <f t="shared" si="2"/>
        <v>197</v>
      </c>
      <c r="AU28" s="31">
        <v>0</v>
      </c>
      <c r="AV28" s="31">
        <v>0</v>
      </c>
      <c r="AW28" s="31">
        <v>0</v>
      </c>
      <c r="AX28" s="31">
        <v>197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2" t="s">
        <v>39</v>
      </c>
      <c r="BF28" s="32" t="s">
        <v>39</v>
      </c>
      <c r="BG28" s="32" t="s">
        <v>39</v>
      </c>
      <c r="BH28" s="32" t="s">
        <v>39</v>
      </c>
      <c r="BI28" s="32" t="s">
        <v>39</v>
      </c>
      <c r="BJ28" s="32" t="s">
        <v>39</v>
      </c>
      <c r="BK28" s="32" t="s">
        <v>39</v>
      </c>
      <c r="BL28" s="32" t="s">
        <v>39</v>
      </c>
      <c r="BM28" s="32" t="s">
        <v>39</v>
      </c>
      <c r="BN28" s="31">
        <v>0</v>
      </c>
      <c r="BO28" s="31">
        <f t="shared" si="3"/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2" t="s">
        <v>39</v>
      </c>
      <c r="CC28" s="32" t="s">
        <v>39</v>
      </c>
      <c r="CD28" s="32" t="s">
        <v>39</v>
      </c>
      <c r="CE28" s="32" t="s">
        <v>39</v>
      </c>
      <c r="CF28" s="32" t="s">
        <v>39</v>
      </c>
      <c r="CG28" s="32" t="s">
        <v>39</v>
      </c>
      <c r="CH28" s="32" t="s">
        <v>39</v>
      </c>
      <c r="CI28" s="31">
        <v>0</v>
      </c>
      <c r="CJ28" s="31">
        <f t="shared" si="4"/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2" t="s">
        <v>39</v>
      </c>
      <c r="CX28" s="32" t="s">
        <v>39</v>
      </c>
      <c r="CY28" s="32" t="s">
        <v>39</v>
      </c>
      <c r="CZ28" s="32" t="s">
        <v>39</v>
      </c>
      <c r="DA28" s="32" t="s">
        <v>39</v>
      </c>
      <c r="DB28" s="32" t="s">
        <v>39</v>
      </c>
      <c r="DC28" s="32" t="s">
        <v>39</v>
      </c>
      <c r="DD28" s="31">
        <v>0</v>
      </c>
      <c r="DE28" s="31">
        <f t="shared" si="5"/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2" t="s">
        <v>39</v>
      </c>
      <c r="DS28" s="32" t="s">
        <v>39</v>
      </c>
      <c r="DT28" s="31">
        <v>0</v>
      </c>
      <c r="DU28" s="32" t="s">
        <v>39</v>
      </c>
      <c r="DV28" s="32" t="s">
        <v>39</v>
      </c>
      <c r="DW28" s="32" t="s">
        <v>39</v>
      </c>
      <c r="DX28" s="32" t="s">
        <v>39</v>
      </c>
      <c r="DY28" s="31">
        <v>0</v>
      </c>
      <c r="DZ28" s="31">
        <f t="shared" si="6"/>
        <v>0</v>
      </c>
      <c r="EA28" s="31">
        <v>0</v>
      </c>
      <c r="EB28" s="31">
        <v>0</v>
      </c>
      <c r="EC28" s="31">
        <v>0</v>
      </c>
      <c r="ED28" s="31">
        <v>0</v>
      </c>
      <c r="EE28" s="31">
        <v>0</v>
      </c>
      <c r="EF28" s="31">
        <v>0</v>
      </c>
      <c r="EG28" s="31">
        <v>0</v>
      </c>
      <c r="EH28" s="31">
        <v>0</v>
      </c>
      <c r="EI28" s="31">
        <v>0</v>
      </c>
      <c r="EJ28" s="31">
        <v>0</v>
      </c>
      <c r="EK28" s="32" t="s">
        <v>39</v>
      </c>
      <c r="EL28" s="32" t="s">
        <v>39</v>
      </c>
      <c r="EM28" s="32" t="s">
        <v>39</v>
      </c>
      <c r="EN28" s="31">
        <v>0</v>
      </c>
      <c r="EO28" s="31">
        <v>0</v>
      </c>
      <c r="EP28" s="32" t="s">
        <v>39</v>
      </c>
      <c r="EQ28" s="32" t="s">
        <v>39</v>
      </c>
      <c r="ER28" s="32" t="s">
        <v>39</v>
      </c>
      <c r="ES28" s="31">
        <v>0</v>
      </c>
      <c r="ET28" s="31">
        <v>0</v>
      </c>
      <c r="EU28" s="31">
        <f t="shared" si="7"/>
        <v>745</v>
      </c>
      <c r="EV28" s="31">
        <v>261</v>
      </c>
      <c r="EW28" s="31">
        <v>0</v>
      </c>
      <c r="EX28" s="31">
        <v>0</v>
      </c>
      <c r="EY28" s="31">
        <v>57</v>
      </c>
      <c r="EZ28" s="31">
        <v>189</v>
      </c>
      <c r="FA28" s="31">
        <v>79</v>
      </c>
      <c r="FB28" s="31">
        <v>5</v>
      </c>
      <c r="FC28" s="31">
        <v>62</v>
      </c>
      <c r="FD28" s="31">
        <v>0</v>
      </c>
      <c r="FE28" s="31">
        <v>34</v>
      </c>
      <c r="FF28" s="31">
        <v>0</v>
      </c>
      <c r="FG28" s="31">
        <v>0</v>
      </c>
      <c r="FH28" s="32" t="s">
        <v>39</v>
      </c>
      <c r="FI28" s="32" t="s">
        <v>39</v>
      </c>
      <c r="FJ28" s="32" t="s">
        <v>39</v>
      </c>
      <c r="FK28" s="31">
        <v>0</v>
      </c>
      <c r="FL28" s="31">
        <v>0</v>
      </c>
      <c r="FM28" s="31">
        <v>0</v>
      </c>
      <c r="FN28" s="31">
        <v>0</v>
      </c>
      <c r="FO28" s="31">
        <v>58</v>
      </c>
    </row>
    <row r="29" spans="1:171" s="4" customFormat="1" ht="13.5" customHeight="1" x14ac:dyDescent="0.2">
      <c r="A29" s="29" t="s">
        <v>36</v>
      </c>
      <c r="B29" s="30" t="s">
        <v>80</v>
      </c>
      <c r="C29" s="29" t="s">
        <v>81</v>
      </c>
      <c r="D29" s="31">
        <f t="shared" si="10"/>
        <v>2070</v>
      </c>
      <c r="E29" s="31">
        <f t="shared" si="10"/>
        <v>171</v>
      </c>
      <c r="F29" s="31">
        <f t="shared" si="10"/>
        <v>6</v>
      </c>
      <c r="G29" s="31">
        <f t="shared" si="8"/>
        <v>20</v>
      </c>
      <c r="H29" s="31">
        <f t="shared" si="8"/>
        <v>189</v>
      </c>
      <c r="I29" s="31">
        <f t="shared" si="8"/>
        <v>122</v>
      </c>
      <c r="J29" s="31">
        <f t="shared" si="8"/>
        <v>29</v>
      </c>
      <c r="K29" s="31">
        <f t="shared" si="8"/>
        <v>4</v>
      </c>
      <c r="L29" s="31">
        <f t="shared" si="8"/>
        <v>65</v>
      </c>
      <c r="M29" s="31">
        <f t="shared" si="8"/>
        <v>0</v>
      </c>
      <c r="N29" s="31">
        <f t="shared" si="8"/>
        <v>31</v>
      </c>
      <c r="O29" s="31">
        <f t="shared" si="8"/>
        <v>0</v>
      </c>
      <c r="P29" s="31">
        <f t="shared" si="8"/>
        <v>0</v>
      </c>
      <c r="Q29" s="31">
        <f t="shared" si="8"/>
        <v>844</v>
      </c>
      <c r="R29" s="31">
        <f t="shared" si="8"/>
        <v>0</v>
      </c>
      <c r="S29" s="31">
        <f t="shared" si="8"/>
        <v>0</v>
      </c>
      <c r="T29" s="31">
        <f t="shared" si="8"/>
        <v>0</v>
      </c>
      <c r="U29" s="31">
        <f t="shared" si="8"/>
        <v>0</v>
      </c>
      <c r="V29" s="31">
        <f t="shared" si="8"/>
        <v>0</v>
      </c>
      <c r="W29" s="31">
        <f t="shared" si="9"/>
        <v>1</v>
      </c>
      <c r="X29" s="31">
        <f t="shared" si="9"/>
        <v>588</v>
      </c>
      <c r="Y29" s="31">
        <f t="shared" si="1"/>
        <v>1116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2" t="s">
        <v>39</v>
      </c>
      <c r="AK29" s="32" t="s">
        <v>39</v>
      </c>
      <c r="AL29" s="31">
        <v>844</v>
      </c>
      <c r="AM29" s="32" t="s">
        <v>39</v>
      </c>
      <c r="AN29" s="32" t="s">
        <v>39</v>
      </c>
      <c r="AO29" s="31">
        <v>0</v>
      </c>
      <c r="AP29" s="32" t="s">
        <v>39</v>
      </c>
      <c r="AQ29" s="31">
        <v>0</v>
      </c>
      <c r="AR29" s="32" t="s">
        <v>39</v>
      </c>
      <c r="AS29" s="31">
        <v>272</v>
      </c>
      <c r="AT29" s="31">
        <f t="shared" si="2"/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2" t="s">
        <v>39</v>
      </c>
      <c r="BF29" s="32" t="s">
        <v>39</v>
      </c>
      <c r="BG29" s="32" t="s">
        <v>39</v>
      </c>
      <c r="BH29" s="32" t="s">
        <v>39</v>
      </c>
      <c r="BI29" s="32" t="s">
        <v>39</v>
      </c>
      <c r="BJ29" s="32" t="s">
        <v>39</v>
      </c>
      <c r="BK29" s="32" t="s">
        <v>39</v>
      </c>
      <c r="BL29" s="32" t="s">
        <v>39</v>
      </c>
      <c r="BM29" s="32" t="s">
        <v>39</v>
      </c>
      <c r="BN29" s="31">
        <v>0</v>
      </c>
      <c r="BO29" s="31">
        <f t="shared" si="3"/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2" t="s">
        <v>39</v>
      </c>
      <c r="CC29" s="32" t="s">
        <v>39</v>
      </c>
      <c r="CD29" s="32" t="s">
        <v>39</v>
      </c>
      <c r="CE29" s="32" t="s">
        <v>39</v>
      </c>
      <c r="CF29" s="32" t="s">
        <v>39</v>
      </c>
      <c r="CG29" s="32" t="s">
        <v>39</v>
      </c>
      <c r="CH29" s="32" t="s">
        <v>39</v>
      </c>
      <c r="CI29" s="31">
        <v>0</v>
      </c>
      <c r="CJ29" s="31">
        <f t="shared" si="4"/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2" t="s">
        <v>39</v>
      </c>
      <c r="CX29" s="32" t="s">
        <v>39</v>
      </c>
      <c r="CY29" s="32" t="s">
        <v>39</v>
      </c>
      <c r="CZ29" s="32" t="s">
        <v>39</v>
      </c>
      <c r="DA29" s="32" t="s">
        <v>39</v>
      </c>
      <c r="DB29" s="32" t="s">
        <v>39</v>
      </c>
      <c r="DC29" s="32" t="s">
        <v>39</v>
      </c>
      <c r="DD29" s="31">
        <v>0</v>
      </c>
      <c r="DE29" s="31">
        <f t="shared" si="5"/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2" t="s">
        <v>39</v>
      </c>
      <c r="DS29" s="32" t="s">
        <v>39</v>
      </c>
      <c r="DT29" s="31">
        <v>0</v>
      </c>
      <c r="DU29" s="32" t="s">
        <v>39</v>
      </c>
      <c r="DV29" s="32" t="s">
        <v>39</v>
      </c>
      <c r="DW29" s="32" t="s">
        <v>39</v>
      </c>
      <c r="DX29" s="32" t="s">
        <v>39</v>
      </c>
      <c r="DY29" s="31">
        <v>0</v>
      </c>
      <c r="DZ29" s="31">
        <f t="shared" si="6"/>
        <v>0</v>
      </c>
      <c r="EA29" s="31">
        <v>0</v>
      </c>
      <c r="EB29" s="31">
        <v>0</v>
      </c>
      <c r="EC29" s="31">
        <v>0</v>
      </c>
      <c r="ED29" s="31">
        <v>0</v>
      </c>
      <c r="EE29" s="31">
        <v>0</v>
      </c>
      <c r="EF29" s="31">
        <v>0</v>
      </c>
      <c r="EG29" s="31">
        <v>0</v>
      </c>
      <c r="EH29" s="31">
        <v>0</v>
      </c>
      <c r="EI29" s="31">
        <v>0</v>
      </c>
      <c r="EJ29" s="31">
        <v>0</v>
      </c>
      <c r="EK29" s="32" t="s">
        <v>39</v>
      </c>
      <c r="EL29" s="32" t="s">
        <v>39</v>
      </c>
      <c r="EM29" s="32" t="s">
        <v>39</v>
      </c>
      <c r="EN29" s="31">
        <v>0</v>
      </c>
      <c r="EO29" s="31">
        <v>0</v>
      </c>
      <c r="EP29" s="32" t="s">
        <v>39</v>
      </c>
      <c r="EQ29" s="32" t="s">
        <v>39</v>
      </c>
      <c r="ER29" s="32" t="s">
        <v>39</v>
      </c>
      <c r="ES29" s="31">
        <v>0</v>
      </c>
      <c r="ET29" s="31">
        <v>0</v>
      </c>
      <c r="EU29" s="31">
        <f t="shared" si="7"/>
        <v>954</v>
      </c>
      <c r="EV29" s="31">
        <v>171</v>
      </c>
      <c r="EW29" s="31">
        <v>6</v>
      </c>
      <c r="EX29" s="31">
        <v>20</v>
      </c>
      <c r="EY29" s="31">
        <v>189</v>
      </c>
      <c r="EZ29" s="31">
        <v>122</v>
      </c>
      <c r="FA29" s="31">
        <v>29</v>
      </c>
      <c r="FB29" s="31">
        <v>4</v>
      </c>
      <c r="FC29" s="31">
        <v>65</v>
      </c>
      <c r="FD29" s="31">
        <v>0</v>
      </c>
      <c r="FE29" s="31">
        <v>31</v>
      </c>
      <c r="FF29" s="31">
        <v>0</v>
      </c>
      <c r="FG29" s="31">
        <v>0</v>
      </c>
      <c r="FH29" s="32" t="s">
        <v>39</v>
      </c>
      <c r="FI29" s="32" t="s">
        <v>39</v>
      </c>
      <c r="FJ29" s="32" t="s">
        <v>39</v>
      </c>
      <c r="FK29" s="31">
        <v>0</v>
      </c>
      <c r="FL29" s="31">
        <v>0</v>
      </c>
      <c r="FM29" s="31">
        <v>0</v>
      </c>
      <c r="FN29" s="31">
        <v>1</v>
      </c>
      <c r="FO29" s="31">
        <v>316</v>
      </c>
    </row>
    <row r="30" spans="1:171" s="4" customFormat="1" ht="13.5" customHeight="1" x14ac:dyDescent="0.2">
      <c r="A30" s="29" t="s">
        <v>36</v>
      </c>
      <c r="B30" s="30" t="s">
        <v>82</v>
      </c>
      <c r="C30" s="29" t="s">
        <v>83</v>
      </c>
      <c r="D30" s="31">
        <f t="shared" si="10"/>
        <v>1535</v>
      </c>
      <c r="E30" s="31">
        <f t="shared" si="10"/>
        <v>120</v>
      </c>
      <c r="F30" s="31">
        <f t="shared" si="10"/>
        <v>3</v>
      </c>
      <c r="G30" s="31">
        <f t="shared" si="8"/>
        <v>28</v>
      </c>
      <c r="H30" s="31">
        <f t="shared" si="8"/>
        <v>149</v>
      </c>
      <c r="I30" s="31">
        <f t="shared" si="8"/>
        <v>77</v>
      </c>
      <c r="J30" s="31">
        <f t="shared" si="8"/>
        <v>33</v>
      </c>
      <c r="K30" s="31">
        <f t="shared" si="8"/>
        <v>0</v>
      </c>
      <c r="L30" s="31">
        <f t="shared" si="8"/>
        <v>52</v>
      </c>
      <c r="M30" s="31">
        <f t="shared" si="8"/>
        <v>0</v>
      </c>
      <c r="N30" s="31">
        <f t="shared" si="8"/>
        <v>14</v>
      </c>
      <c r="O30" s="31">
        <f t="shared" si="8"/>
        <v>0</v>
      </c>
      <c r="P30" s="31">
        <f t="shared" si="8"/>
        <v>0</v>
      </c>
      <c r="Q30" s="31">
        <f t="shared" si="8"/>
        <v>649</v>
      </c>
      <c r="R30" s="31">
        <f t="shared" si="8"/>
        <v>0</v>
      </c>
      <c r="S30" s="31">
        <f t="shared" si="8"/>
        <v>0</v>
      </c>
      <c r="T30" s="31">
        <f t="shared" si="8"/>
        <v>0</v>
      </c>
      <c r="U30" s="31">
        <f t="shared" si="8"/>
        <v>0</v>
      </c>
      <c r="V30" s="31">
        <f t="shared" si="8"/>
        <v>0</v>
      </c>
      <c r="W30" s="31">
        <f t="shared" si="9"/>
        <v>0</v>
      </c>
      <c r="X30" s="31">
        <f t="shared" si="9"/>
        <v>410</v>
      </c>
      <c r="Y30" s="31">
        <f t="shared" si="1"/>
        <v>982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2" t="s">
        <v>39</v>
      </c>
      <c r="AK30" s="32" t="s">
        <v>39</v>
      </c>
      <c r="AL30" s="31">
        <v>649</v>
      </c>
      <c r="AM30" s="32" t="s">
        <v>39</v>
      </c>
      <c r="AN30" s="32" t="s">
        <v>39</v>
      </c>
      <c r="AO30" s="31">
        <v>0</v>
      </c>
      <c r="AP30" s="32" t="s">
        <v>39</v>
      </c>
      <c r="AQ30" s="31">
        <v>0</v>
      </c>
      <c r="AR30" s="32" t="s">
        <v>39</v>
      </c>
      <c r="AS30" s="31">
        <v>333</v>
      </c>
      <c r="AT30" s="31">
        <f t="shared" si="2"/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2" t="s">
        <v>39</v>
      </c>
      <c r="BF30" s="32" t="s">
        <v>39</v>
      </c>
      <c r="BG30" s="32" t="s">
        <v>39</v>
      </c>
      <c r="BH30" s="32" t="s">
        <v>39</v>
      </c>
      <c r="BI30" s="32" t="s">
        <v>39</v>
      </c>
      <c r="BJ30" s="32" t="s">
        <v>39</v>
      </c>
      <c r="BK30" s="32" t="s">
        <v>39</v>
      </c>
      <c r="BL30" s="32" t="s">
        <v>39</v>
      </c>
      <c r="BM30" s="32" t="s">
        <v>39</v>
      </c>
      <c r="BN30" s="31">
        <v>0</v>
      </c>
      <c r="BO30" s="31">
        <f t="shared" si="3"/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2" t="s">
        <v>39</v>
      </c>
      <c r="CC30" s="32" t="s">
        <v>39</v>
      </c>
      <c r="CD30" s="32" t="s">
        <v>39</v>
      </c>
      <c r="CE30" s="32" t="s">
        <v>39</v>
      </c>
      <c r="CF30" s="32" t="s">
        <v>39</v>
      </c>
      <c r="CG30" s="32" t="s">
        <v>39</v>
      </c>
      <c r="CH30" s="32" t="s">
        <v>39</v>
      </c>
      <c r="CI30" s="31">
        <v>0</v>
      </c>
      <c r="CJ30" s="31">
        <f t="shared" si="4"/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2" t="s">
        <v>39</v>
      </c>
      <c r="CX30" s="32" t="s">
        <v>39</v>
      </c>
      <c r="CY30" s="32" t="s">
        <v>39</v>
      </c>
      <c r="CZ30" s="32" t="s">
        <v>39</v>
      </c>
      <c r="DA30" s="32" t="s">
        <v>39</v>
      </c>
      <c r="DB30" s="32" t="s">
        <v>39</v>
      </c>
      <c r="DC30" s="32" t="s">
        <v>39</v>
      </c>
      <c r="DD30" s="31">
        <v>0</v>
      </c>
      <c r="DE30" s="31">
        <f t="shared" si="5"/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2" t="s">
        <v>39</v>
      </c>
      <c r="DS30" s="32" t="s">
        <v>39</v>
      </c>
      <c r="DT30" s="31">
        <v>0</v>
      </c>
      <c r="DU30" s="32" t="s">
        <v>39</v>
      </c>
      <c r="DV30" s="32" t="s">
        <v>39</v>
      </c>
      <c r="DW30" s="32" t="s">
        <v>39</v>
      </c>
      <c r="DX30" s="32" t="s">
        <v>39</v>
      </c>
      <c r="DY30" s="31">
        <v>0</v>
      </c>
      <c r="DZ30" s="31">
        <f t="shared" si="6"/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2" t="s">
        <v>39</v>
      </c>
      <c r="EL30" s="32" t="s">
        <v>39</v>
      </c>
      <c r="EM30" s="32" t="s">
        <v>39</v>
      </c>
      <c r="EN30" s="31">
        <v>0</v>
      </c>
      <c r="EO30" s="31">
        <v>0</v>
      </c>
      <c r="EP30" s="32" t="s">
        <v>39</v>
      </c>
      <c r="EQ30" s="32" t="s">
        <v>39</v>
      </c>
      <c r="ER30" s="32" t="s">
        <v>39</v>
      </c>
      <c r="ES30" s="31">
        <v>0</v>
      </c>
      <c r="ET30" s="31">
        <v>0</v>
      </c>
      <c r="EU30" s="31">
        <f t="shared" si="7"/>
        <v>553</v>
      </c>
      <c r="EV30" s="31">
        <v>120</v>
      </c>
      <c r="EW30" s="31">
        <v>3</v>
      </c>
      <c r="EX30" s="31">
        <v>28</v>
      </c>
      <c r="EY30" s="31">
        <v>149</v>
      </c>
      <c r="EZ30" s="31">
        <v>77</v>
      </c>
      <c r="FA30" s="31">
        <v>33</v>
      </c>
      <c r="FB30" s="31">
        <v>0</v>
      </c>
      <c r="FC30" s="31">
        <v>52</v>
      </c>
      <c r="FD30" s="31">
        <v>0</v>
      </c>
      <c r="FE30" s="31">
        <v>14</v>
      </c>
      <c r="FF30" s="31">
        <v>0</v>
      </c>
      <c r="FG30" s="31">
        <v>0</v>
      </c>
      <c r="FH30" s="32" t="s">
        <v>39</v>
      </c>
      <c r="FI30" s="32" t="s">
        <v>39</v>
      </c>
      <c r="FJ30" s="32" t="s">
        <v>39</v>
      </c>
      <c r="FK30" s="31">
        <v>0</v>
      </c>
      <c r="FL30" s="31">
        <v>0</v>
      </c>
      <c r="FM30" s="31">
        <v>0</v>
      </c>
      <c r="FN30" s="31">
        <v>0</v>
      </c>
      <c r="FO30" s="31">
        <v>77</v>
      </c>
    </row>
    <row r="31" spans="1:171" s="4" customFormat="1" ht="13.5" customHeight="1" x14ac:dyDescent="0.2">
      <c r="A31" s="29" t="s">
        <v>36</v>
      </c>
      <c r="B31" s="30" t="s">
        <v>84</v>
      </c>
      <c r="C31" s="29" t="s">
        <v>85</v>
      </c>
      <c r="D31" s="31">
        <f t="shared" si="10"/>
        <v>452</v>
      </c>
      <c r="E31" s="31">
        <f t="shared" si="10"/>
        <v>0</v>
      </c>
      <c r="F31" s="31">
        <f t="shared" si="10"/>
        <v>0</v>
      </c>
      <c r="G31" s="31">
        <f t="shared" si="8"/>
        <v>0</v>
      </c>
      <c r="H31" s="31">
        <f t="shared" si="8"/>
        <v>249</v>
      </c>
      <c r="I31" s="31">
        <f t="shared" si="8"/>
        <v>0</v>
      </c>
      <c r="J31" s="31">
        <f t="shared" si="8"/>
        <v>0</v>
      </c>
      <c r="K31" s="31">
        <f t="shared" si="8"/>
        <v>15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31">
        <f t="shared" si="8"/>
        <v>148</v>
      </c>
      <c r="R31" s="31">
        <f t="shared" si="8"/>
        <v>0</v>
      </c>
      <c r="S31" s="31">
        <f t="shared" si="8"/>
        <v>0</v>
      </c>
      <c r="T31" s="31">
        <f t="shared" si="8"/>
        <v>0</v>
      </c>
      <c r="U31" s="31">
        <f t="shared" si="8"/>
        <v>0</v>
      </c>
      <c r="V31" s="31">
        <f t="shared" si="8"/>
        <v>0</v>
      </c>
      <c r="W31" s="31">
        <f t="shared" si="9"/>
        <v>0</v>
      </c>
      <c r="X31" s="31">
        <f t="shared" si="9"/>
        <v>40</v>
      </c>
      <c r="Y31" s="31">
        <f t="shared" si="1"/>
        <v>153</v>
      </c>
      <c r="Z31" s="31">
        <v>0</v>
      </c>
      <c r="AA31" s="31">
        <v>0</v>
      </c>
      <c r="AB31" s="31">
        <v>0</v>
      </c>
      <c r="AC31" s="31">
        <v>5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2" t="s">
        <v>39</v>
      </c>
      <c r="AK31" s="32" t="s">
        <v>39</v>
      </c>
      <c r="AL31" s="31">
        <v>148</v>
      </c>
      <c r="AM31" s="32" t="s">
        <v>39</v>
      </c>
      <c r="AN31" s="32" t="s">
        <v>39</v>
      </c>
      <c r="AO31" s="31">
        <v>0</v>
      </c>
      <c r="AP31" s="32" t="s">
        <v>39</v>
      </c>
      <c r="AQ31" s="31">
        <v>0</v>
      </c>
      <c r="AR31" s="32" t="s">
        <v>39</v>
      </c>
      <c r="AS31" s="31">
        <v>0</v>
      </c>
      <c r="AT31" s="31">
        <f t="shared" si="2"/>
        <v>244</v>
      </c>
      <c r="AU31" s="31">
        <v>0</v>
      </c>
      <c r="AV31" s="31">
        <v>0</v>
      </c>
      <c r="AW31" s="31">
        <v>0</v>
      </c>
      <c r="AX31" s="31">
        <v>244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2" t="s">
        <v>39</v>
      </c>
      <c r="BF31" s="32" t="s">
        <v>39</v>
      </c>
      <c r="BG31" s="32" t="s">
        <v>39</v>
      </c>
      <c r="BH31" s="32" t="s">
        <v>39</v>
      </c>
      <c r="BI31" s="32" t="s">
        <v>39</v>
      </c>
      <c r="BJ31" s="32" t="s">
        <v>39</v>
      </c>
      <c r="BK31" s="32" t="s">
        <v>39</v>
      </c>
      <c r="BL31" s="32" t="s">
        <v>39</v>
      </c>
      <c r="BM31" s="32" t="s">
        <v>39</v>
      </c>
      <c r="BN31" s="31">
        <v>0</v>
      </c>
      <c r="BO31" s="31">
        <f t="shared" si="3"/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2" t="s">
        <v>39</v>
      </c>
      <c r="CC31" s="32" t="s">
        <v>39</v>
      </c>
      <c r="CD31" s="32" t="s">
        <v>39</v>
      </c>
      <c r="CE31" s="32" t="s">
        <v>39</v>
      </c>
      <c r="CF31" s="32" t="s">
        <v>39</v>
      </c>
      <c r="CG31" s="32" t="s">
        <v>39</v>
      </c>
      <c r="CH31" s="32" t="s">
        <v>39</v>
      </c>
      <c r="CI31" s="31">
        <v>0</v>
      </c>
      <c r="CJ31" s="31">
        <f t="shared" si="4"/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2" t="s">
        <v>39</v>
      </c>
      <c r="CX31" s="32" t="s">
        <v>39</v>
      </c>
      <c r="CY31" s="32" t="s">
        <v>39</v>
      </c>
      <c r="CZ31" s="32" t="s">
        <v>39</v>
      </c>
      <c r="DA31" s="32" t="s">
        <v>39</v>
      </c>
      <c r="DB31" s="32" t="s">
        <v>39</v>
      </c>
      <c r="DC31" s="32" t="s">
        <v>39</v>
      </c>
      <c r="DD31" s="31">
        <v>0</v>
      </c>
      <c r="DE31" s="31">
        <f t="shared" si="5"/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2" t="s">
        <v>39</v>
      </c>
      <c r="DS31" s="32" t="s">
        <v>39</v>
      </c>
      <c r="DT31" s="31">
        <v>0</v>
      </c>
      <c r="DU31" s="32" t="s">
        <v>39</v>
      </c>
      <c r="DV31" s="32" t="s">
        <v>39</v>
      </c>
      <c r="DW31" s="32" t="s">
        <v>39</v>
      </c>
      <c r="DX31" s="32" t="s">
        <v>39</v>
      </c>
      <c r="DY31" s="31">
        <v>0</v>
      </c>
      <c r="DZ31" s="31">
        <f t="shared" si="6"/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2" t="s">
        <v>39</v>
      </c>
      <c r="EL31" s="32" t="s">
        <v>39</v>
      </c>
      <c r="EM31" s="32" t="s">
        <v>39</v>
      </c>
      <c r="EN31" s="31">
        <v>0</v>
      </c>
      <c r="EO31" s="31">
        <v>0</v>
      </c>
      <c r="EP31" s="32" t="s">
        <v>39</v>
      </c>
      <c r="EQ31" s="32" t="s">
        <v>39</v>
      </c>
      <c r="ER31" s="32" t="s">
        <v>39</v>
      </c>
      <c r="ES31" s="31">
        <v>0</v>
      </c>
      <c r="ET31" s="31">
        <v>0</v>
      </c>
      <c r="EU31" s="31">
        <f t="shared" si="7"/>
        <v>55</v>
      </c>
      <c r="EV31" s="31">
        <v>0</v>
      </c>
      <c r="EW31" s="31">
        <v>0</v>
      </c>
      <c r="EX31" s="31">
        <v>0</v>
      </c>
      <c r="EY31" s="31">
        <v>0</v>
      </c>
      <c r="EZ31" s="31">
        <v>0</v>
      </c>
      <c r="FA31" s="31">
        <v>0</v>
      </c>
      <c r="FB31" s="31">
        <v>15</v>
      </c>
      <c r="FC31" s="31">
        <v>0</v>
      </c>
      <c r="FD31" s="31">
        <v>0</v>
      </c>
      <c r="FE31" s="31">
        <v>0</v>
      </c>
      <c r="FF31" s="31">
        <v>0</v>
      </c>
      <c r="FG31" s="31">
        <v>0</v>
      </c>
      <c r="FH31" s="32" t="s">
        <v>39</v>
      </c>
      <c r="FI31" s="32" t="s">
        <v>39</v>
      </c>
      <c r="FJ31" s="32" t="s">
        <v>39</v>
      </c>
      <c r="FK31" s="31">
        <v>0</v>
      </c>
      <c r="FL31" s="31">
        <v>0</v>
      </c>
      <c r="FM31" s="31">
        <v>0</v>
      </c>
      <c r="FN31" s="31">
        <v>0</v>
      </c>
      <c r="FO31" s="31">
        <v>40</v>
      </c>
    </row>
    <row r="32" spans="1:171" s="4" customFormat="1" ht="13.5" customHeight="1" x14ac:dyDescent="0.2">
      <c r="A32" s="29" t="s">
        <v>36</v>
      </c>
      <c r="B32" s="30" t="s">
        <v>86</v>
      </c>
      <c r="C32" s="29" t="s">
        <v>87</v>
      </c>
      <c r="D32" s="31">
        <f t="shared" si="10"/>
        <v>670</v>
      </c>
      <c r="E32" s="31">
        <f t="shared" si="10"/>
        <v>274</v>
      </c>
      <c r="F32" s="31">
        <f t="shared" si="10"/>
        <v>4</v>
      </c>
      <c r="G32" s="31">
        <f t="shared" si="8"/>
        <v>0</v>
      </c>
      <c r="H32" s="31">
        <f t="shared" si="8"/>
        <v>255</v>
      </c>
      <c r="I32" s="31">
        <f t="shared" si="8"/>
        <v>0</v>
      </c>
      <c r="J32" s="31">
        <f t="shared" si="8"/>
        <v>11</v>
      </c>
      <c r="K32" s="31">
        <f t="shared" si="8"/>
        <v>2</v>
      </c>
      <c r="L32" s="31">
        <f t="shared" si="8"/>
        <v>5</v>
      </c>
      <c r="M32" s="31">
        <f t="shared" si="8"/>
        <v>4</v>
      </c>
      <c r="N32" s="31">
        <f t="shared" si="8"/>
        <v>44</v>
      </c>
      <c r="O32" s="31">
        <f t="shared" si="8"/>
        <v>28</v>
      </c>
      <c r="P32" s="31">
        <f t="shared" si="8"/>
        <v>0</v>
      </c>
      <c r="Q32" s="31">
        <f t="shared" si="8"/>
        <v>0</v>
      </c>
      <c r="R32" s="31">
        <f t="shared" si="8"/>
        <v>0</v>
      </c>
      <c r="S32" s="31">
        <f t="shared" si="8"/>
        <v>0</v>
      </c>
      <c r="T32" s="31">
        <f t="shared" si="8"/>
        <v>0</v>
      </c>
      <c r="U32" s="31">
        <f t="shared" si="8"/>
        <v>0</v>
      </c>
      <c r="V32" s="31">
        <f t="shared" si="8"/>
        <v>0</v>
      </c>
      <c r="W32" s="31">
        <f t="shared" si="9"/>
        <v>3</v>
      </c>
      <c r="X32" s="31">
        <f t="shared" si="9"/>
        <v>40</v>
      </c>
      <c r="Y32" s="31">
        <f t="shared" si="1"/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2" t="s">
        <v>39</v>
      </c>
      <c r="AK32" s="32" t="s">
        <v>39</v>
      </c>
      <c r="AL32" s="31">
        <v>0</v>
      </c>
      <c r="AM32" s="32" t="s">
        <v>39</v>
      </c>
      <c r="AN32" s="32" t="s">
        <v>39</v>
      </c>
      <c r="AO32" s="31">
        <v>0</v>
      </c>
      <c r="AP32" s="32" t="s">
        <v>39</v>
      </c>
      <c r="AQ32" s="31">
        <v>0</v>
      </c>
      <c r="AR32" s="32" t="s">
        <v>39</v>
      </c>
      <c r="AS32" s="31">
        <v>0</v>
      </c>
      <c r="AT32" s="31">
        <f t="shared" si="2"/>
        <v>174</v>
      </c>
      <c r="AU32" s="31">
        <v>0</v>
      </c>
      <c r="AV32" s="31">
        <v>0</v>
      </c>
      <c r="AW32" s="31">
        <v>0</v>
      </c>
      <c r="AX32" s="31">
        <v>174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2" t="s">
        <v>39</v>
      </c>
      <c r="BF32" s="32" t="s">
        <v>39</v>
      </c>
      <c r="BG32" s="32" t="s">
        <v>39</v>
      </c>
      <c r="BH32" s="32" t="s">
        <v>39</v>
      </c>
      <c r="BI32" s="32" t="s">
        <v>39</v>
      </c>
      <c r="BJ32" s="32" t="s">
        <v>39</v>
      </c>
      <c r="BK32" s="32" t="s">
        <v>39</v>
      </c>
      <c r="BL32" s="32" t="s">
        <v>39</v>
      </c>
      <c r="BM32" s="32" t="s">
        <v>39</v>
      </c>
      <c r="BN32" s="31">
        <v>0</v>
      </c>
      <c r="BO32" s="31">
        <f t="shared" si="3"/>
        <v>28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28</v>
      </c>
      <c r="CA32" s="31">
        <v>0</v>
      </c>
      <c r="CB32" s="32" t="s">
        <v>39</v>
      </c>
      <c r="CC32" s="32" t="s">
        <v>39</v>
      </c>
      <c r="CD32" s="32" t="s">
        <v>39</v>
      </c>
      <c r="CE32" s="32" t="s">
        <v>39</v>
      </c>
      <c r="CF32" s="32" t="s">
        <v>39</v>
      </c>
      <c r="CG32" s="32" t="s">
        <v>39</v>
      </c>
      <c r="CH32" s="32" t="s">
        <v>39</v>
      </c>
      <c r="CI32" s="31">
        <v>0</v>
      </c>
      <c r="CJ32" s="31">
        <f t="shared" si="4"/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2" t="s">
        <v>39</v>
      </c>
      <c r="CX32" s="32" t="s">
        <v>39</v>
      </c>
      <c r="CY32" s="32" t="s">
        <v>39</v>
      </c>
      <c r="CZ32" s="32" t="s">
        <v>39</v>
      </c>
      <c r="DA32" s="32" t="s">
        <v>39</v>
      </c>
      <c r="DB32" s="32" t="s">
        <v>39</v>
      </c>
      <c r="DC32" s="32" t="s">
        <v>39</v>
      </c>
      <c r="DD32" s="31">
        <v>0</v>
      </c>
      <c r="DE32" s="31">
        <f t="shared" si="5"/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2" t="s">
        <v>39</v>
      </c>
      <c r="DS32" s="32" t="s">
        <v>39</v>
      </c>
      <c r="DT32" s="31">
        <v>0</v>
      </c>
      <c r="DU32" s="32" t="s">
        <v>39</v>
      </c>
      <c r="DV32" s="32" t="s">
        <v>39</v>
      </c>
      <c r="DW32" s="32" t="s">
        <v>39</v>
      </c>
      <c r="DX32" s="32" t="s">
        <v>39</v>
      </c>
      <c r="DY32" s="31">
        <v>0</v>
      </c>
      <c r="DZ32" s="31">
        <f t="shared" si="6"/>
        <v>0</v>
      </c>
      <c r="EA32" s="31">
        <v>0</v>
      </c>
      <c r="EB32" s="31">
        <v>0</v>
      </c>
      <c r="EC32" s="31">
        <v>0</v>
      </c>
      <c r="ED32" s="31">
        <v>0</v>
      </c>
      <c r="EE32" s="31">
        <v>0</v>
      </c>
      <c r="EF32" s="31">
        <v>0</v>
      </c>
      <c r="EG32" s="31">
        <v>0</v>
      </c>
      <c r="EH32" s="31">
        <v>0</v>
      </c>
      <c r="EI32" s="31">
        <v>0</v>
      </c>
      <c r="EJ32" s="31">
        <v>0</v>
      </c>
      <c r="EK32" s="32" t="s">
        <v>39</v>
      </c>
      <c r="EL32" s="32" t="s">
        <v>39</v>
      </c>
      <c r="EM32" s="32" t="s">
        <v>39</v>
      </c>
      <c r="EN32" s="31">
        <v>0</v>
      </c>
      <c r="EO32" s="31">
        <v>0</v>
      </c>
      <c r="EP32" s="32" t="s">
        <v>39</v>
      </c>
      <c r="EQ32" s="32" t="s">
        <v>39</v>
      </c>
      <c r="ER32" s="32" t="s">
        <v>39</v>
      </c>
      <c r="ES32" s="31">
        <v>0</v>
      </c>
      <c r="ET32" s="31">
        <v>0</v>
      </c>
      <c r="EU32" s="31">
        <f t="shared" si="7"/>
        <v>468</v>
      </c>
      <c r="EV32" s="31">
        <v>274</v>
      </c>
      <c r="EW32" s="31">
        <v>4</v>
      </c>
      <c r="EX32" s="31">
        <v>0</v>
      </c>
      <c r="EY32" s="31">
        <v>81</v>
      </c>
      <c r="EZ32" s="31">
        <v>0</v>
      </c>
      <c r="FA32" s="31">
        <v>11</v>
      </c>
      <c r="FB32" s="31">
        <v>2</v>
      </c>
      <c r="FC32" s="31">
        <v>5</v>
      </c>
      <c r="FD32" s="31">
        <v>4</v>
      </c>
      <c r="FE32" s="31">
        <v>44</v>
      </c>
      <c r="FF32" s="31">
        <v>0</v>
      </c>
      <c r="FG32" s="31">
        <v>0</v>
      </c>
      <c r="FH32" s="32" t="s">
        <v>39</v>
      </c>
      <c r="FI32" s="32" t="s">
        <v>39</v>
      </c>
      <c r="FJ32" s="32" t="s">
        <v>39</v>
      </c>
      <c r="FK32" s="31">
        <v>0</v>
      </c>
      <c r="FL32" s="31">
        <v>0</v>
      </c>
      <c r="FM32" s="31">
        <v>0</v>
      </c>
      <c r="FN32" s="31">
        <v>3</v>
      </c>
      <c r="FO32" s="31">
        <v>40</v>
      </c>
    </row>
    <row r="33" spans="1:171" s="4" customFormat="1" ht="13.5" customHeight="1" x14ac:dyDescent="0.2">
      <c r="A33" s="29" t="s">
        <v>36</v>
      </c>
      <c r="B33" s="30" t="s">
        <v>88</v>
      </c>
      <c r="C33" s="29" t="s">
        <v>89</v>
      </c>
      <c r="D33" s="31">
        <f t="shared" si="10"/>
        <v>101</v>
      </c>
      <c r="E33" s="31">
        <f t="shared" si="10"/>
        <v>0</v>
      </c>
      <c r="F33" s="31">
        <f t="shared" si="10"/>
        <v>0</v>
      </c>
      <c r="G33" s="31">
        <f t="shared" si="8"/>
        <v>0</v>
      </c>
      <c r="H33" s="31">
        <f t="shared" si="8"/>
        <v>72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0</v>
      </c>
      <c r="O33" s="31">
        <f t="shared" si="8"/>
        <v>0</v>
      </c>
      <c r="P33" s="31">
        <f t="shared" si="8"/>
        <v>0</v>
      </c>
      <c r="Q33" s="31">
        <f t="shared" si="8"/>
        <v>29</v>
      </c>
      <c r="R33" s="31">
        <f t="shared" si="8"/>
        <v>0</v>
      </c>
      <c r="S33" s="31">
        <f t="shared" si="8"/>
        <v>0</v>
      </c>
      <c r="T33" s="31">
        <f t="shared" si="8"/>
        <v>0</v>
      </c>
      <c r="U33" s="31">
        <f t="shared" si="8"/>
        <v>0</v>
      </c>
      <c r="V33" s="31">
        <f t="shared" si="8"/>
        <v>0</v>
      </c>
      <c r="W33" s="31">
        <f t="shared" si="9"/>
        <v>0</v>
      </c>
      <c r="X33" s="31">
        <f t="shared" si="9"/>
        <v>0</v>
      </c>
      <c r="Y33" s="31">
        <f t="shared" si="1"/>
        <v>31</v>
      </c>
      <c r="Z33" s="31">
        <v>0</v>
      </c>
      <c r="AA33" s="31">
        <v>0</v>
      </c>
      <c r="AB33" s="31">
        <v>0</v>
      </c>
      <c r="AC33" s="31">
        <v>2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2" t="s">
        <v>39</v>
      </c>
      <c r="AK33" s="32" t="s">
        <v>39</v>
      </c>
      <c r="AL33" s="31">
        <v>29</v>
      </c>
      <c r="AM33" s="32" t="s">
        <v>39</v>
      </c>
      <c r="AN33" s="32" t="s">
        <v>39</v>
      </c>
      <c r="AO33" s="31">
        <v>0</v>
      </c>
      <c r="AP33" s="32" t="s">
        <v>39</v>
      </c>
      <c r="AQ33" s="31">
        <v>0</v>
      </c>
      <c r="AR33" s="32" t="s">
        <v>39</v>
      </c>
      <c r="AS33" s="31">
        <v>0</v>
      </c>
      <c r="AT33" s="31">
        <f t="shared" si="2"/>
        <v>70</v>
      </c>
      <c r="AU33" s="31">
        <v>0</v>
      </c>
      <c r="AV33" s="31">
        <v>0</v>
      </c>
      <c r="AW33" s="31">
        <v>0</v>
      </c>
      <c r="AX33" s="31">
        <v>70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2" t="s">
        <v>39</v>
      </c>
      <c r="BF33" s="32" t="s">
        <v>39</v>
      </c>
      <c r="BG33" s="32" t="s">
        <v>39</v>
      </c>
      <c r="BH33" s="32" t="s">
        <v>39</v>
      </c>
      <c r="BI33" s="32" t="s">
        <v>39</v>
      </c>
      <c r="BJ33" s="32" t="s">
        <v>39</v>
      </c>
      <c r="BK33" s="32" t="s">
        <v>39</v>
      </c>
      <c r="BL33" s="32" t="s">
        <v>39</v>
      </c>
      <c r="BM33" s="32" t="s">
        <v>39</v>
      </c>
      <c r="BN33" s="31">
        <v>0</v>
      </c>
      <c r="BO33" s="31">
        <f t="shared" si="3"/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2" t="s">
        <v>39</v>
      </c>
      <c r="CC33" s="32" t="s">
        <v>39</v>
      </c>
      <c r="CD33" s="32" t="s">
        <v>39</v>
      </c>
      <c r="CE33" s="32" t="s">
        <v>39</v>
      </c>
      <c r="CF33" s="32" t="s">
        <v>39</v>
      </c>
      <c r="CG33" s="32" t="s">
        <v>39</v>
      </c>
      <c r="CH33" s="32" t="s">
        <v>39</v>
      </c>
      <c r="CI33" s="31">
        <v>0</v>
      </c>
      <c r="CJ33" s="31">
        <f t="shared" si="4"/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2" t="s">
        <v>39</v>
      </c>
      <c r="CX33" s="32" t="s">
        <v>39</v>
      </c>
      <c r="CY33" s="32" t="s">
        <v>39</v>
      </c>
      <c r="CZ33" s="32" t="s">
        <v>39</v>
      </c>
      <c r="DA33" s="32" t="s">
        <v>39</v>
      </c>
      <c r="DB33" s="32" t="s">
        <v>39</v>
      </c>
      <c r="DC33" s="32" t="s">
        <v>39</v>
      </c>
      <c r="DD33" s="31">
        <v>0</v>
      </c>
      <c r="DE33" s="31">
        <f t="shared" si="5"/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2" t="s">
        <v>39</v>
      </c>
      <c r="DS33" s="32" t="s">
        <v>39</v>
      </c>
      <c r="DT33" s="31">
        <v>0</v>
      </c>
      <c r="DU33" s="32" t="s">
        <v>39</v>
      </c>
      <c r="DV33" s="32" t="s">
        <v>39</v>
      </c>
      <c r="DW33" s="32" t="s">
        <v>39</v>
      </c>
      <c r="DX33" s="32" t="s">
        <v>39</v>
      </c>
      <c r="DY33" s="31">
        <v>0</v>
      </c>
      <c r="DZ33" s="31">
        <f t="shared" si="6"/>
        <v>0</v>
      </c>
      <c r="EA33" s="31">
        <v>0</v>
      </c>
      <c r="EB33" s="31">
        <v>0</v>
      </c>
      <c r="EC33" s="31">
        <v>0</v>
      </c>
      <c r="ED33" s="31">
        <v>0</v>
      </c>
      <c r="EE33" s="31">
        <v>0</v>
      </c>
      <c r="EF33" s="31">
        <v>0</v>
      </c>
      <c r="EG33" s="31">
        <v>0</v>
      </c>
      <c r="EH33" s="31">
        <v>0</v>
      </c>
      <c r="EI33" s="31">
        <v>0</v>
      </c>
      <c r="EJ33" s="31">
        <v>0</v>
      </c>
      <c r="EK33" s="32" t="s">
        <v>39</v>
      </c>
      <c r="EL33" s="32" t="s">
        <v>39</v>
      </c>
      <c r="EM33" s="32" t="s">
        <v>39</v>
      </c>
      <c r="EN33" s="31">
        <v>0</v>
      </c>
      <c r="EO33" s="31">
        <v>0</v>
      </c>
      <c r="EP33" s="32" t="s">
        <v>39</v>
      </c>
      <c r="EQ33" s="32" t="s">
        <v>39</v>
      </c>
      <c r="ER33" s="32" t="s">
        <v>39</v>
      </c>
      <c r="ES33" s="31">
        <v>0</v>
      </c>
      <c r="ET33" s="31">
        <v>0</v>
      </c>
      <c r="EU33" s="31">
        <f t="shared" si="7"/>
        <v>0</v>
      </c>
      <c r="EV33" s="31">
        <v>0</v>
      </c>
      <c r="EW33" s="31">
        <v>0</v>
      </c>
      <c r="EX33" s="31">
        <v>0</v>
      </c>
      <c r="EY33" s="31">
        <v>0</v>
      </c>
      <c r="EZ33" s="31">
        <v>0</v>
      </c>
      <c r="FA33" s="31">
        <v>0</v>
      </c>
      <c r="FB33" s="31">
        <v>0</v>
      </c>
      <c r="FC33" s="31">
        <v>0</v>
      </c>
      <c r="FD33" s="31">
        <v>0</v>
      </c>
      <c r="FE33" s="31">
        <v>0</v>
      </c>
      <c r="FF33" s="31">
        <v>0</v>
      </c>
      <c r="FG33" s="31">
        <v>0</v>
      </c>
      <c r="FH33" s="32" t="s">
        <v>39</v>
      </c>
      <c r="FI33" s="32" t="s">
        <v>39</v>
      </c>
      <c r="FJ33" s="32" t="s">
        <v>39</v>
      </c>
      <c r="FK33" s="31">
        <v>0</v>
      </c>
      <c r="FL33" s="31">
        <v>0</v>
      </c>
      <c r="FM33" s="31">
        <v>0</v>
      </c>
      <c r="FN33" s="31">
        <v>0</v>
      </c>
      <c r="FO33" s="31">
        <v>0</v>
      </c>
    </row>
    <row r="34" spans="1:171" s="4" customFormat="1" ht="13.5" customHeight="1" x14ac:dyDescent="0.2">
      <c r="A34" s="29" t="s">
        <v>36</v>
      </c>
      <c r="B34" s="30" t="s">
        <v>90</v>
      </c>
      <c r="C34" s="29" t="s">
        <v>91</v>
      </c>
      <c r="D34" s="31">
        <f t="shared" si="10"/>
        <v>698</v>
      </c>
      <c r="E34" s="31">
        <f t="shared" si="10"/>
        <v>0</v>
      </c>
      <c r="F34" s="31">
        <f t="shared" si="10"/>
        <v>0</v>
      </c>
      <c r="G34" s="31">
        <f t="shared" si="8"/>
        <v>0</v>
      </c>
      <c r="H34" s="31">
        <f t="shared" si="8"/>
        <v>135</v>
      </c>
      <c r="I34" s="31">
        <f t="shared" si="8"/>
        <v>100</v>
      </c>
      <c r="J34" s="31">
        <f t="shared" si="8"/>
        <v>30</v>
      </c>
      <c r="K34" s="31">
        <f t="shared" si="8"/>
        <v>0</v>
      </c>
      <c r="L34" s="31">
        <f t="shared" si="8"/>
        <v>11</v>
      </c>
      <c r="M34" s="31">
        <f t="shared" si="8"/>
        <v>0</v>
      </c>
      <c r="N34" s="31">
        <f t="shared" si="8"/>
        <v>13</v>
      </c>
      <c r="O34" s="31">
        <f t="shared" si="8"/>
        <v>0</v>
      </c>
      <c r="P34" s="31">
        <f t="shared" si="8"/>
        <v>0</v>
      </c>
      <c r="Q34" s="31">
        <f t="shared" si="8"/>
        <v>293</v>
      </c>
      <c r="R34" s="31">
        <f t="shared" si="8"/>
        <v>0</v>
      </c>
      <c r="S34" s="31">
        <f t="shared" si="8"/>
        <v>0</v>
      </c>
      <c r="T34" s="31">
        <f t="shared" si="8"/>
        <v>0</v>
      </c>
      <c r="U34" s="31">
        <f t="shared" si="8"/>
        <v>0</v>
      </c>
      <c r="V34" s="31">
        <f t="shared" ref="V34:V49" si="11">SUM(AQ34,BL34,CG34,DB34,DW34,ER34,FM34)</f>
        <v>0</v>
      </c>
      <c r="W34" s="31">
        <f t="shared" si="9"/>
        <v>0</v>
      </c>
      <c r="X34" s="31">
        <f t="shared" si="9"/>
        <v>116</v>
      </c>
      <c r="Y34" s="31">
        <f t="shared" si="1"/>
        <v>328</v>
      </c>
      <c r="Z34" s="31">
        <v>0</v>
      </c>
      <c r="AA34" s="31">
        <v>0</v>
      </c>
      <c r="AB34" s="31">
        <v>0</v>
      </c>
      <c r="AC34" s="31">
        <v>35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2" t="s">
        <v>39</v>
      </c>
      <c r="AK34" s="32" t="s">
        <v>39</v>
      </c>
      <c r="AL34" s="31">
        <v>293</v>
      </c>
      <c r="AM34" s="32" t="s">
        <v>39</v>
      </c>
      <c r="AN34" s="32" t="s">
        <v>39</v>
      </c>
      <c r="AO34" s="31">
        <v>0</v>
      </c>
      <c r="AP34" s="32" t="s">
        <v>39</v>
      </c>
      <c r="AQ34" s="31">
        <v>0</v>
      </c>
      <c r="AR34" s="32" t="s">
        <v>39</v>
      </c>
      <c r="AS34" s="31">
        <v>0</v>
      </c>
      <c r="AT34" s="31">
        <f t="shared" si="2"/>
        <v>116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2" t="s">
        <v>39</v>
      </c>
      <c r="BF34" s="32" t="s">
        <v>39</v>
      </c>
      <c r="BG34" s="32" t="s">
        <v>39</v>
      </c>
      <c r="BH34" s="32" t="s">
        <v>39</v>
      </c>
      <c r="BI34" s="32" t="s">
        <v>39</v>
      </c>
      <c r="BJ34" s="32" t="s">
        <v>39</v>
      </c>
      <c r="BK34" s="32" t="s">
        <v>39</v>
      </c>
      <c r="BL34" s="32" t="s">
        <v>39</v>
      </c>
      <c r="BM34" s="32" t="s">
        <v>39</v>
      </c>
      <c r="BN34" s="31">
        <v>116</v>
      </c>
      <c r="BO34" s="31">
        <f t="shared" si="3"/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2" t="s">
        <v>39</v>
      </c>
      <c r="CC34" s="32" t="s">
        <v>39</v>
      </c>
      <c r="CD34" s="32" t="s">
        <v>39</v>
      </c>
      <c r="CE34" s="32" t="s">
        <v>39</v>
      </c>
      <c r="CF34" s="32" t="s">
        <v>39</v>
      </c>
      <c r="CG34" s="32" t="s">
        <v>39</v>
      </c>
      <c r="CH34" s="32" t="s">
        <v>39</v>
      </c>
      <c r="CI34" s="31">
        <v>0</v>
      </c>
      <c r="CJ34" s="31">
        <f t="shared" si="4"/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2" t="s">
        <v>39</v>
      </c>
      <c r="CX34" s="32" t="s">
        <v>39</v>
      </c>
      <c r="CY34" s="32" t="s">
        <v>39</v>
      </c>
      <c r="CZ34" s="32" t="s">
        <v>39</v>
      </c>
      <c r="DA34" s="32" t="s">
        <v>39</v>
      </c>
      <c r="DB34" s="32" t="s">
        <v>39</v>
      </c>
      <c r="DC34" s="32" t="s">
        <v>39</v>
      </c>
      <c r="DD34" s="31">
        <v>0</v>
      </c>
      <c r="DE34" s="31">
        <f t="shared" si="5"/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2" t="s">
        <v>39</v>
      </c>
      <c r="DS34" s="32" t="s">
        <v>39</v>
      </c>
      <c r="DT34" s="31">
        <v>0</v>
      </c>
      <c r="DU34" s="32" t="s">
        <v>39</v>
      </c>
      <c r="DV34" s="32" t="s">
        <v>39</v>
      </c>
      <c r="DW34" s="32" t="s">
        <v>39</v>
      </c>
      <c r="DX34" s="32" t="s">
        <v>39</v>
      </c>
      <c r="DY34" s="31">
        <v>0</v>
      </c>
      <c r="DZ34" s="31">
        <f t="shared" si="6"/>
        <v>0</v>
      </c>
      <c r="EA34" s="31">
        <v>0</v>
      </c>
      <c r="EB34" s="31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1">
        <v>0</v>
      </c>
      <c r="EJ34" s="31">
        <v>0</v>
      </c>
      <c r="EK34" s="32" t="s">
        <v>39</v>
      </c>
      <c r="EL34" s="32" t="s">
        <v>39</v>
      </c>
      <c r="EM34" s="32" t="s">
        <v>39</v>
      </c>
      <c r="EN34" s="31">
        <v>0</v>
      </c>
      <c r="EO34" s="31">
        <v>0</v>
      </c>
      <c r="EP34" s="32" t="s">
        <v>39</v>
      </c>
      <c r="EQ34" s="32" t="s">
        <v>39</v>
      </c>
      <c r="ER34" s="32" t="s">
        <v>39</v>
      </c>
      <c r="ES34" s="31">
        <v>0</v>
      </c>
      <c r="ET34" s="31">
        <v>0</v>
      </c>
      <c r="EU34" s="31">
        <f t="shared" si="7"/>
        <v>254</v>
      </c>
      <c r="EV34" s="31">
        <v>0</v>
      </c>
      <c r="EW34" s="31">
        <v>0</v>
      </c>
      <c r="EX34" s="31">
        <v>0</v>
      </c>
      <c r="EY34" s="31">
        <v>100</v>
      </c>
      <c r="EZ34" s="31">
        <v>100</v>
      </c>
      <c r="FA34" s="31">
        <v>30</v>
      </c>
      <c r="FB34" s="31">
        <v>0</v>
      </c>
      <c r="FC34" s="31">
        <v>11</v>
      </c>
      <c r="FD34" s="31">
        <v>0</v>
      </c>
      <c r="FE34" s="31">
        <v>13</v>
      </c>
      <c r="FF34" s="31">
        <v>0</v>
      </c>
      <c r="FG34" s="31">
        <v>0</v>
      </c>
      <c r="FH34" s="32" t="s">
        <v>39</v>
      </c>
      <c r="FI34" s="32" t="s">
        <v>39</v>
      </c>
      <c r="FJ34" s="32" t="s">
        <v>39</v>
      </c>
      <c r="FK34" s="31">
        <v>0</v>
      </c>
      <c r="FL34" s="31">
        <v>0</v>
      </c>
      <c r="FM34" s="31">
        <v>0</v>
      </c>
      <c r="FN34" s="31">
        <v>0</v>
      </c>
      <c r="FO34" s="31">
        <v>0</v>
      </c>
    </row>
    <row r="35" spans="1:171" s="4" customFormat="1" ht="13.5" customHeight="1" x14ac:dyDescent="0.2">
      <c r="A35" s="29" t="s">
        <v>36</v>
      </c>
      <c r="B35" s="30" t="s">
        <v>92</v>
      </c>
      <c r="C35" s="29" t="s">
        <v>93</v>
      </c>
      <c r="D35" s="31">
        <f t="shared" si="10"/>
        <v>272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10</v>
      </c>
      <c r="K35" s="31">
        <f t="shared" si="10"/>
        <v>0</v>
      </c>
      <c r="L35" s="31">
        <f t="shared" si="10"/>
        <v>19</v>
      </c>
      <c r="M35" s="31">
        <f t="shared" si="10"/>
        <v>0</v>
      </c>
      <c r="N35" s="31">
        <f t="shared" si="10"/>
        <v>0</v>
      </c>
      <c r="O35" s="31">
        <f t="shared" si="10"/>
        <v>42</v>
      </c>
      <c r="P35" s="31">
        <f t="shared" si="10"/>
        <v>0</v>
      </c>
      <c r="Q35" s="31">
        <f t="shared" si="10"/>
        <v>134</v>
      </c>
      <c r="R35" s="31">
        <f t="shared" si="10"/>
        <v>0</v>
      </c>
      <c r="S35" s="31">
        <f t="shared" si="10"/>
        <v>0</v>
      </c>
      <c r="T35" s="31">
        <f t="shared" ref="T35:U49" si="12">SUM(AO35,BJ35,CE35,CZ35,DU35,EP35,FK35)</f>
        <v>0</v>
      </c>
      <c r="U35" s="31">
        <f t="shared" si="12"/>
        <v>0</v>
      </c>
      <c r="V35" s="31">
        <f t="shared" si="11"/>
        <v>0</v>
      </c>
      <c r="W35" s="31">
        <f t="shared" si="9"/>
        <v>0</v>
      </c>
      <c r="X35" s="31">
        <f t="shared" si="9"/>
        <v>67</v>
      </c>
      <c r="Y35" s="31">
        <f t="shared" si="1"/>
        <v>134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2" t="s">
        <v>39</v>
      </c>
      <c r="AK35" s="32" t="s">
        <v>39</v>
      </c>
      <c r="AL35" s="31">
        <v>134</v>
      </c>
      <c r="AM35" s="32" t="s">
        <v>39</v>
      </c>
      <c r="AN35" s="32" t="s">
        <v>39</v>
      </c>
      <c r="AO35" s="31">
        <v>0</v>
      </c>
      <c r="AP35" s="32" t="s">
        <v>39</v>
      </c>
      <c r="AQ35" s="31">
        <v>0</v>
      </c>
      <c r="AR35" s="32" t="s">
        <v>39</v>
      </c>
      <c r="AS35" s="31">
        <v>0</v>
      </c>
      <c r="AT35" s="31">
        <f t="shared" si="2"/>
        <v>67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2" t="s">
        <v>39</v>
      </c>
      <c r="BF35" s="32" t="s">
        <v>39</v>
      </c>
      <c r="BG35" s="32" t="s">
        <v>39</v>
      </c>
      <c r="BH35" s="32" t="s">
        <v>39</v>
      </c>
      <c r="BI35" s="32" t="s">
        <v>39</v>
      </c>
      <c r="BJ35" s="32" t="s">
        <v>39</v>
      </c>
      <c r="BK35" s="32" t="s">
        <v>39</v>
      </c>
      <c r="BL35" s="32" t="s">
        <v>39</v>
      </c>
      <c r="BM35" s="32" t="s">
        <v>39</v>
      </c>
      <c r="BN35" s="31">
        <v>67</v>
      </c>
      <c r="BO35" s="31">
        <f t="shared" si="3"/>
        <v>42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42</v>
      </c>
      <c r="CA35" s="31">
        <v>0</v>
      </c>
      <c r="CB35" s="32" t="s">
        <v>39</v>
      </c>
      <c r="CC35" s="32" t="s">
        <v>39</v>
      </c>
      <c r="CD35" s="32" t="s">
        <v>39</v>
      </c>
      <c r="CE35" s="32" t="s">
        <v>39</v>
      </c>
      <c r="CF35" s="32" t="s">
        <v>39</v>
      </c>
      <c r="CG35" s="32" t="s">
        <v>39</v>
      </c>
      <c r="CH35" s="32" t="s">
        <v>39</v>
      </c>
      <c r="CI35" s="31">
        <v>0</v>
      </c>
      <c r="CJ35" s="31">
        <f t="shared" si="4"/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2" t="s">
        <v>39</v>
      </c>
      <c r="CX35" s="32" t="s">
        <v>39</v>
      </c>
      <c r="CY35" s="32" t="s">
        <v>39</v>
      </c>
      <c r="CZ35" s="32" t="s">
        <v>39</v>
      </c>
      <c r="DA35" s="32" t="s">
        <v>39</v>
      </c>
      <c r="DB35" s="32" t="s">
        <v>39</v>
      </c>
      <c r="DC35" s="32" t="s">
        <v>39</v>
      </c>
      <c r="DD35" s="31">
        <v>0</v>
      </c>
      <c r="DE35" s="31">
        <f t="shared" si="5"/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2" t="s">
        <v>39</v>
      </c>
      <c r="DS35" s="32" t="s">
        <v>39</v>
      </c>
      <c r="DT35" s="31">
        <v>0</v>
      </c>
      <c r="DU35" s="32" t="s">
        <v>39</v>
      </c>
      <c r="DV35" s="32" t="s">
        <v>39</v>
      </c>
      <c r="DW35" s="32" t="s">
        <v>39</v>
      </c>
      <c r="DX35" s="32" t="s">
        <v>39</v>
      </c>
      <c r="DY35" s="31">
        <v>0</v>
      </c>
      <c r="DZ35" s="31">
        <f t="shared" si="6"/>
        <v>0</v>
      </c>
      <c r="EA35" s="31">
        <v>0</v>
      </c>
      <c r="EB35" s="31">
        <v>0</v>
      </c>
      <c r="EC35" s="31">
        <v>0</v>
      </c>
      <c r="ED35" s="31">
        <v>0</v>
      </c>
      <c r="EE35" s="31">
        <v>0</v>
      </c>
      <c r="EF35" s="31">
        <v>0</v>
      </c>
      <c r="EG35" s="31">
        <v>0</v>
      </c>
      <c r="EH35" s="31">
        <v>0</v>
      </c>
      <c r="EI35" s="31">
        <v>0</v>
      </c>
      <c r="EJ35" s="31">
        <v>0</v>
      </c>
      <c r="EK35" s="32" t="s">
        <v>39</v>
      </c>
      <c r="EL35" s="32" t="s">
        <v>39</v>
      </c>
      <c r="EM35" s="32" t="s">
        <v>39</v>
      </c>
      <c r="EN35" s="31">
        <v>0</v>
      </c>
      <c r="EO35" s="31">
        <v>0</v>
      </c>
      <c r="EP35" s="32" t="s">
        <v>39</v>
      </c>
      <c r="EQ35" s="32" t="s">
        <v>39</v>
      </c>
      <c r="ER35" s="32" t="s">
        <v>39</v>
      </c>
      <c r="ES35" s="31">
        <v>0</v>
      </c>
      <c r="ET35" s="31">
        <v>0</v>
      </c>
      <c r="EU35" s="31">
        <f t="shared" si="7"/>
        <v>29</v>
      </c>
      <c r="EV35" s="31">
        <v>0</v>
      </c>
      <c r="EW35" s="31">
        <v>0</v>
      </c>
      <c r="EX35" s="31">
        <v>0</v>
      </c>
      <c r="EY35" s="31">
        <v>0</v>
      </c>
      <c r="EZ35" s="31">
        <v>0</v>
      </c>
      <c r="FA35" s="31">
        <v>10</v>
      </c>
      <c r="FB35" s="31">
        <v>0</v>
      </c>
      <c r="FC35" s="31">
        <v>19</v>
      </c>
      <c r="FD35" s="31">
        <v>0</v>
      </c>
      <c r="FE35" s="31">
        <v>0</v>
      </c>
      <c r="FF35" s="31">
        <v>0</v>
      </c>
      <c r="FG35" s="31">
        <v>0</v>
      </c>
      <c r="FH35" s="32" t="s">
        <v>39</v>
      </c>
      <c r="FI35" s="32" t="s">
        <v>39</v>
      </c>
      <c r="FJ35" s="32" t="s">
        <v>39</v>
      </c>
      <c r="FK35" s="31">
        <v>0</v>
      </c>
      <c r="FL35" s="31">
        <v>0</v>
      </c>
      <c r="FM35" s="31">
        <v>0</v>
      </c>
      <c r="FN35" s="31">
        <v>0</v>
      </c>
      <c r="FO35" s="31">
        <v>0</v>
      </c>
    </row>
    <row r="36" spans="1:171" s="4" customFormat="1" ht="13.5" customHeight="1" x14ac:dyDescent="0.2">
      <c r="A36" s="29" t="s">
        <v>36</v>
      </c>
      <c r="B36" s="30" t="s">
        <v>94</v>
      </c>
      <c r="C36" s="29" t="s">
        <v>95</v>
      </c>
      <c r="D36" s="31">
        <f t="shared" si="10"/>
        <v>291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31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10"/>
        <v>0</v>
      </c>
      <c r="P36" s="31">
        <f t="shared" si="10"/>
        <v>0</v>
      </c>
      <c r="Q36" s="31">
        <f t="shared" si="10"/>
        <v>260</v>
      </c>
      <c r="R36" s="31">
        <f t="shared" si="10"/>
        <v>0</v>
      </c>
      <c r="S36" s="31">
        <f t="shared" si="10"/>
        <v>0</v>
      </c>
      <c r="T36" s="31">
        <f t="shared" si="12"/>
        <v>0</v>
      </c>
      <c r="U36" s="31">
        <f t="shared" si="12"/>
        <v>0</v>
      </c>
      <c r="V36" s="31">
        <f t="shared" si="11"/>
        <v>0</v>
      </c>
      <c r="W36" s="31">
        <f t="shared" si="9"/>
        <v>0</v>
      </c>
      <c r="X36" s="31">
        <f t="shared" si="9"/>
        <v>0</v>
      </c>
      <c r="Y36" s="31">
        <f t="shared" si="1"/>
        <v>291</v>
      </c>
      <c r="Z36" s="31">
        <v>0</v>
      </c>
      <c r="AA36" s="31">
        <v>0</v>
      </c>
      <c r="AB36" s="31">
        <v>0</v>
      </c>
      <c r="AC36" s="31">
        <v>31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2" t="s">
        <v>39</v>
      </c>
      <c r="AK36" s="32" t="s">
        <v>39</v>
      </c>
      <c r="AL36" s="31">
        <v>260</v>
      </c>
      <c r="AM36" s="32" t="s">
        <v>39</v>
      </c>
      <c r="AN36" s="32" t="s">
        <v>39</v>
      </c>
      <c r="AO36" s="31">
        <v>0</v>
      </c>
      <c r="AP36" s="32" t="s">
        <v>39</v>
      </c>
      <c r="AQ36" s="31">
        <v>0</v>
      </c>
      <c r="AR36" s="32" t="s">
        <v>39</v>
      </c>
      <c r="AS36" s="31">
        <v>0</v>
      </c>
      <c r="AT36" s="31">
        <f t="shared" si="2"/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2" t="s">
        <v>39</v>
      </c>
      <c r="BF36" s="32" t="s">
        <v>39</v>
      </c>
      <c r="BG36" s="32" t="s">
        <v>39</v>
      </c>
      <c r="BH36" s="32" t="s">
        <v>39</v>
      </c>
      <c r="BI36" s="32" t="s">
        <v>39</v>
      </c>
      <c r="BJ36" s="32" t="s">
        <v>39</v>
      </c>
      <c r="BK36" s="32" t="s">
        <v>39</v>
      </c>
      <c r="BL36" s="32" t="s">
        <v>39</v>
      </c>
      <c r="BM36" s="32" t="s">
        <v>39</v>
      </c>
      <c r="BN36" s="31">
        <v>0</v>
      </c>
      <c r="BO36" s="31">
        <f t="shared" si="3"/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2" t="s">
        <v>39</v>
      </c>
      <c r="CC36" s="32" t="s">
        <v>39</v>
      </c>
      <c r="CD36" s="32" t="s">
        <v>39</v>
      </c>
      <c r="CE36" s="32" t="s">
        <v>39</v>
      </c>
      <c r="CF36" s="32" t="s">
        <v>39</v>
      </c>
      <c r="CG36" s="32" t="s">
        <v>39</v>
      </c>
      <c r="CH36" s="32" t="s">
        <v>39</v>
      </c>
      <c r="CI36" s="31">
        <v>0</v>
      </c>
      <c r="CJ36" s="31">
        <f t="shared" si="4"/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2" t="s">
        <v>39</v>
      </c>
      <c r="CX36" s="32" t="s">
        <v>39</v>
      </c>
      <c r="CY36" s="32" t="s">
        <v>39</v>
      </c>
      <c r="CZ36" s="32" t="s">
        <v>39</v>
      </c>
      <c r="DA36" s="32" t="s">
        <v>39</v>
      </c>
      <c r="DB36" s="32" t="s">
        <v>39</v>
      </c>
      <c r="DC36" s="32" t="s">
        <v>39</v>
      </c>
      <c r="DD36" s="31">
        <v>0</v>
      </c>
      <c r="DE36" s="31">
        <f t="shared" si="5"/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2" t="s">
        <v>39</v>
      </c>
      <c r="DS36" s="32" t="s">
        <v>39</v>
      </c>
      <c r="DT36" s="31">
        <v>0</v>
      </c>
      <c r="DU36" s="32" t="s">
        <v>39</v>
      </c>
      <c r="DV36" s="32" t="s">
        <v>39</v>
      </c>
      <c r="DW36" s="32" t="s">
        <v>39</v>
      </c>
      <c r="DX36" s="32" t="s">
        <v>39</v>
      </c>
      <c r="DY36" s="31">
        <v>0</v>
      </c>
      <c r="DZ36" s="31">
        <f t="shared" si="6"/>
        <v>0</v>
      </c>
      <c r="EA36" s="31">
        <v>0</v>
      </c>
      <c r="EB36" s="31">
        <v>0</v>
      </c>
      <c r="EC36" s="31">
        <v>0</v>
      </c>
      <c r="ED36" s="31">
        <v>0</v>
      </c>
      <c r="EE36" s="31">
        <v>0</v>
      </c>
      <c r="EF36" s="31">
        <v>0</v>
      </c>
      <c r="EG36" s="31">
        <v>0</v>
      </c>
      <c r="EH36" s="31">
        <v>0</v>
      </c>
      <c r="EI36" s="31">
        <v>0</v>
      </c>
      <c r="EJ36" s="31">
        <v>0</v>
      </c>
      <c r="EK36" s="32" t="s">
        <v>39</v>
      </c>
      <c r="EL36" s="32" t="s">
        <v>39</v>
      </c>
      <c r="EM36" s="32" t="s">
        <v>39</v>
      </c>
      <c r="EN36" s="31">
        <v>0</v>
      </c>
      <c r="EO36" s="31">
        <v>0</v>
      </c>
      <c r="EP36" s="32" t="s">
        <v>39</v>
      </c>
      <c r="EQ36" s="32" t="s">
        <v>39</v>
      </c>
      <c r="ER36" s="32" t="s">
        <v>39</v>
      </c>
      <c r="ES36" s="31">
        <v>0</v>
      </c>
      <c r="ET36" s="31">
        <v>0</v>
      </c>
      <c r="EU36" s="31">
        <f t="shared" si="7"/>
        <v>0</v>
      </c>
      <c r="EV36" s="31">
        <v>0</v>
      </c>
      <c r="EW36" s="31">
        <v>0</v>
      </c>
      <c r="EX36" s="31">
        <v>0</v>
      </c>
      <c r="EY36" s="31">
        <v>0</v>
      </c>
      <c r="EZ36" s="31">
        <v>0</v>
      </c>
      <c r="FA36" s="31">
        <v>0</v>
      </c>
      <c r="FB36" s="31">
        <v>0</v>
      </c>
      <c r="FC36" s="31">
        <v>0</v>
      </c>
      <c r="FD36" s="31">
        <v>0</v>
      </c>
      <c r="FE36" s="31">
        <v>0</v>
      </c>
      <c r="FF36" s="31">
        <v>0</v>
      </c>
      <c r="FG36" s="31">
        <v>0</v>
      </c>
      <c r="FH36" s="32" t="s">
        <v>39</v>
      </c>
      <c r="FI36" s="32" t="s">
        <v>39</v>
      </c>
      <c r="FJ36" s="32" t="s">
        <v>39</v>
      </c>
      <c r="FK36" s="31">
        <v>0</v>
      </c>
      <c r="FL36" s="31">
        <v>0</v>
      </c>
      <c r="FM36" s="31">
        <v>0</v>
      </c>
      <c r="FN36" s="31">
        <v>0</v>
      </c>
      <c r="FO36" s="31">
        <v>0</v>
      </c>
    </row>
    <row r="37" spans="1:171" s="4" customFormat="1" ht="13.5" customHeight="1" x14ac:dyDescent="0.2">
      <c r="A37" s="29" t="s">
        <v>36</v>
      </c>
      <c r="B37" s="30" t="s">
        <v>96</v>
      </c>
      <c r="C37" s="29" t="s">
        <v>97</v>
      </c>
      <c r="D37" s="31">
        <f t="shared" si="10"/>
        <v>882</v>
      </c>
      <c r="E37" s="31">
        <f t="shared" si="10"/>
        <v>163</v>
      </c>
      <c r="F37" s="31">
        <f t="shared" si="10"/>
        <v>4</v>
      </c>
      <c r="G37" s="31">
        <f t="shared" si="10"/>
        <v>49</v>
      </c>
      <c r="H37" s="31">
        <f t="shared" si="10"/>
        <v>45</v>
      </c>
      <c r="I37" s="31">
        <f t="shared" si="10"/>
        <v>115</v>
      </c>
      <c r="J37" s="31">
        <f t="shared" si="10"/>
        <v>43</v>
      </c>
      <c r="K37" s="31">
        <f t="shared" si="10"/>
        <v>2</v>
      </c>
      <c r="L37" s="31">
        <f t="shared" si="10"/>
        <v>78</v>
      </c>
      <c r="M37" s="31">
        <f t="shared" si="10"/>
        <v>70</v>
      </c>
      <c r="N37" s="31">
        <f t="shared" si="10"/>
        <v>23</v>
      </c>
      <c r="O37" s="31">
        <f t="shared" si="10"/>
        <v>0</v>
      </c>
      <c r="P37" s="31">
        <f t="shared" si="10"/>
        <v>0</v>
      </c>
      <c r="Q37" s="31">
        <f t="shared" si="10"/>
        <v>259</v>
      </c>
      <c r="R37" s="31">
        <f t="shared" si="10"/>
        <v>0</v>
      </c>
      <c r="S37" s="31">
        <f t="shared" si="10"/>
        <v>0</v>
      </c>
      <c r="T37" s="31">
        <f t="shared" si="12"/>
        <v>0</v>
      </c>
      <c r="U37" s="31">
        <f t="shared" si="12"/>
        <v>0</v>
      </c>
      <c r="V37" s="31">
        <f t="shared" si="11"/>
        <v>0</v>
      </c>
      <c r="W37" s="31">
        <f t="shared" si="9"/>
        <v>0</v>
      </c>
      <c r="X37" s="31">
        <f t="shared" si="9"/>
        <v>31</v>
      </c>
      <c r="Y37" s="31">
        <f t="shared" si="1"/>
        <v>290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2" t="s">
        <v>39</v>
      </c>
      <c r="AK37" s="32" t="s">
        <v>39</v>
      </c>
      <c r="AL37" s="31">
        <v>259</v>
      </c>
      <c r="AM37" s="32" t="s">
        <v>39</v>
      </c>
      <c r="AN37" s="32" t="s">
        <v>39</v>
      </c>
      <c r="AO37" s="31">
        <v>0</v>
      </c>
      <c r="AP37" s="32" t="s">
        <v>39</v>
      </c>
      <c r="AQ37" s="31">
        <v>0</v>
      </c>
      <c r="AR37" s="32" t="s">
        <v>39</v>
      </c>
      <c r="AS37" s="31">
        <v>31</v>
      </c>
      <c r="AT37" s="31">
        <f t="shared" si="2"/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2" t="s">
        <v>39</v>
      </c>
      <c r="BF37" s="32" t="s">
        <v>39</v>
      </c>
      <c r="BG37" s="32" t="s">
        <v>39</v>
      </c>
      <c r="BH37" s="32" t="s">
        <v>39</v>
      </c>
      <c r="BI37" s="32" t="s">
        <v>39</v>
      </c>
      <c r="BJ37" s="32" t="s">
        <v>39</v>
      </c>
      <c r="BK37" s="32" t="s">
        <v>39</v>
      </c>
      <c r="BL37" s="32" t="s">
        <v>39</v>
      </c>
      <c r="BM37" s="32" t="s">
        <v>39</v>
      </c>
      <c r="BN37" s="31">
        <v>0</v>
      </c>
      <c r="BO37" s="31">
        <f t="shared" si="3"/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2" t="s">
        <v>39</v>
      </c>
      <c r="CC37" s="32" t="s">
        <v>39</v>
      </c>
      <c r="CD37" s="32" t="s">
        <v>39</v>
      </c>
      <c r="CE37" s="32" t="s">
        <v>39</v>
      </c>
      <c r="CF37" s="32" t="s">
        <v>39</v>
      </c>
      <c r="CG37" s="32" t="s">
        <v>39</v>
      </c>
      <c r="CH37" s="32" t="s">
        <v>39</v>
      </c>
      <c r="CI37" s="31">
        <v>0</v>
      </c>
      <c r="CJ37" s="31">
        <f t="shared" si="4"/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2" t="s">
        <v>39</v>
      </c>
      <c r="CX37" s="32" t="s">
        <v>39</v>
      </c>
      <c r="CY37" s="32" t="s">
        <v>39</v>
      </c>
      <c r="CZ37" s="32" t="s">
        <v>39</v>
      </c>
      <c r="DA37" s="32" t="s">
        <v>39</v>
      </c>
      <c r="DB37" s="32" t="s">
        <v>39</v>
      </c>
      <c r="DC37" s="32" t="s">
        <v>39</v>
      </c>
      <c r="DD37" s="31">
        <v>0</v>
      </c>
      <c r="DE37" s="31">
        <f t="shared" si="5"/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2" t="s">
        <v>39</v>
      </c>
      <c r="DS37" s="32" t="s">
        <v>39</v>
      </c>
      <c r="DT37" s="31">
        <v>0</v>
      </c>
      <c r="DU37" s="32" t="s">
        <v>39</v>
      </c>
      <c r="DV37" s="32" t="s">
        <v>39</v>
      </c>
      <c r="DW37" s="32" t="s">
        <v>39</v>
      </c>
      <c r="DX37" s="32" t="s">
        <v>39</v>
      </c>
      <c r="DY37" s="31">
        <v>0</v>
      </c>
      <c r="DZ37" s="31">
        <f t="shared" si="6"/>
        <v>0</v>
      </c>
      <c r="EA37" s="31">
        <v>0</v>
      </c>
      <c r="EB37" s="31">
        <v>0</v>
      </c>
      <c r="EC37" s="31">
        <v>0</v>
      </c>
      <c r="ED37" s="31">
        <v>0</v>
      </c>
      <c r="EE37" s="31">
        <v>0</v>
      </c>
      <c r="EF37" s="31">
        <v>0</v>
      </c>
      <c r="EG37" s="31">
        <v>0</v>
      </c>
      <c r="EH37" s="31">
        <v>0</v>
      </c>
      <c r="EI37" s="31">
        <v>0</v>
      </c>
      <c r="EJ37" s="31">
        <v>0</v>
      </c>
      <c r="EK37" s="32" t="s">
        <v>39</v>
      </c>
      <c r="EL37" s="32" t="s">
        <v>39</v>
      </c>
      <c r="EM37" s="32" t="s">
        <v>39</v>
      </c>
      <c r="EN37" s="31">
        <v>0</v>
      </c>
      <c r="EO37" s="31">
        <v>0</v>
      </c>
      <c r="EP37" s="32" t="s">
        <v>39</v>
      </c>
      <c r="EQ37" s="32" t="s">
        <v>39</v>
      </c>
      <c r="ER37" s="32" t="s">
        <v>39</v>
      </c>
      <c r="ES37" s="31">
        <v>0</v>
      </c>
      <c r="ET37" s="31">
        <v>0</v>
      </c>
      <c r="EU37" s="31">
        <f t="shared" si="7"/>
        <v>592</v>
      </c>
      <c r="EV37" s="31">
        <v>163</v>
      </c>
      <c r="EW37" s="31">
        <v>4</v>
      </c>
      <c r="EX37" s="31">
        <v>49</v>
      </c>
      <c r="EY37" s="31">
        <v>45</v>
      </c>
      <c r="EZ37" s="31">
        <v>115</v>
      </c>
      <c r="FA37" s="31">
        <v>43</v>
      </c>
      <c r="FB37" s="31">
        <v>2</v>
      </c>
      <c r="FC37" s="31">
        <v>78</v>
      </c>
      <c r="FD37" s="31">
        <v>70</v>
      </c>
      <c r="FE37" s="31">
        <v>23</v>
      </c>
      <c r="FF37" s="31">
        <v>0</v>
      </c>
      <c r="FG37" s="31">
        <v>0</v>
      </c>
      <c r="FH37" s="32" t="s">
        <v>39</v>
      </c>
      <c r="FI37" s="32" t="s">
        <v>39</v>
      </c>
      <c r="FJ37" s="32" t="s">
        <v>39</v>
      </c>
      <c r="FK37" s="31">
        <v>0</v>
      </c>
      <c r="FL37" s="31">
        <v>0</v>
      </c>
      <c r="FM37" s="31">
        <v>0</v>
      </c>
      <c r="FN37" s="31">
        <v>0</v>
      </c>
      <c r="FO37" s="31">
        <v>0</v>
      </c>
    </row>
    <row r="38" spans="1:171" s="4" customFormat="1" ht="13.5" customHeight="1" x14ac:dyDescent="0.2">
      <c r="A38" s="29" t="s">
        <v>36</v>
      </c>
      <c r="B38" s="30" t="s">
        <v>98</v>
      </c>
      <c r="C38" s="29" t="s">
        <v>99</v>
      </c>
      <c r="D38" s="31">
        <f t="shared" si="10"/>
        <v>0</v>
      </c>
      <c r="E38" s="31">
        <f t="shared" si="10"/>
        <v>0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 t="shared" si="10"/>
        <v>0</v>
      </c>
      <c r="P38" s="31">
        <f t="shared" si="10"/>
        <v>0</v>
      </c>
      <c r="Q38" s="31">
        <f t="shared" si="10"/>
        <v>0</v>
      </c>
      <c r="R38" s="31">
        <f t="shared" si="10"/>
        <v>0</v>
      </c>
      <c r="S38" s="31">
        <f t="shared" si="10"/>
        <v>0</v>
      </c>
      <c r="T38" s="31">
        <f t="shared" si="12"/>
        <v>0</v>
      </c>
      <c r="U38" s="31">
        <f t="shared" si="12"/>
        <v>0</v>
      </c>
      <c r="V38" s="31">
        <f t="shared" si="11"/>
        <v>0</v>
      </c>
      <c r="W38" s="31">
        <f t="shared" si="9"/>
        <v>0</v>
      </c>
      <c r="X38" s="31">
        <f t="shared" si="9"/>
        <v>0</v>
      </c>
      <c r="Y38" s="31">
        <f t="shared" si="1"/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2" t="s">
        <v>39</v>
      </c>
      <c r="AK38" s="32" t="s">
        <v>39</v>
      </c>
      <c r="AL38" s="31">
        <v>0</v>
      </c>
      <c r="AM38" s="32" t="s">
        <v>39</v>
      </c>
      <c r="AN38" s="32" t="s">
        <v>39</v>
      </c>
      <c r="AO38" s="31">
        <v>0</v>
      </c>
      <c r="AP38" s="32" t="s">
        <v>39</v>
      </c>
      <c r="AQ38" s="31">
        <v>0</v>
      </c>
      <c r="AR38" s="32" t="s">
        <v>39</v>
      </c>
      <c r="AS38" s="31">
        <v>0</v>
      </c>
      <c r="AT38" s="31">
        <f t="shared" si="2"/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2" t="s">
        <v>39</v>
      </c>
      <c r="BF38" s="32" t="s">
        <v>39</v>
      </c>
      <c r="BG38" s="32" t="s">
        <v>39</v>
      </c>
      <c r="BH38" s="32" t="s">
        <v>39</v>
      </c>
      <c r="BI38" s="32" t="s">
        <v>39</v>
      </c>
      <c r="BJ38" s="32" t="s">
        <v>39</v>
      </c>
      <c r="BK38" s="32" t="s">
        <v>39</v>
      </c>
      <c r="BL38" s="32" t="s">
        <v>39</v>
      </c>
      <c r="BM38" s="32" t="s">
        <v>39</v>
      </c>
      <c r="BN38" s="31">
        <v>0</v>
      </c>
      <c r="BO38" s="31">
        <f t="shared" si="3"/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2" t="s">
        <v>39</v>
      </c>
      <c r="CC38" s="32" t="s">
        <v>39</v>
      </c>
      <c r="CD38" s="32" t="s">
        <v>39</v>
      </c>
      <c r="CE38" s="32" t="s">
        <v>39</v>
      </c>
      <c r="CF38" s="32" t="s">
        <v>39</v>
      </c>
      <c r="CG38" s="32" t="s">
        <v>39</v>
      </c>
      <c r="CH38" s="32" t="s">
        <v>39</v>
      </c>
      <c r="CI38" s="31">
        <v>0</v>
      </c>
      <c r="CJ38" s="31">
        <f t="shared" si="4"/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2" t="s">
        <v>39</v>
      </c>
      <c r="CX38" s="32" t="s">
        <v>39</v>
      </c>
      <c r="CY38" s="32" t="s">
        <v>39</v>
      </c>
      <c r="CZ38" s="32" t="s">
        <v>39</v>
      </c>
      <c r="DA38" s="32" t="s">
        <v>39</v>
      </c>
      <c r="DB38" s="32" t="s">
        <v>39</v>
      </c>
      <c r="DC38" s="32" t="s">
        <v>39</v>
      </c>
      <c r="DD38" s="31">
        <v>0</v>
      </c>
      <c r="DE38" s="31">
        <f t="shared" si="5"/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2" t="s">
        <v>39</v>
      </c>
      <c r="DS38" s="32" t="s">
        <v>39</v>
      </c>
      <c r="DT38" s="31">
        <v>0</v>
      </c>
      <c r="DU38" s="32" t="s">
        <v>39</v>
      </c>
      <c r="DV38" s="32" t="s">
        <v>39</v>
      </c>
      <c r="DW38" s="32" t="s">
        <v>39</v>
      </c>
      <c r="DX38" s="32" t="s">
        <v>39</v>
      </c>
      <c r="DY38" s="31">
        <v>0</v>
      </c>
      <c r="DZ38" s="31">
        <f t="shared" si="6"/>
        <v>0</v>
      </c>
      <c r="EA38" s="31">
        <v>0</v>
      </c>
      <c r="EB38" s="31">
        <v>0</v>
      </c>
      <c r="EC38" s="31">
        <v>0</v>
      </c>
      <c r="ED38" s="31">
        <v>0</v>
      </c>
      <c r="EE38" s="31">
        <v>0</v>
      </c>
      <c r="EF38" s="31">
        <v>0</v>
      </c>
      <c r="EG38" s="31">
        <v>0</v>
      </c>
      <c r="EH38" s="31">
        <v>0</v>
      </c>
      <c r="EI38" s="31">
        <v>0</v>
      </c>
      <c r="EJ38" s="31">
        <v>0</v>
      </c>
      <c r="EK38" s="32" t="s">
        <v>39</v>
      </c>
      <c r="EL38" s="32" t="s">
        <v>39</v>
      </c>
      <c r="EM38" s="32" t="s">
        <v>39</v>
      </c>
      <c r="EN38" s="31">
        <v>0</v>
      </c>
      <c r="EO38" s="31">
        <v>0</v>
      </c>
      <c r="EP38" s="32" t="s">
        <v>39</v>
      </c>
      <c r="EQ38" s="32" t="s">
        <v>39</v>
      </c>
      <c r="ER38" s="32" t="s">
        <v>39</v>
      </c>
      <c r="ES38" s="31">
        <v>0</v>
      </c>
      <c r="ET38" s="31">
        <v>0</v>
      </c>
      <c r="EU38" s="31">
        <f t="shared" si="7"/>
        <v>0</v>
      </c>
      <c r="EV38" s="31">
        <v>0</v>
      </c>
      <c r="EW38" s="31">
        <v>0</v>
      </c>
      <c r="EX38" s="31">
        <v>0</v>
      </c>
      <c r="EY38" s="31">
        <v>0</v>
      </c>
      <c r="EZ38" s="31">
        <v>0</v>
      </c>
      <c r="FA38" s="31">
        <v>0</v>
      </c>
      <c r="FB38" s="31">
        <v>0</v>
      </c>
      <c r="FC38" s="31">
        <v>0</v>
      </c>
      <c r="FD38" s="31">
        <v>0</v>
      </c>
      <c r="FE38" s="31">
        <v>0</v>
      </c>
      <c r="FF38" s="31">
        <v>0</v>
      </c>
      <c r="FG38" s="31">
        <v>0</v>
      </c>
      <c r="FH38" s="32" t="s">
        <v>39</v>
      </c>
      <c r="FI38" s="32" t="s">
        <v>39</v>
      </c>
      <c r="FJ38" s="32" t="s">
        <v>39</v>
      </c>
      <c r="FK38" s="31">
        <v>0</v>
      </c>
      <c r="FL38" s="31">
        <v>0</v>
      </c>
      <c r="FM38" s="31">
        <v>0</v>
      </c>
      <c r="FN38" s="31">
        <v>0</v>
      </c>
      <c r="FO38" s="31">
        <v>0</v>
      </c>
    </row>
    <row r="39" spans="1:171" s="4" customFormat="1" ht="13.5" customHeight="1" x14ac:dyDescent="0.2">
      <c r="A39" s="29" t="s">
        <v>36</v>
      </c>
      <c r="B39" s="30" t="s">
        <v>100</v>
      </c>
      <c r="C39" s="29" t="s">
        <v>101</v>
      </c>
      <c r="D39" s="31">
        <f t="shared" si="10"/>
        <v>0</v>
      </c>
      <c r="E39" s="31">
        <f t="shared" si="10"/>
        <v>0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10"/>
        <v>0</v>
      </c>
      <c r="P39" s="31">
        <f t="shared" si="10"/>
        <v>0</v>
      </c>
      <c r="Q39" s="31">
        <f t="shared" si="10"/>
        <v>0</v>
      </c>
      <c r="R39" s="31">
        <f t="shared" si="10"/>
        <v>0</v>
      </c>
      <c r="S39" s="31">
        <f t="shared" si="10"/>
        <v>0</v>
      </c>
      <c r="T39" s="31">
        <f t="shared" si="12"/>
        <v>0</v>
      </c>
      <c r="U39" s="31">
        <f t="shared" si="12"/>
        <v>0</v>
      </c>
      <c r="V39" s="31">
        <f t="shared" si="11"/>
        <v>0</v>
      </c>
      <c r="W39" s="31">
        <f t="shared" si="9"/>
        <v>0</v>
      </c>
      <c r="X39" s="31">
        <f t="shared" si="9"/>
        <v>0</v>
      </c>
      <c r="Y39" s="31">
        <f t="shared" si="1"/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2" t="s">
        <v>39</v>
      </c>
      <c r="AK39" s="32" t="s">
        <v>39</v>
      </c>
      <c r="AL39" s="31">
        <v>0</v>
      </c>
      <c r="AM39" s="32" t="s">
        <v>39</v>
      </c>
      <c r="AN39" s="32" t="s">
        <v>39</v>
      </c>
      <c r="AO39" s="31">
        <v>0</v>
      </c>
      <c r="AP39" s="32" t="s">
        <v>39</v>
      </c>
      <c r="AQ39" s="31">
        <v>0</v>
      </c>
      <c r="AR39" s="32" t="s">
        <v>39</v>
      </c>
      <c r="AS39" s="31">
        <v>0</v>
      </c>
      <c r="AT39" s="31">
        <f t="shared" si="2"/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2" t="s">
        <v>39</v>
      </c>
      <c r="BF39" s="32" t="s">
        <v>39</v>
      </c>
      <c r="BG39" s="32" t="s">
        <v>39</v>
      </c>
      <c r="BH39" s="32" t="s">
        <v>39</v>
      </c>
      <c r="BI39" s="32" t="s">
        <v>39</v>
      </c>
      <c r="BJ39" s="32" t="s">
        <v>39</v>
      </c>
      <c r="BK39" s="32" t="s">
        <v>39</v>
      </c>
      <c r="BL39" s="32" t="s">
        <v>39</v>
      </c>
      <c r="BM39" s="32" t="s">
        <v>39</v>
      </c>
      <c r="BN39" s="31">
        <v>0</v>
      </c>
      <c r="BO39" s="31">
        <f t="shared" si="3"/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0</v>
      </c>
      <c r="CA39" s="31">
        <v>0</v>
      </c>
      <c r="CB39" s="32" t="s">
        <v>39</v>
      </c>
      <c r="CC39" s="32" t="s">
        <v>39</v>
      </c>
      <c r="CD39" s="32" t="s">
        <v>39</v>
      </c>
      <c r="CE39" s="32" t="s">
        <v>39</v>
      </c>
      <c r="CF39" s="32" t="s">
        <v>39</v>
      </c>
      <c r="CG39" s="32" t="s">
        <v>39</v>
      </c>
      <c r="CH39" s="32" t="s">
        <v>39</v>
      </c>
      <c r="CI39" s="31">
        <v>0</v>
      </c>
      <c r="CJ39" s="31">
        <f t="shared" si="4"/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0</v>
      </c>
      <c r="CW39" s="32" t="s">
        <v>39</v>
      </c>
      <c r="CX39" s="32" t="s">
        <v>39</v>
      </c>
      <c r="CY39" s="32" t="s">
        <v>39</v>
      </c>
      <c r="CZ39" s="32" t="s">
        <v>39</v>
      </c>
      <c r="DA39" s="32" t="s">
        <v>39</v>
      </c>
      <c r="DB39" s="32" t="s">
        <v>39</v>
      </c>
      <c r="DC39" s="32" t="s">
        <v>39</v>
      </c>
      <c r="DD39" s="31">
        <v>0</v>
      </c>
      <c r="DE39" s="31">
        <f t="shared" si="5"/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0</v>
      </c>
      <c r="DP39" s="31">
        <v>0</v>
      </c>
      <c r="DQ39" s="31">
        <v>0</v>
      </c>
      <c r="DR39" s="32" t="s">
        <v>39</v>
      </c>
      <c r="DS39" s="32" t="s">
        <v>39</v>
      </c>
      <c r="DT39" s="31">
        <v>0</v>
      </c>
      <c r="DU39" s="32" t="s">
        <v>39</v>
      </c>
      <c r="DV39" s="32" t="s">
        <v>39</v>
      </c>
      <c r="DW39" s="32" t="s">
        <v>39</v>
      </c>
      <c r="DX39" s="32" t="s">
        <v>39</v>
      </c>
      <c r="DY39" s="31">
        <v>0</v>
      </c>
      <c r="DZ39" s="31">
        <f t="shared" si="6"/>
        <v>0</v>
      </c>
      <c r="EA39" s="31">
        <v>0</v>
      </c>
      <c r="EB39" s="31">
        <v>0</v>
      </c>
      <c r="EC39" s="31">
        <v>0</v>
      </c>
      <c r="ED39" s="31">
        <v>0</v>
      </c>
      <c r="EE39" s="31">
        <v>0</v>
      </c>
      <c r="EF39" s="31">
        <v>0</v>
      </c>
      <c r="EG39" s="31">
        <v>0</v>
      </c>
      <c r="EH39" s="31">
        <v>0</v>
      </c>
      <c r="EI39" s="31">
        <v>0</v>
      </c>
      <c r="EJ39" s="31">
        <v>0</v>
      </c>
      <c r="EK39" s="32" t="s">
        <v>39</v>
      </c>
      <c r="EL39" s="32" t="s">
        <v>39</v>
      </c>
      <c r="EM39" s="32" t="s">
        <v>39</v>
      </c>
      <c r="EN39" s="31">
        <v>0</v>
      </c>
      <c r="EO39" s="31">
        <v>0</v>
      </c>
      <c r="EP39" s="32" t="s">
        <v>39</v>
      </c>
      <c r="EQ39" s="32" t="s">
        <v>39</v>
      </c>
      <c r="ER39" s="32" t="s">
        <v>39</v>
      </c>
      <c r="ES39" s="31">
        <v>0</v>
      </c>
      <c r="ET39" s="31">
        <v>0</v>
      </c>
      <c r="EU39" s="31">
        <f t="shared" si="7"/>
        <v>0</v>
      </c>
      <c r="EV39" s="31">
        <v>0</v>
      </c>
      <c r="EW39" s="31">
        <v>0</v>
      </c>
      <c r="EX39" s="31">
        <v>0</v>
      </c>
      <c r="EY39" s="31">
        <v>0</v>
      </c>
      <c r="EZ39" s="31">
        <v>0</v>
      </c>
      <c r="FA39" s="31">
        <v>0</v>
      </c>
      <c r="FB39" s="31">
        <v>0</v>
      </c>
      <c r="FC39" s="31">
        <v>0</v>
      </c>
      <c r="FD39" s="31">
        <v>0</v>
      </c>
      <c r="FE39" s="31">
        <v>0</v>
      </c>
      <c r="FF39" s="31">
        <v>0</v>
      </c>
      <c r="FG39" s="31">
        <v>0</v>
      </c>
      <c r="FH39" s="32" t="s">
        <v>39</v>
      </c>
      <c r="FI39" s="32" t="s">
        <v>39</v>
      </c>
      <c r="FJ39" s="32" t="s">
        <v>39</v>
      </c>
      <c r="FK39" s="31">
        <v>0</v>
      </c>
      <c r="FL39" s="31">
        <v>0</v>
      </c>
      <c r="FM39" s="31">
        <v>0</v>
      </c>
      <c r="FN39" s="31">
        <v>0</v>
      </c>
      <c r="FO39" s="31">
        <v>0</v>
      </c>
    </row>
    <row r="40" spans="1:171" s="4" customFormat="1" ht="13.5" customHeight="1" x14ac:dyDescent="0.2">
      <c r="A40" s="29" t="s">
        <v>36</v>
      </c>
      <c r="B40" s="30" t="s">
        <v>102</v>
      </c>
      <c r="C40" s="29" t="s">
        <v>103</v>
      </c>
      <c r="D40" s="31">
        <f t="shared" si="10"/>
        <v>942</v>
      </c>
      <c r="E40" s="31">
        <f t="shared" si="10"/>
        <v>126</v>
      </c>
      <c r="F40" s="31">
        <f t="shared" si="10"/>
        <v>2</v>
      </c>
      <c r="G40" s="31">
        <f t="shared" si="10"/>
        <v>0</v>
      </c>
      <c r="H40" s="31">
        <f t="shared" si="10"/>
        <v>159</v>
      </c>
      <c r="I40" s="31">
        <f t="shared" si="10"/>
        <v>99</v>
      </c>
      <c r="J40" s="31">
        <f t="shared" si="10"/>
        <v>42</v>
      </c>
      <c r="K40" s="31">
        <f t="shared" si="10"/>
        <v>3</v>
      </c>
      <c r="L40" s="31">
        <f t="shared" si="10"/>
        <v>56</v>
      </c>
      <c r="M40" s="31">
        <f t="shared" si="10"/>
        <v>0</v>
      </c>
      <c r="N40" s="31">
        <f t="shared" si="10"/>
        <v>42</v>
      </c>
      <c r="O40" s="31">
        <f t="shared" si="10"/>
        <v>0</v>
      </c>
      <c r="P40" s="31">
        <f t="shared" si="10"/>
        <v>0</v>
      </c>
      <c r="Q40" s="31">
        <f t="shared" si="10"/>
        <v>306</v>
      </c>
      <c r="R40" s="31">
        <f t="shared" si="10"/>
        <v>0</v>
      </c>
      <c r="S40" s="31">
        <f t="shared" si="10"/>
        <v>0</v>
      </c>
      <c r="T40" s="31">
        <f t="shared" si="12"/>
        <v>0</v>
      </c>
      <c r="U40" s="31">
        <f t="shared" si="12"/>
        <v>0</v>
      </c>
      <c r="V40" s="31">
        <f t="shared" si="11"/>
        <v>0</v>
      </c>
      <c r="W40" s="31">
        <f t="shared" si="9"/>
        <v>0</v>
      </c>
      <c r="X40" s="31">
        <f t="shared" si="9"/>
        <v>107</v>
      </c>
      <c r="Y40" s="31">
        <f t="shared" si="1"/>
        <v>343</v>
      </c>
      <c r="Z40" s="31">
        <v>0</v>
      </c>
      <c r="AA40" s="31">
        <v>0</v>
      </c>
      <c r="AB40" s="31">
        <v>0</v>
      </c>
      <c r="AC40" s="31">
        <v>37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2" t="s">
        <v>39</v>
      </c>
      <c r="AK40" s="32" t="s">
        <v>39</v>
      </c>
      <c r="AL40" s="31">
        <v>306</v>
      </c>
      <c r="AM40" s="32" t="s">
        <v>39</v>
      </c>
      <c r="AN40" s="32" t="s">
        <v>39</v>
      </c>
      <c r="AO40" s="31">
        <v>0</v>
      </c>
      <c r="AP40" s="32" t="s">
        <v>39</v>
      </c>
      <c r="AQ40" s="31">
        <v>0</v>
      </c>
      <c r="AR40" s="32" t="s">
        <v>39</v>
      </c>
      <c r="AS40" s="31">
        <v>0</v>
      </c>
      <c r="AT40" s="31">
        <f t="shared" si="2"/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2" t="s">
        <v>39</v>
      </c>
      <c r="BF40" s="32" t="s">
        <v>39</v>
      </c>
      <c r="BG40" s="32" t="s">
        <v>39</v>
      </c>
      <c r="BH40" s="32" t="s">
        <v>39</v>
      </c>
      <c r="BI40" s="32" t="s">
        <v>39</v>
      </c>
      <c r="BJ40" s="32" t="s">
        <v>39</v>
      </c>
      <c r="BK40" s="32" t="s">
        <v>39</v>
      </c>
      <c r="BL40" s="32" t="s">
        <v>39</v>
      </c>
      <c r="BM40" s="32" t="s">
        <v>39</v>
      </c>
      <c r="BN40" s="31">
        <v>0</v>
      </c>
      <c r="BO40" s="31">
        <f t="shared" si="3"/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2" t="s">
        <v>39</v>
      </c>
      <c r="CC40" s="32" t="s">
        <v>39</v>
      </c>
      <c r="CD40" s="32" t="s">
        <v>39</v>
      </c>
      <c r="CE40" s="32" t="s">
        <v>39</v>
      </c>
      <c r="CF40" s="32" t="s">
        <v>39</v>
      </c>
      <c r="CG40" s="32" t="s">
        <v>39</v>
      </c>
      <c r="CH40" s="32" t="s">
        <v>39</v>
      </c>
      <c r="CI40" s="31">
        <v>0</v>
      </c>
      <c r="CJ40" s="31">
        <f t="shared" si="4"/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1">
        <v>0</v>
      </c>
      <c r="CV40" s="31">
        <v>0</v>
      </c>
      <c r="CW40" s="32" t="s">
        <v>39</v>
      </c>
      <c r="CX40" s="32" t="s">
        <v>39</v>
      </c>
      <c r="CY40" s="32" t="s">
        <v>39</v>
      </c>
      <c r="CZ40" s="32" t="s">
        <v>39</v>
      </c>
      <c r="DA40" s="32" t="s">
        <v>39</v>
      </c>
      <c r="DB40" s="32" t="s">
        <v>39</v>
      </c>
      <c r="DC40" s="32" t="s">
        <v>39</v>
      </c>
      <c r="DD40" s="31">
        <v>0</v>
      </c>
      <c r="DE40" s="31">
        <f t="shared" si="5"/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2" t="s">
        <v>39</v>
      </c>
      <c r="DS40" s="32" t="s">
        <v>39</v>
      </c>
      <c r="DT40" s="31">
        <v>0</v>
      </c>
      <c r="DU40" s="32" t="s">
        <v>39</v>
      </c>
      <c r="DV40" s="32" t="s">
        <v>39</v>
      </c>
      <c r="DW40" s="32" t="s">
        <v>39</v>
      </c>
      <c r="DX40" s="32" t="s">
        <v>39</v>
      </c>
      <c r="DY40" s="31">
        <v>0</v>
      </c>
      <c r="DZ40" s="31">
        <f t="shared" si="6"/>
        <v>41</v>
      </c>
      <c r="EA40" s="31">
        <v>0</v>
      </c>
      <c r="EB40" s="31">
        <v>0</v>
      </c>
      <c r="EC40" s="31">
        <v>0</v>
      </c>
      <c r="ED40" s="31">
        <v>0</v>
      </c>
      <c r="EE40" s="31">
        <v>0</v>
      </c>
      <c r="EF40" s="31">
        <v>0</v>
      </c>
      <c r="EG40" s="31">
        <v>0</v>
      </c>
      <c r="EH40" s="31">
        <v>0</v>
      </c>
      <c r="EI40" s="31">
        <v>0</v>
      </c>
      <c r="EJ40" s="31">
        <v>0</v>
      </c>
      <c r="EK40" s="32" t="s">
        <v>39</v>
      </c>
      <c r="EL40" s="32" t="s">
        <v>39</v>
      </c>
      <c r="EM40" s="32" t="s">
        <v>39</v>
      </c>
      <c r="EN40" s="31">
        <v>0</v>
      </c>
      <c r="EO40" s="31">
        <v>0</v>
      </c>
      <c r="EP40" s="32" t="s">
        <v>39</v>
      </c>
      <c r="EQ40" s="32" t="s">
        <v>39</v>
      </c>
      <c r="ER40" s="32" t="s">
        <v>39</v>
      </c>
      <c r="ES40" s="31">
        <v>0</v>
      </c>
      <c r="ET40" s="31">
        <v>41</v>
      </c>
      <c r="EU40" s="31">
        <f t="shared" si="7"/>
        <v>558</v>
      </c>
      <c r="EV40" s="31">
        <v>126</v>
      </c>
      <c r="EW40" s="31">
        <v>2</v>
      </c>
      <c r="EX40" s="31">
        <v>0</v>
      </c>
      <c r="EY40" s="31">
        <v>122</v>
      </c>
      <c r="EZ40" s="31">
        <v>99</v>
      </c>
      <c r="FA40" s="31">
        <v>42</v>
      </c>
      <c r="FB40" s="31">
        <v>3</v>
      </c>
      <c r="FC40" s="31">
        <v>56</v>
      </c>
      <c r="FD40" s="31">
        <v>0</v>
      </c>
      <c r="FE40" s="31">
        <v>42</v>
      </c>
      <c r="FF40" s="31">
        <v>0</v>
      </c>
      <c r="FG40" s="31">
        <v>0</v>
      </c>
      <c r="FH40" s="32" t="s">
        <v>39</v>
      </c>
      <c r="FI40" s="32" t="s">
        <v>39</v>
      </c>
      <c r="FJ40" s="32" t="s">
        <v>39</v>
      </c>
      <c r="FK40" s="31">
        <v>0</v>
      </c>
      <c r="FL40" s="31">
        <v>0</v>
      </c>
      <c r="FM40" s="31">
        <v>0</v>
      </c>
      <c r="FN40" s="31">
        <v>0</v>
      </c>
      <c r="FO40" s="31">
        <v>66</v>
      </c>
    </row>
    <row r="41" spans="1:171" s="4" customFormat="1" ht="13.5" customHeight="1" x14ac:dyDescent="0.2">
      <c r="A41" s="29" t="s">
        <v>36</v>
      </c>
      <c r="B41" s="30" t="s">
        <v>104</v>
      </c>
      <c r="C41" s="29" t="s">
        <v>105</v>
      </c>
      <c r="D41" s="31">
        <f t="shared" si="10"/>
        <v>332</v>
      </c>
      <c r="E41" s="31">
        <f t="shared" si="10"/>
        <v>0</v>
      </c>
      <c r="F41" s="31">
        <f t="shared" si="10"/>
        <v>0</v>
      </c>
      <c r="G41" s="31">
        <f t="shared" si="10"/>
        <v>0</v>
      </c>
      <c r="H41" s="31">
        <f t="shared" si="10"/>
        <v>38</v>
      </c>
      <c r="I41" s="31">
        <f t="shared" si="10"/>
        <v>31</v>
      </c>
      <c r="J41" s="31">
        <f t="shared" si="10"/>
        <v>2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10"/>
        <v>0</v>
      </c>
      <c r="O41" s="31">
        <f t="shared" si="10"/>
        <v>0</v>
      </c>
      <c r="P41" s="31">
        <f t="shared" si="10"/>
        <v>0</v>
      </c>
      <c r="Q41" s="31">
        <f t="shared" si="10"/>
        <v>0</v>
      </c>
      <c r="R41" s="31">
        <f t="shared" si="10"/>
        <v>0</v>
      </c>
      <c r="S41" s="31">
        <f t="shared" si="10"/>
        <v>0</v>
      </c>
      <c r="T41" s="31">
        <f t="shared" si="12"/>
        <v>227</v>
      </c>
      <c r="U41" s="31">
        <f t="shared" si="12"/>
        <v>0</v>
      </c>
      <c r="V41" s="31">
        <f t="shared" si="11"/>
        <v>24</v>
      </c>
      <c r="W41" s="31">
        <f t="shared" si="9"/>
        <v>1</v>
      </c>
      <c r="X41" s="31">
        <f t="shared" si="9"/>
        <v>9</v>
      </c>
      <c r="Y41" s="31">
        <f t="shared" si="1"/>
        <v>251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2" t="s">
        <v>39</v>
      </c>
      <c r="AK41" s="32" t="s">
        <v>39</v>
      </c>
      <c r="AL41" s="31">
        <v>0</v>
      </c>
      <c r="AM41" s="32" t="s">
        <v>39</v>
      </c>
      <c r="AN41" s="32" t="s">
        <v>39</v>
      </c>
      <c r="AO41" s="31">
        <v>227</v>
      </c>
      <c r="AP41" s="32" t="s">
        <v>39</v>
      </c>
      <c r="AQ41" s="31">
        <v>24</v>
      </c>
      <c r="AR41" s="32" t="s">
        <v>39</v>
      </c>
      <c r="AS41" s="31">
        <v>0</v>
      </c>
      <c r="AT41" s="31">
        <f t="shared" si="2"/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2" t="s">
        <v>39</v>
      </c>
      <c r="BF41" s="32" t="s">
        <v>39</v>
      </c>
      <c r="BG41" s="32" t="s">
        <v>39</v>
      </c>
      <c r="BH41" s="32" t="s">
        <v>39</v>
      </c>
      <c r="BI41" s="32" t="s">
        <v>39</v>
      </c>
      <c r="BJ41" s="32" t="s">
        <v>39</v>
      </c>
      <c r="BK41" s="32" t="s">
        <v>39</v>
      </c>
      <c r="BL41" s="32" t="s">
        <v>39</v>
      </c>
      <c r="BM41" s="32" t="s">
        <v>39</v>
      </c>
      <c r="BN41" s="31">
        <v>0</v>
      </c>
      <c r="BO41" s="31">
        <f t="shared" si="3"/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2" t="s">
        <v>39</v>
      </c>
      <c r="CC41" s="32" t="s">
        <v>39</v>
      </c>
      <c r="CD41" s="32" t="s">
        <v>39</v>
      </c>
      <c r="CE41" s="32" t="s">
        <v>39</v>
      </c>
      <c r="CF41" s="32" t="s">
        <v>39</v>
      </c>
      <c r="CG41" s="32" t="s">
        <v>39</v>
      </c>
      <c r="CH41" s="32" t="s">
        <v>39</v>
      </c>
      <c r="CI41" s="31">
        <v>0</v>
      </c>
      <c r="CJ41" s="31">
        <f t="shared" si="4"/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2" t="s">
        <v>39</v>
      </c>
      <c r="CX41" s="32" t="s">
        <v>39</v>
      </c>
      <c r="CY41" s="32" t="s">
        <v>39</v>
      </c>
      <c r="CZ41" s="32" t="s">
        <v>39</v>
      </c>
      <c r="DA41" s="32" t="s">
        <v>39</v>
      </c>
      <c r="DB41" s="32" t="s">
        <v>39</v>
      </c>
      <c r="DC41" s="32" t="s">
        <v>39</v>
      </c>
      <c r="DD41" s="31">
        <v>0</v>
      </c>
      <c r="DE41" s="31">
        <f t="shared" si="5"/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2" t="s">
        <v>39</v>
      </c>
      <c r="DS41" s="32" t="s">
        <v>39</v>
      </c>
      <c r="DT41" s="31">
        <v>0</v>
      </c>
      <c r="DU41" s="32" t="s">
        <v>39</v>
      </c>
      <c r="DV41" s="32" t="s">
        <v>39</v>
      </c>
      <c r="DW41" s="32" t="s">
        <v>39</v>
      </c>
      <c r="DX41" s="32" t="s">
        <v>39</v>
      </c>
      <c r="DY41" s="31">
        <v>0</v>
      </c>
      <c r="DZ41" s="31">
        <f t="shared" si="6"/>
        <v>0</v>
      </c>
      <c r="EA41" s="31">
        <v>0</v>
      </c>
      <c r="EB41" s="31">
        <v>0</v>
      </c>
      <c r="EC41" s="31">
        <v>0</v>
      </c>
      <c r="ED41" s="31">
        <v>0</v>
      </c>
      <c r="EE41" s="31">
        <v>0</v>
      </c>
      <c r="EF41" s="31">
        <v>0</v>
      </c>
      <c r="EG41" s="31">
        <v>0</v>
      </c>
      <c r="EH41" s="31">
        <v>0</v>
      </c>
      <c r="EI41" s="31">
        <v>0</v>
      </c>
      <c r="EJ41" s="31">
        <v>0</v>
      </c>
      <c r="EK41" s="32" t="s">
        <v>39</v>
      </c>
      <c r="EL41" s="32" t="s">
        <v>39</v>
      </c>
      <c r="EM41" s="32" t="s">
        <v>39</v>
      </c>
      <c r="EN41" s="31">
        <v>0</v>
      </c>
      <c r="EO41" s="31">
        <v>0</v>
      </c>
      <c r="EP41" s="32" t="s">
        <v>39</v>
      </c>
      <c r="EQ41" s="32" t="s">
        <v>39</v>
      </c>
      <c r="ER41" s="32" t="s">
        <v>39</v>
      </c>
      <c r="ES41" s="31">
        <v>0</v>
      </c>
      <c r="ET41" s="31">
        <v>0</v>
      </c>
      <c r="EU41" s="31">
        <f t="shared" si="7"/>
        <v>81</v>
      </c>
      <c r="EV41" s="31">
        <v>0</v>
      </c>
      <c r="EW41" s="31">
        <v>0</v>
      </c>
      <c r="EX41" s="31">
        <v>0</v>
      </c>
      <c r="EY41" s="31">
        <v>38</v>
      </c>
      <c r="EZ41" s="31">
        <v>31</v>
      </c>
      <c r="FA41" s="31">
        <v>2</v>
      </c>
      <c r="FB41" s="31">
        <v>0</v>
      </c>
      <c r="FC41" s="31">
        <v>0</v>
      </c>
      <c r="FD41" s="31">
        <v>0</v>
      </c>
      <c r="FE41" s="31">
        <v>0</v>
      </c>
      <c r="FF41" s="31">
        <v>0</v>
      </c>
      <c r="FG41" s="31">
        <v>0</v>
      </c>
      <c r="FH41" s="32" t="s">
        <v>39</v>
      </c>
      <c r="FI41" s="32" t="s">
        <v>39</v>
      </c>
      <c r="FJ41" s="32" t="s">
        <v>39</v>
      </c>
      <c r="FK41" s="31">
        <v>0</v>
      </c>
      <c r="FL41" s="31">
        <v>0</v>
      </c>
      <c r="FM41" s="31">
        <v>0</v>
      </c>
      <c r="FN41" s="31">
        <v>1</v>
      </c>
      <c r="FO41" s="31">
        <v>9</v>
      </c>
    </row>
    <row r="42" spans="1:171" s="4" customFormat="1" ht="13.5" customHeight="1" x14ac:dyDescent="0.2">
      <c r="A42" s="29" t="s">
        <v>36</v>
      </c>
      <c r="B42" s="30" t="s">
        <v>106</v>
      </c>
      <c r="C42" s="29" t="s">
        <v>107</v>
      </c>
      <c r="D42" s="31">
        <f t="shared" si="10"/>
        <v>69</v>
      </c>
      <c r="E42" s="31">
        <f t="shared" si="10"/>
        <v>0</v>
      </c>
      <c r="F42" s="31">
        <f t="shared" si="10"/>
        <v>1</v>
      </c>
      <c r="G42" s="31">
        <f t="shared" si="10"/>
        <v>4</v>
      </c>
      <c r="H42" s="31">
        <f t="shared" si="10"/>
        <v>21</v>
      </c>
      <c r="I42" s="31">
        <f t="shared" si="10"/>
        <v>14</v>
      </c>
      <c r="J42" s="31">
        <f t="shared" si="10"/>
        <v>2</v>
      </c>
      <c r="K42" s="31">
        <f t="shared" si="10"/>
        <v>1</v>
      </c>
      <c r="L42" s="31">
        <f t="shared" si="10"/>
        <v>0</v>
      </c>
      <c r="M42" s="31">
        <f t="shared" si="10"/>
        <v>7</v>
      </c>
      <c r="N42" s="31">
        <f t="shared" si="10"/>
        <v>0</v>
      </c>
      <c r="O42" s="31">
        <f t="shared" si="10"/>
        <v>0</v>
      </c>
      <c r="P42" s="31">
        <f t="shared" si="10"/>
        <v>0</v>
      </c>
      <c r="Q42" s="31">
        <f t="shared" si="10"/>
        <v>0</v>
      </c>
      <c r="R42" s="31">
        <f t="shared" si="10"/>
        <v>0</v>
      </c>
      <c r="S42" s="31">
        <f t="shared" si="10"/>
        <v>0</v>
      </c>
      <c r="T42" s="31">
        <f t="shared" si="12"/>
        <v>0</v>
      </c>
      <c r="U42" s="31">
        <f t="shared" si="12"/>
        <v>0</v>
      </c>
      <c r="V42" s="31">
        <f t="shared" si="11"/>
        <v>18</v>
      </c>
      <c r="W42" s="31">
        <f t="shared" si="9"/>
        <v>1</v>
      </c>
      <c r="X42" s="31">
        <f t="shared" si="9"/>
        <v>0</v>
      </c>
      <c r="Y42" s="31">
        <f t="shared" si="1"/>
        <v>18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2" t="s">
        <v>39</v>
      </c>
      <c r="AK42" s="32" t="s">
        <v>39</v>
      </c>
      <c r="AL42" s="31">
        <v>0</v>
      </c>
      <c r="AM42" s="32" t="s">
        <v>39</v>
      </c>
      <c r="AN42" s="32" t="s">
        <v>39</v>
      </c>
      <c r="AO42" s="31">
        <v>0</v>
      </c>
      <c r="AP42" s="32" t="s">
        <v>39</v>
      </c>
      <c r="AQ42" s="31">
        <v>18</v>
      </c>
      <c r="AR42" s="32" t="s">
        <v>39</v>
      </c>
      <c r="AS42" s="31">
        <v>0</v>
      </c>
      <c r="AT42" s="31">
        <f t="shared" si="2"/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2" t="s">
        <v>39</v>
      </c>
      <c r="BF42" s="32" t="s">
        <v>39</v>
      </c>
      <c r="BG42" s="32" t="s">
        <v>39</v>
      </c>
      <c r="BH42" s="32" t="s">
        <v>39</v>
      </c>
      <c r="BI42" s="32" t="s">
        <v>39</v>
      </c>
      <c r="BJ42" s="32" t="s">
        <v>39</v>
      </c>
      <c r="BK42" s="32" t="s">
        <v>39</v>
      </c>
      <c r="BL42" s="32" t="s">
        <v>39</v>
      </c>
      <c r="BM42" s="32" t="s">
        <v>39</v>
      </c>
      <c r="BN42" s="31">
        <v>0</v>
      </c>
      <c r="BO42" s="31">
        <f t="shared" si="3"/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2" t="s">
        <v>39</v>
      </c>
      <c r="CC42" s="32" t="s">
        <v>39</v>
      </c>
      <c r="CD42" s="32" t="s">
        <v>39</v>
      </c>
      <c r="CE42" s="32" t="s">
        <v>39</v>
      </c>
      <c r="CF42" s="32" t="s">
        <v>39</v>
      </c>
      <c r="CG42" s="32" t="s">
        <v>39</v>
      </c>
      <c r="CH42" s="32" t="s">
        <v>39</v>
      </c>
      <c r="CI42" s="31">
        <v>0</v>
      </c>
      <c r="CJ42" s="31">
        <f t="shared" si="4"/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0</v>
      </c>
      <c r="CW42" s="32" t="s">
        <v>39</v>
      </c>
      <c r="CX42" s="32" t="s">
        <v>39</v>
      </c>
      <c r="CY42" s="32" t="s">
        <v>39</v>
      </c>
      <c r="CZ42" s="32" t="s">
        <v>39</v>
      </c>
      <c r="DA42" s="32" t="s">
        <v>39</v>
      </c>
      <c r="DB42" s="32" t="s">
        <v>39</v>
      </c>
      <c r="DC42" s="32" t="s">
        <v>39</v>
      </c>
      <c r="DD42" s="31">
        <v>0</v>
      </c>
      <c r="DE42" s="31">
        <f t="shared" si="5"/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0</v>
      </c>
      <c r="DO42" s="31">
        <v>0</v>
      </c>
      <c r="DP42" s="31">
        <v>0</v>
      </c>
      <c r="DQ42" s="31">
        <v>0</v>
      </c>
      <c r="DR42" s="32" t="s">
        <v>39</v>
      </c>
      <c r="DS42" s="32" t="s">
        <v>39</v>
      </c>
      <c r="DT42" s="31">
        <v>0</v>
      </c>
      <c r="DU42" s="32" t="s">
        <v>39</v>
      </c>
      <c r="DV42" s="32" t="s">
        <v>39</v>
      </c>
      <c r="DW42" s="32" t="s">
        <v>39</v>
      </c>
      <c r="DX42" s="32" t="s">
        <v>39</v>
      </c>
      <c r="DY42" s="31">
        <v>0</v>
      </c>
      <c r="DZ42" s="31">
        <f t="shared" si="6"/>
        <v>0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0</v>
      </c>
      <c r="EK42" s="32" t="s">
        <v>39</v>
      </c>
      <c r="EL42" s="32" t="s">
        <v>39</v>
      </c>
      <c r="EM42" s="32" t="s">
        <v>39</v>
      </c>
      <c r="EN42" s="31">
        <v>0</v>
      </c>
      <c r="EO42" s="31">
        <v>0</v>
      </c>
      <c r="EP42" s="32" t="s">
        <v>39</v>
      </c>
      <c r="EQ42" s="32" t="s">
        <v>39</v>
      </c>
      <c r="ER42" s="32" t="s">
        <v>39</v>
      </c>
      <c r="ES42" s="31">
        <v>0</v>
      </c>
      <c r="ET42" s="31">
        <v>0</v>
      </c>
      <c r="EU42" s="31">
        <f t="shared" si="7"/>
        <v>51</v>
      </c>
      <c r="EV42" s="31">
        <v>0</v>
      </c>
      <c r="EW42" s="31">
        <v>1</v>
      </c>
      <c r="EX42" s="31">
        <v>4</v>
      </c>
      <c r="EY42" s="31">
        <v>21</v>
      </c>
      <c r="EZ42" s="31">
        <v>14</v>
      </c>
      <c r="FA42" s="31">
        <v>2</v>
      </c>
      <c r="FB42" s="31">
        <v>1</v>
      </c>
      <c r="FC42" s="31">
        <v>0</v>
      </c>
      <c r="FD42" s="31">
        <v>7</v>
      </c>
      <c r="FE42" s="31">
        <v>0</v>
      </c>
      <c r="FF42" s="31">
        <v>0</v>
      </c>
      <c r="FG42" s="31">
        <v>0</v>
      </c>
      <c r="FH42" s="32" t="s">
        <v>39</v>
      </c>
      <c r="FI42" s="32" t="s">
        <v>39</v>
      </c>
      <c r="FJ42" s="32" t="s">
        <v>39</v>
      </c>
      <c r="FK42" s="31">
        <v>0</v>
      </c>
      <c r="FL42" s="31">
        <v>0</v>
      </c>
      <c r="FM42" s="31">
        <v>0</v>
      </c>
      <c r="FN42" s="31">
        <v>1</v>
      </c>
      <c r="FO42" s="31">
        <v>0</v>
      </c>
    </row>
    <row r="43" spans="1:171" s="4" customFormat="1" ht="13.5" customHeight="1" x14ac:dyDescent="0.2">
      <c r="A43" s="29" t="s">
        <v>36</v>
      </c>
      <c r="B43" s="30" t="s">
        <v>108</v>
      </c>
      <c r="C43" s="29" t="s">
        <v>109</v>
      </c>
      <c r="D43" s="31">
        <f t="shared" si="10"/>
        <v>420</v>
      </c>
      <c r="E43" s="31">
        <f t="shared" si="10"/>
        <v>0</v>
      </c>
      <c r="F43" s="31">
        <f t="shared" si="10"/>
        <v>0</v>
      </c>
      <c r="G43" s="31">
        <f t="shared" si="10"/>
        <v>0</v>
      </c>
      <c r="H43" s="31">
        <f t="shared" si="10"/>
        <v>55</v>
      </c>
      <c r="I43" s="31">
        <f t="shared" si="10"/>
        <v>69</v>
      </c>
      <c r="J43" s="31">
        <f t="shared" si="10"/>
        <v>18</v>
      </c>
      <c r="K43" s="31">
        <f t="shared" si="10"/>
        <v>2</v>
      </c>
      <c r="L43" s="31">
        <f t="shared" si="10"/>
        <v>0</v>
      </c>
      <c r="M43" s="31">
        <f t="shared" si="10"/>
        <v>26</v>
      </c>
      <c r="N43" s="31">
        <f t="shared" si="10"/>
        <v>0</v>
      </c>
      <c r="O43" s="31">
        <f t="shared" si="10"/>
        <v>0</v>
      </c>
      <c r="P43" s="31">
        <f t="shared" si="10"/>
        <v>0</v>
      </c>
      <c r="Q43" s="31">
        <f t="shared" si="10"/>
        <v>0</v>
      </c>
      <c r="R43" s="31">
        <f t="shared" si="10"/>
        <v>0</v>
      </c>
      <c r="S43" s="31">
        <f t="shared" si="10"/>
        <v>0</v>
      </c>
      <c r="T43" s="31">
        <f t="shared" si="12"/>
        <v>224</v>
      </c>
      <c r="U43" s="31">
        <f t="shared" si="12"/>
        <v>0</v>
      </c>
      <c r="V43" s="31">
        <f t="shared" si="11"/>
        <v>24</v>
      </c>
      <c r="W43" s="31">
        <f t="shared" si="9"/>
        <v>0</v>
      </c>
      <c r="X43" s="31">
        <f t="shared" si="9"/>
        <v>2</v>
      </c>
      <c r="Y43" s="31">
        <f t="shared" si="1"/>
        <v>248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2" t="s">
        <v>39</v>
      </c>
      <c r="AK43" s="32" t="s">
        <v>39</v>
      </c>
      <c r="AL43" s="31">
        <v>0</v>
      </c>
      <c r="AM43" s="32" t="s">
        <v>39</v>
      </c>
      <c r="AN43" s="32" t="s">
        <v>39</v>
      </c>
      <c r="AO43" s="31">
        <v>224</v>
      </c>
      <c r="AP43" s="32" t="s">
        <v>39</v>
      </c>
      <c r="AQ43" s="31">
        <v>24</v>
      </c>
      <c r="AR43" s="32" t="s">
        <v>39</v>
      </c>
      <c r="AS43" s="31">
        <v>0</v>
      </c>
      <c r="AT43" s="31">
        <f t="shared" si="2"/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2" t="s">
        <v>39</v>
      </c>
      <c r="BF43" s="32" t="s">
        <v>39</v>
      </c>
      <c r="BG43" s="32" t="s">
        <v>39</v>
      </c>
      <c r="BH43" s="32" t="s">
        <v>39</v>
      </c>
      <c r="BI43" s="32" t="s">
        <v>39</v>
      </c>
      <c r="BJ43" s="32" t="s">
        <v>39</v>
      </c>
      <c r="BK43" s="32" t="s">
        <v>39</v>
      </c>
      <c r="BL43" s="32" t="s">
        <v>39</v>
      </c>
      <c r="BM43" s="32" t="s">
        <v>39</v>
      </c>
      <c r="BN43" s="31">
        <v>0</v>
      </c>
      <c r="BO43" s="31">
        <f t="shared" si="3"/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2" t="s">
        <v>39</v>
      </c>
      <c r="CC43" s="32" t="s">
        <v>39</v>
      </c>
      <c r="CD43" s="32" t="s">
        <v>39</v>
      </c>
      <c r="CE43" s="32" t="s">
        <v>39</v>
      </c>
      <c r="CF43" s="32" t="s">
        <v>39</v>
      </c>
      <c r="CG43" s="32" t="s">
        <v>39</v>
      </c>
      <c r="CH43" s="32" t="s">
        <v>39</v>
      </c>
      <c r="CI43" s="31">
        <v>0</v>
      </c>
      <c r="CJ43" s="31">
        <f t="shared" si="4"/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2" t="s">
        <v>39</v>
      </c>
      <c r="CX43" s="32" t="s">
        <v>39</v>
      </c>
      <c r="CY43" s="32" t="s">
        <v>39</v>
      </c>
      <c r="CZ43" s="32" t="s">
        <v>39</v>
      </c>
      <c r="DA43" s="32" t="s">
        <v>39</v>
      </c>
      <c r="DB43" s="32" t="s">
        <v>39</v>
      </c>
      <c r="DC43" s="32" t="s">
        <v>39</v>
      </c>
      <c r="DD43" s="31">
        <v>0</v>
      </c>
      <c r="DE43" s="31">
        <f t="shared" si="5"/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2" t="s">
        <v>39</v>
      </c>
      <c r="DS43" s="32" t="s">
        <v>39</v>
      </c>
      <c r="DT43" s="31">
        <v>0</v>
      </c>
      <c r="DU43" s="32" t="s">
        <v>39</v>
      </c>
      <c r="DV43" s="32" t="s">
        <v>39</v>
      </c>
      <c r="DW43" s="32" t="s">
        <v>39</v>
      </c>
      <c r="DX43" s="32" t="s">
        <v>39</v>
      </c>
      <c r="DY43" s="31">
        <v>0</v>
      </c>
      <c r="DZ43" s="31">
        <f t="shared" si="6"/>
        <v>0</v>
      </c>
      <c r="EA43" s="31">
        <v>0</v>
      </c>
      <c r="EB43" s="31">
        <v>0</v>
      </c>
      <c r="EC43" s="31">
        <v>0</v>
      </c>
      <c r="ED43" s="31">
        <v>0</v>
      </c>
      <c r="EE43" s="31">
        <v>0</v>
      </c>
      <c r="EF43" s="31">
        <v>0</v>
      </c>
      <c r="EG43" s="31">
        <v>0</v>
      </c>
      <c r="EH43" s="31">
        <v>0</v>
      </c>
      <c r="EI43" s="31">
        <v>0</v>
      </c>
      <c r="EJ43" s="31">
        <v>0</v>
      </c>
      <c r="EK43" s="32" t="s">
        <v>39</v>
      </c>
      <c r="EL43" s="32" t="s">
        <v>39</v>
      </c>
      <c r="EM43" s="32" t="s">
        <v>39</v>
      </c>
      <c r="EN43" s="31">
        <v>0</v>
      </c>
      <c r="EO43" s="31">
        <v>0</v>
      </c>
      <c r="EP43" s="32" t="s">
        <v>39</v>
      </c>
      <c r="EQ43" s="32" t="s">
        <v>39</v>
      </c>
      <c r="ER43" s="32" t="s">
        <v>39</v>
      </c>
      <c r="ES43" s="31">
        <v>0</v>
      </c>
      <c r="ET43" s="31">
        <v>0</v>
      </c>
      <c r="EU43" s="31">
        <f t="shared" si="7"/>
        <v>172</v>
      </c>
      <c r="EV43" s="31">
        <v>0</v>
      </c>
      <c r="EW43" s="31">
        <v>0</v>
      </c>
      <c r="EX43" s="31">
        <v>0</v>
      </c>
      <c r="EY43" s="31">
        <v>55</v>
      </c>
      <c r="EZ43" s="31">
        <v>69</v>
      </c>
      <c r="FA43" s="31">
        <v>18</v>
      </c>
      <c r="FB43" s="31">
        <v>2</v>
      </c>
      <c r="FC43" s="31">
        <v>0</v>
      </c>
      <c r="FD43" s="31">
        <v>26</v>
      </c>
      <c r="FE43" s="31">
        <v>0</v>
      </c>
      <c r="FF43" s="31">
        <v>0</v>
      </c>
      <c r="FG43" s="31">
        <v>0</v>
      </c>
      <c r="FH43" s="32" t="s">
        <v>39</v>
      </c>
      <c r="FI43" s="32" t="s">
        <v>39</v>
      </c>
      <c r="FJ43" s="32" t="s">
        <v>39</v>
      </c>
      <c r="FK43" s="31">
        <v>0</v>
      </c>
      <c r="FL43" s="31">
        <v>0</v>
      </c>
      <c r="FM43" s="31">
        <v>0</v>
      </c>
      <c r="FN43" s="31">
        <v>0</v>
      </c>
      <c r="FO43" s="31">
        <v>2</v>
      </c>
    </row>
    <row r="44" spans="1:171" s="4" customFormat="1" ht="13.5" customHeight="1" x14ac:dyDescent="0.2">
      <c r="A44" s="29" t="s">
        <v>36</v>
      </c>
      <c r="B44" s="30" t="s">
        <v>110</v>
      </c>
      <c r="C44" s="29" t="s">
        <v>111</v>
      </c>
      <c r="D44" s="31">
        <f t="shared" si="10"/>
        <v>71</v>
      </c>
      <c r="E44" s="31">
        <f t="shared" si="10"/>
        <v>0</v>
      </c>
      <c r="F44" s="31">
        <f t="shared" si="10"/>
        <v>0</v>
      </c>
      <c r="G44" s="31">
        <f t="shared" si="10"/>
        <v>0</v>
      </c>
      <c r="H44" s="31">
        <f t="shared" si="10"/>
        <v>23</v>
      </c>
      <c r="I44" s="31">
        <f t="shared" si="10"/>
        <v>19</v>
      </c>
      <c r="J44" s="31">
        <f t="shared" si="10"/>
        <v>7</v>
      </c>
      <c r="K44" s="31">
        <f t="shared" si="10"/>
        <v>1</v>
      </c>
      <c r="L44" s="31">
        <f t="shared" si="10"/>
        <v>12</v>
      </c>
      <c r="M44" s="31">
        <f t="shared" si="10"/>
        <v>0</v>
      </c>
      <c r="N44" s="31">
        <f t="shared" si="10"/>
        <v>0</v>
      </c>
      <c r="O44" s="31">
        <f t="shared" si="10"/>
        <v>0</v>
      </c>
      <c r="P44" s="31">
        <f t="shared" si="10"/>
        <v>0</v>
      </c>
      <c r="Q44" s="31">
        <f t="shared" si="10"/>
        <v>0</v>
      </c>
      <c r="R44" s="31">
        <f t="shared" si="10"/>
        <v>0</v>
      </c>
      <c r="S44" s="31">
        <f t="shared" si="10"/>
        <v>0</v>
      </c>
      <c r="T44" s="31">
        <f t="shared" si="12"/>
        <v>0</v>
      </c>
      <c r="U44" s="31">
        <f t="shared" si="12"/>
        <v>0</v>
      </c>
      <c r="V44" s="31">
        <f t="shared" si="11"/>
        <v>8</v>
      </c>
      <c r="W44" s="31">
        <f t="shared" si="9"/>
        <v>0</v>
      </c>
      <c r="X44" s="31">
        <f t="shared" si="9"/>
        <v>1</v>
      </c>
      <c r="Y44" s="31">
        <f t="shared" si="1"/>
        <v>8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2" t="s">
        <v>39</v>
      </c>
      <c r="AK44" s="32" t="s">
        <v>39</v>
      </c>
      <c r="AL44" s="31">
        <v>0</v>
      </c>
      <c r="AM44" s="32" t="s">
        <v>39</v>
      </c>
      <c r="AN44" s="32" t="s">
        <v>39</v>
      </c>
      <c r="AO44" s="31">
        <v>0</v>
      </c>
      <c r="AP44" s="32" t="s">
        <v>39</v>
      </c>
      <c r="AQ44" s="31">
        <v>8</v>
      </c>
      <c r="AR44" s="32" t="s">
        <v>39</v>
      </c>
      <c r="AS44" s="31">
        <v>0</v>
      </c>
      <c r="AT44" s="31">
        <f t="shared" si="2"/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2" t="s">
        <v>39</v>
      </c>
      <c r="BF44" s="32" t="s">
        <v>39</v>
      </c>
      <c r="BG44" s="32" t="s">
        <v>39</v>
      </c>
      <c r="BH44" s="32" t="s">
        <v>39</v>
      </c>
      <c r="BI44" s="32" t="s">
        <v>39</v>
      </c>
      <c r="BJ44" s="32" t="s">
        <v>39</v>
      </c>
      <c r="BK44" s="32" t="s">
        <v>39</v>
      </c>
      <c r="BL44" s="32" t="s">
        <v>39</v>
      </c>
      <c r="BM44" s="32" t="s">
        <v>39</v>
      </c>
      <c r="BN44" s="31">
        <v>0</v>
      </c>
      <c r="BO44" s="31">
        <f t="shared" si="3"/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2" t="s">
        <v>39</v>
      </c>
      <c r="CC44" s="32" t="s">
        <v>39</v>
      </c>
      <c r="CD44" s="32" t="s">
        <v>39</v>
      </c>
      <c r="CE44" s="32" t="s">
        <v>39</v>
      </c>
      <c r="CF44" s="32" t="s">
        <v>39</v>
      </c>
      <c r="CG44" s="32" t="s">
        <v>39</v>
      </c>
      <c r="CH44" s="32" t="s">
        <v>39</v>
      </c>
      <c r="CI44" s="31">
        <v>0</v>
      </c>
      <c r="CJ44" s="31">
        <f t="shared" si="4"/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2" t="s">
        <v>39</v>
      </c>
      <c r="CX44" s="32" t="s">
        <v>39</v>
      </c>
      <c r="CY44" s="32" t="s">
        <v>39</v>
      </c>
      <c r="CZ44" s="32" t="s">
        <v>39</v>
      </c>
      <c r="DA44" s="32" t="s">
        <v>39</v>
      </c>
      <c r="DB44" s="32" t="s">
        <v>39</v>
      </c>
      <c r="DC44" s="32" t="s">
        <v>39</v>
      </c>
      <c r="DD44" s="31">
        <v>0</v>
      </c>
      <c r="DE44" s="31">
        <f t="shared" si="5"/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0</v>
      </c>
      <c r="DO44" s="31">
        <v>0</v>
      </c>
      <c r="DP44" s="31">
        <v>0</v>
      </c>
      <c r="DQ44" s="31">
        <v>0</v>
      </c>
      <c r="DR44" s="32" t="s">
        <v>39</v>
      </c>
      <c r="DS44" s="32" t="s">
        <v>39</v>
      </c>
      <c r="DT44" s="31">
        <v>0</v>
      </c>
      <c r="DU44" s="32" t="s">
        <v>39</v>
      </c>
      <c r="DV44" s="32" t="s">
        <v>39</v>
      </c>
      <c r="DW44" s="32" t="s">
        <v>39</v>
      </c>
      <c r="DX44" s="32" t="s">
        <v>39</v>
      </c>
      <c r="DY44" s="31">
        <v>0</v>
      </c>
      <c r="DZ44" s="31">
        <f t="shared" si="6"/>
        <v>0</v>
      </c>
      <c r="EA44" s="31">
        <v>0</v>
      </c>
      <c r="EB44" s="31">
        <v>0</v>
      </c>
      <c r="EC44" s="31">
        <v>0</v>
      </c>
      <c r="ED44" s="31">
        <v>0</v>
      </c>
      <c r="EE44" s="31">
        <v>0</v>
      </c>
      <c r="EF44" s="31">
        <v>0</v>
      </c>
      <c r="EG44" s="31">
        <v>0</v>
      </c>
      <c r="EH44" s="31">
        <v>0</v>
      </c>
      <c r="EI44" s="31">
        <v>0</v>
      </c>
      <c r="EJ44" s="31">
        <v>0</v>
      </c>
      <c r="EK44" s="32" t="s">
        <v>39</v>
      </c>
      <c r="EL44" s="32" t="s">
        <v>39</v>
      </c>
      <c r="EM44" s="32" t="s">
        <v>39</v>
      </c>
      <c r="EN44" s="31">
        <v>0</v>
      </c>
      <c r="EO44" s="31">
        <v>0</v>
      </c>
      <c r="EP44" s="32" t="s">
        <v>39</v>
      </c>
      <c r="EQ44" s="32" t="s">
        <v>39</v>
      </c>
      <c r="ER44" s="32" t="s">
        <v>39</v>
      </c>
      <c r="ES44" s="31">
        <v>0</v>
      </c>
      <c r="ET44" s="31">
        <v>0</v>
      </c>
      <c r="EU44" s="31">
        <f t="shared" si="7"/>
        <v>63</v>
      </c>
      <c r="EV44" s="31">
        <v>0</v>
      </c>
      <c r="EW44" s="31">
        <v>0</v>
      </c>
      <c r="EX44" s="31">
        <v>0</v>
      </c>
      <c r="EY44" s="31">
        <v>23</v>
      </c>
      <c r="EZ44" s="31">
        <v>19</v>
      </c>
      <c r="FA44" s="31">
        <v>7</v>
      </c>
      <c r="FB44" s="31">
        <v>1</v>
      </c>
      <c r="FC44" s="31">
        <v>12</v>
      </c>
      <c r="FD44" s="31">
        <v>0</v>
      </c>
      <c r="FE44" s="31">
        <v>0</v>
      </c>
      <c r="FF44" s="31">
        <v>0</v>
      </c>
      <c r="FG44" s="31">
        <v>0</v>
      </c>
      <c r="FH44" s="32" t="s">
        <v>39</v>
      </c>
      <c r="FI44" s="32" t="s">
        <v>39</v>
      </c>
      <c r="FJ44" s="32" t="s">
        <v>39</v>
      </c>
      <c r="FK44" s="31">
        <v>0</v>
      </c>
      <c r="FL44" s="31">
        <v>0</v>
      </c>
      <c r="FM44" s="31">
        <v>0</v>
      </c>
      <c r="FN44" s="31">
        <v>0</v>
      </c>
      <c r="FO44" s="31">
        <v>1</v>
      </c>
    </row>
    <row r="45" spans="1:171" s="4" customFormat="1" ht="13.5" customHeight="1" x14ac:dyDescent="0.2">
      <c r="A45" s="29" t="s">
        <v>36</v>
      </c>
      <c r="B45" s="30" t="s">
        <v>112</v>
      </c>
      <c r="C45" s="29" t="s">
        <v>113</v>
      </c>
      <c r="D45" s="31">
        <f t="shared" si="10"/>
        <v>148</v>
      </c>
      <c r="E45" s="31">
        <f t="shared" si="10"/>
        <v>0</v>
      </c>
      <c r="F45" s="31">
        <f t="shared" si="10"/>
        <v>0</v>
      </c>
      <c r="G45" s="31">
        <f t="shared" si="10"/>
        <v>0</v>
      </c>
      <c r="H45" s="31">
        <f t="shared" si="10"/>
        <v>45</v>
      </c>
      <c r="I45" s="31">
        <f t="shared" si="10"/>
        <v>13</v>
      </c>
      <c r="J45" s="31">
        <f t="shared" si="10"/>
        <v>2</v>
      </c>
      <c r="K45" s="31">
        <f t="shared" si="10"/>
        <v>0</v>
      </c>
      <c r="L45" s="31">
        <f t="shared" si="10"/>
        <v>62</v>
      </c>
      <c r="M45" s="31">
        <f t="shared" si="10"/>
        <v>0</v>
      </c>
      <c r="N45" s="31">
        <f t="shared" si="10"/>
        <v>0</v>
      </c>
      <c r="O45" s="31">
        <f t="shared" si="10"/>
        <v>0</v>
      </c>
      <c r="P45" s="31">
        <f t="shared" si="10"/>
        <v>0</v>
      </c>
      <c r="Q45" s="31">
        <f t="shared" si="10"/>
        <v>0</v>
      </c>
      <c r="R45" s="31">
        <f t="shared" si="10"/>
        <v>0</v>
      </c>
      <c r="S45" s="31">
        <f t="shared" si="10"/>
        <v>0</v>
      </c>
      <c r="T45" s="31">
        <f t="shared" si="12"/>
        <v>0</v>
      </c>
      <c r="U45" s="31">
        <f t="shared" si="12"/>
        <v>0</v>
      </c>
      <c r="V45" s="31">
        <f t="shared" si="11"/>
        <v>25</v>
      </c>
      <c r="W45" s="31">
        <f t="shared" si="9"/>
        <v>0</v>
      </c>
      <c r="X45" s="31">
        <f t="shared" si="9"/>
        <v>1</v>
      </c>
      <c r="Y45" s="31">
        <f t="shared" si="1"/>
        <v>25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2" t="s">
        <v>39</v>
      </c>
      <c r="AK45" s="32" t="s">
        <v>39</v>
      </c>
      <c r="AL45" s="31">
        <v>0</v>
      </c>
      <c r="AM45" s="32" t="s">
        <v>39</v>
      </c>
      <c r="AN45" s="32" t="s">
        <v>39</v>
      </c>
      <c r="AO45" s="31">
        <v>0</v>
      </c>
      <c r="AP45" s="32" t="s">
        <v>39</v>
      </c>
      <c r="AQ45" s="31">
        <v>25</v>
      </c>
      <c r="AR45" s="32" t="s">
        <v>39</v>
      </c>
      <c r="AS45" s="31">
        <v>0</v>
      </c>
      <c r="AT45" s="31">
        <f t="shared" si="2"/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2" t="s">
        <v>39</v>
      </c>
      <c r="BF45" s="32" t="s">
        <v>39</v>
      </c>
      <c r="BG45" s="32" t="s">
        <v>39</v>
      </c>
      <c r="BH45" s="32" t="s">
        <v>39</v>
      </c>
      <c r="BI45" s="32" t="s">
        <v>39</v>
      </c>
      <c r="BJ45" s="32" t="s">
        <v>39</v>
      </c>
      <c r="BK45" s="32" t="s">
        <v>39</v>
      </c>
      <c r="BL45" s="32" t="s">
        <v>39</v>
      </c>
      <c r="BM45" s="32" t="s">
        <v>39</v>
      </c>
      <c r="BN45" s="31">
        <v>0</v>
      </c>
      <c r="BO45" s="31">
        <f t="shared" si="3"/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2" t="s">
        <v>39</v>
      </c>
      <c r="CC45" s="32" t="s">
        <v>39</v>
      </c>
      <c r="CD45" s="32" t="s">
        <v>39</v>
      </c>
      <c r="CE45" s="32" t="s">
        <v>39</v>
      </c>
      <c r="CF45" s="32" t="s">
        <v>39</v>
      </c>
      <c r="CG45" s="32" t="s">
        <v>39</v>
      </c>
      <c r="CH45" s="32" t="s">
        <v>39</v>
      </c>
      <c r="CI45" s="31">
        <v>0</v>
      </c>
      <c r="CJ45" s="31">
        <f t="shared" si="4"/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0</v>
      </c>
      <c r="CQ45" s="31">
        <v>0</v>
      </c>
      <c r="CR45" s="31">
        <v>0</v>
      </c>
      <c r="CS45" s="31">
        <v>0</v>
      </c>
      <c r="CT45" s="31">
        <v>0</v>
      </c>
      <c r="CU45" s="31">
        <v>0</v>
      </c>
      <c r="CV45" s="31">
        <v>0</v>
      </c>
      <c r="CW45" s="32" t="s">
        <v>39</v>
      </c>
      <c r="CX45" s="32" t="s">
        <v>39</v>
      </c>
      <c r="CY45" s="32" t="s">
        <v>39</v>
      </c>
      <c r="CZ45" s="32" t="s">
        <v>39</v>
      </c>
      <c r="DA45" s="32" t="s">
        <v>39</v>
      </c>
      <c r="DB45" s="32" t="s">
        <v>39</v>
      </c>
      <c r="DC45" s="32" t="s">
        <v>39</v>
      </c>
      <c r="DD45" s="31">
        <v>0</v>
      </c>
      <c r="DE45" s="31">
        <f t="shared" si="5"/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0</v>
      </c>
      <c r="DP45" s="31">
        <v>0</v>
      </c>
      <c r="DQ45" s="31">
        <v>0</v>
      </c>
      <c r="DR45" s="32" t="s">
        <v>39</v>
      </c>
      <c r="DS45" s="32" t="s">
        <v>39</v>
      </c>
      <c r="DT45" s="31">
        <v>0</v>
      </c>
      <c r="DU45" s="32" t="s">
        <v>39</v>
      </c>
      <c r="DV45" s="32" t="s">
        <v>39</v>
      </c>
      <c r="DW45" s="32" t="s">
        <v>39</v>
      </c>
      <c r="DX45" s="32" t="s">
        <v>39</v>
      </c>
      <c r="DY45" s="31">
        <v>0</v>
      </c>
      <c r="DZ45" s="31">
        <f t="shared" si="6"/>
        <v>0</v>
      </c>
      <c r="EA45" s="31">
        <v>0</v>
      </c>
      <c r="EB45" s="31">
        <v>0</v>
      </c>
      <c r="EC45" s="31">
        <v>0</v>
      </c>
      <c r="ED45" s="31">
        <v>0</v>
      </c>
      <c r="EE45" s="31">
        <v>0</v>
      </c>
      <c r="EF45" s="31">
        <v>0</v>
      </c>
      <c r="EG45" s="31">
        <v>0</v>
      </c>
      <c r="EH45" s="31">
        <v>0</v>
      </c>
      <c r="EI45" s="31">
        <v>0</v>
      </c>
      <c r="EJ45" s="31">
        <v>0</v>
      </c>
      <c r="EK45" s="32" t="s">
        <v>39</v>
      </c>
      <c r="EL45" s="32" t="s">
        <v>39</v>
      </c>
      <c r="EM45" s="32" t="s">
        <v>39</v>
      </c>
      <c r="EN45" s="31">
        <v>0</v>
      </c>
      <c r="EO45" s="31">
        <v>0</v>
      </c>
      <c r="EP45" s="32" t="s">
        <v>39</v>
      </c>
      <c r="EQ45" s="32" t="s">
        <v>39</v>
      </c>
      <c r="ER45" s="32" t="s">
        <v>39</v>
      </c>
      <c r="ES45" s="31">
        <v>0</v>
      </c>
      <c r="ET45" s="31">
        <v>0</v>
      </c>
      <c r="EU45" s="31">
        <f t="shared" si="7"/>
        <v>123</v>
      </c>
      <c r="EV45" s="31">
        <v>0</v>
      </c>
      <c r="EW45" s="31">
        <v>0</v>
      </c>
      <c r="EX45" s="31">
        <v>0</v>
      </c>
      <c r="EY45" s="31">
        <v>45</v>
      </c>
      <c r="EZ45" s="31">
        <v>13</v>
      </c>
      <c r="FA45" s="31">
        <v>2</v>
      </c>
      <c r="FB45" s="31">
        <v>0</v>
      </c>
      <c r="FC45" s="31">
        <v>62</v>
      </c>
      <c r="FD45" s="31">
        <v>0</v>
      </c>
      <c r="FE45" s="31">
        <v>0</v>
      </c>
      <c r="FF45" s="31">
        <v>0</v>
      </c>
      <c r="FG45" s="31">
        <v>0</v>
      </c>
      <c r="FH45" s="32" t="s">
        <v>39</v>
      </c>
      <c r="FI45" s="32" t="s">
        <v>39</v>
      </c>
      <c r="FJ45" s="32" t="s">
        <v>39</v>
      </c>
      <c r="FK45" s="31">
        <v>0</v>
      </c>
      <c r="FL45" s="31">
        <v>0</v>
      </c>
      <c r="FM45" s="31">
        <v>0</v>
      </c>
      <c r="FN45" s="31">
        <v>0</v>
      </c>
      <c r="FO45" s="31">
        <v>1</v>
      </c>
    </row>
    <row r="46" spans="1:171" s="4" customFormat="1" ht="13.5" customHeight="1" x14ac:dyDescent="0.2">
      <c r="A46" s="29" t="s">
        <v>36</v>
      </c>
      <c r="B46" s="30" t="s">
        <v>114</v>
      </c>
      <c r="C46" s="29" t="s">
        <v>115</v>
      </c>
      <c r="D46" s="31">
        <f t="shared" si="10"/>
        <v>282</v>
      </c>
      <c r="E46" s="31">
        <f t="shared" si="10"/>
        <v>0</v>
      </c>
      <c r="F46" s="31">
        <f t="shared" si="10"/>
        <v>0</v>
      </c>
      <c r="G46" s="31">
        <f t="shared" si="10"/>
        <v>0</v>
      </c>
      <c r="H46" s="31">
        <f t="shared" si="10"/>
        <v>47</v>
      </c>
      <c r="I46" s="31">
        <f t="shared" si="10"/>
        <v>41</v>
      </c>
      <c r="J46" s="31">
        <f t="shared" si="10"/>
        <v>0</v>
      </c>
      <c r="K46" s="31">
        <f t="shared" si="10"/>
        <v>0</v>
      </c>
      <c r="L46" s="31">
        <f t="shared" si="10"/>
        <v>0</v>
      </c>
      <c r="M46" s="31">
        <f t="shared" si="10"/>
        <v>0</v>
      </c>
      <c r="N46" s="31">
        <f t="shared" si="10"/>
        <v>0</v>
      </c>
      <c r="O46" s="31">
        <f t="shared" si="10"/>
        <v>0</v>
      </c>
      <c r="P46" s="31">
        <f t="shared" si="10"/>
        <v>0</v>
      </c>
      <c r="Q46" s="31">
        <f t="shared" si="10"/>
        <v>0</v>
      </c>
      <c r="R46" s="31">
        <f t="shared" si="10"/>
        <v>0</v>
      </c>
      <c r="S46" s="31">
        <f t="shared" si="10"/>
        <v>0</v>
      </c>
      <c r="T46" s="31">
        <f t="shared" si="12"/>
        <v>0</v>
      </c>
      <c r="U46" s="31">
        <f t="shared" si="12"/>
        <v>0</v>
      </c>
      <c r="V46" s="31">
        <f t="shared" si="11"/>
        <v>194</v>
      </c>
      <c r="W46" s="31">
        <f t="shared" si="9"/>
        <v>0</v>
      </c>
      <c r="X46" s="31">
        <f t="shared" si="9"/>
        <v>0</v>
      </c>
      <c r="Y46" s="31">
        <f t="shared" si="1"/>
        <v>194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2" t="s">
        <v>39</v>
      </c>
      <c r="AK46" s="32" t="s">
        <v>39</v>
      </c>
      <c r="AL46" s="31">
        <v>0</v>
      </c>
      <c r="AM46" s="32" t="s">
        <v>39</v>
      </c>
      <c r="AN46" s="32" t="s">
        <v>39</v>
      </c>
      <c r="AO46" s="31">
        <v>0</v>
      </c>
      <c r="AP46" s="32" t="s">
        <v>39</v>
      </c>
      <c r="AQ46" s="31">
        <v>194</v>
      </c>
      <c r="AR46" s="32" t="s">
        <v>39</v>
      </c>
      <c r="AS46" s="31">
        <v>0</v>
      </c>
      <c r="AT46" s="31">
        <f t="shared" si="2"/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2" t="s">
        <v>39</v>
      </c>
      <c r="BF46" s="32" t="s">
        <v>39</v>
      </c>
      <c r="BG46" s="32" t="s">
        <v>39</v>
      </c>
      <c r="BH46" s="32" t="s">
        <v>39</v>
      </c>
      <c r="BI46" s="32" t="s">
        <v>39</v>
      </c>
      <c r="BJ46" s="32" t="s">
        <v>39</v>
      </c>
      <c r="BK46" s="32" t="s">
        <v>39</v>
      </c>
      <c r="BL46" s="32" t="s">
        <v>39</v>
      </c>
      <c r="BM46" s="32" t="s">
        <v>39</v>
      </c>
      <c r="BN46" s="31">
        <v>0</v>
      </c>
      <c r="BO46" s="31">
        <f t="shared" si="3"/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2" t="s">
        <v>39</v>
      </c>
      <c r="CC46" s="32" t="s">
        <v>39</v>
      </c>
      <c r="CD46" s="32" t="s">
        <v>39</v>
      </c>
      <c r="CE46" s="32" t="s">
        <v>39</v>
      </c>
      <c r="CF46" s="32" t="s">
        <v>39</v>
      </c>
      <c r="CG46" s="32" t="s">
        <v>39</v>
      </c>
      <c r="CH46" s="32" t="s">
        <v>39</v>
      </c>
      <c r="CI46" s="31">
        <v>0</v>
      </c>
      <c r="CJ46" s="31">
        <f t="shared" si="4"/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1">
        <v>0</v>
      </c>
      <c r="CV46" s="31">
        <v>0</v>
      </c>
      <c r="CW46" s="32" t="s">
        <v>39</v>
      </c>
      <c r="CX46" s="32" t="s">
        <v>39</v>
      </c>
      <c r="CY46" s="32" t="s">
        <v>39</v>
      </c>
      <c r="CZ46" s="32" t="s">
        <v>39</v>
      </c>
      <c r="DA46" s="32" t="s">
        <v>39</v>
      </c>
      <c r="DB46" s="32" t="s">
        <v>39</v>
      </c>
      <c r="DC46" s="32" t="s">
        <v>39</v>
      </c>
      <c r="DD46" s="31">
        <v>0</v>
      </c>
      <c r="DE46" s="31">
        <f t="shared" si="5"/>
        <v>0</v>
      </c>
      <c r="DF46" s="31">
        <v>0</v>
      </c>
      <c r="DG46" s="31">
        <v>0</v>
      </c>
      <c r="DH46" s="31">
        <v>0</v>
      </c>
      <c r="DI46" s="31">
        <v>0</v>
      </c>
      <c r="DJ46" s="31">
        <v>0</v>
      </c>
      <c r="DK46" s="31">
        <v>0</v>
      </c>
      <c r="DL46" s="31">
        <v>0</v>
      </c>
      <c r="DM46" s="31">
        <v>0</v>
      </c>
      <c r="DN46" s="31">
        <v>0</v>
      </c>
      <c r="DO46" s="31">
        <v>0</v>
      </c>
      <c r="DP46" s="31">
        <v>0</v>
      </c>
      <c r="DQ46" s="31">
        <v>0</v>
      </c>
      <c r="DR46" s="32" t="s">
        <v>39</v>
      </c>
      <c r="DS46" s="32" t="s">
        <v>39</v>
      </c>
      <c r="DT46" s="31">
        <v>0</v>
      </c>
      <c r="DU46" s="32" t="s">
        <v>39</v>
      </c>
      <c r="DV46" s="32" t="s">
        <v>39</v>
      </c>
      <c r="DW46" s="32" t="s">
        <v>39</v>
      </c>
      <c r="DX46" s="32" t="s">
        <v>39</v>
      </c>
      <c r="DY46" s="31">
        <v>0</v>
      </c>
      <c r="DZ46" s="31">
        <f t="shared" si="6"/>
        <v>0</v>
      </c>
      <c r="EA46" s="31">
        <v>0</v>
      </c>
      <c r="EB46" s="31">
        <v>0</v>
      </c>
      <c r="EC46" s="31">
        <v>0</v>
      </c>
      <c r="ED46" s="31">
        <v>0</v>
      </c>
      <c r="EE46" s="31">
        <v>0</v>
      </c>
      <c r="EF46" s="31">
        <v>0</v>
      </c>
      <c r="EG46" s="31">
        <v>0</v>
      </c>
      <c r="EH46" s="31">
        <v>0</v>
      </c>
      <c r="EI46" s="31">
        <v>0</v>
      </c>
      <c r="EJ46" s="31">
        <v>0</v>
      </c>
      <c r="EK46" s="32" t="s">
        <v>39</v>
      </c>
      <c r="EL46" s="32" t="s">
        <v>39</v>
      </c>
      <c r="EM46" s="32" t="s">
        <v>39</v>
      </c>
      <c r="EN46" s="31">
        <v>0</v>
      </c>
      <c r="EO46" s="31">
        <v>0</v>
      </c>
      <c r="EP46" s="32" t="s">
        <v>39</v>
      </c>
      <c r="EQ46" s="32" t="s">
        <v>39</v>
      </c>
      <c r="ER46" s="32" t="s">
        <v>39</v>
      </c>
      <c r="ES46" s="31">
        <v>0</v>
      </c>
      <c r="ET46" s="31">
        <v>0</v>
      </c>
      <c r="EU46" s="31">
        <f t="shared" si="7"/>
        <v>88</v>
      </c>
      <c r="EV46" s="31">
        <v>0</v>
      </c>
      <c r="EW46" s="31">
        <v>0</v>
      </c>
      <c r="EX46" s="31">
        <v>0</v>
      </c>
      <c r="EY46" s="31">
        <v>47</v>
      </c>
      <c r="EZ46" s="31">
        <v>41</v>
      </c>
      <c r="FA46" s="31">
        <v>0</v>
      </c>
      <c r="FB46" s="31">
        <v>0</v>
      </c>
      <c r="FC46" s="31">
        <v>0</v>
      </c>
      <c r="FD46" s="31">
        <v>0</v>
      </c>
      <c r="FE46" s="31">
        <v>0</v>
      </c>
      <c r="FF46" s="31">
        <v>0</v>
      </c>
      <c r="FG46" s="31">
        <v>0</v>
      </c>
      <c r="FH46" s="32" t="s">
        <v>39</v>
      </c>
      <c r="FI46" s="32" t="s">
        <v>39</v>
      </c>
      <c r="FJ46" s="32" t="s">
        <v>39</v>
      </c>
      <c r="FK46" s="31">
        <v>0</v>
      </c>
      <c r="FL46" s="31">
        <v>0</v>
      </c>
      <c r="FM46" s="31">
        <v>0</v>
      </c>
      <c r="FN46" s="31">
        <v>0</v>
      </c>
      <c r="FO46" s="31">
        <v>0</v>
      </c>
    </row>
    <row r="47" spans="1:171" s="4" customFormat="1" ht="13.5" customHeight="1" x14ac:dyDescent="0.2">
      <c r="A47" s="29" t="s">
        <v>36</v>
      </c>
      <c r="B47" s="30" t="s">
        <v>116</v>
      </c>
      <c r="C47" s="29" t="s">
        <v>117</v>
      </c>
      <c r="D47" s="31">
        <f t="shared" si="10"/>
        <v>91</v>
      </c>
      <c r="E47" s="31">
        <f t="shared" si="10"/>
        <v>0</v>
      </c>
      <c r="F47" s="31">
        <f t="shared" si="10"/>
        <v>0</v>
      </c>
      <c r="G47" s="31">
        <f t="shared" si="10"/>
        <v>1</v>
      </c>
      <c r="H47" s="31">
        <f t="shared" si="10"/>
        <v>14</v>
      </c>
      <c r="I47" s="31">
        <f t="shared" si="10"/>
        <v>24</v>
      </c>
      <c r="J47" s="31">
        <f t="shared" si="10"/>
        <v>5</v>
      </c>
      <c r="K47" s="31">
        <f t="shared" si="10"/>
        <v>1</v>
      </c>
      <c r="L47" s="31">
        <f t="shared" si="10"/>
        <v>0</v>
      </c>
      <c r="M47" s="31">
        <f t="shared" si="10"/>
        <v>9</v>
      </c>
      <c r="N47" s="31">
        <f t="shared" si="10"/>
        <v>0</v>
      </c>
      <c r="O47" s="31">
        <f t="shared" si="10"/>
        <v>0</v>
      </c>
      <c r="P47" s="31">
        <f t="shared" si="10"/>
        <v>0</v>
      </c>
      <c r="Q47" s="31">
        <f t="shared" si="10"/>
        <v>0</v>
      </c>
      <c r="R47" s="31">
        <f t="shared" si="10"/>
        <v>0</v>
      </c>
      <c r="S47" s="31">
        <f t="shared" si="10"/>
        <v>0</v>
      </c>
      <c r="T47" s="31">
        <f t="shared" si="12"/>
        <v>34</v>
      </c>
      <c r="U47" s="31">
        <f t="shared" si="12"/>
        <v>0</v>
      </c>
      <c r="V47" s="31">
        <f t="shared" si="11"/>
        <v>3</v>
      </c>
      <c r="W47" s="31">
        <f t="shared" si="9"/>
        <v>0</v>
      </c>
      <c r="X47" s="31">
        <f t="shared" si="9"/>
        <v>0</v>
      </c>
      <c r="Y47" s="31">
        <f t="shared" si="1"/>
        <v>37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2" t="s">
        <v>39</v>
      </c>
      <c r="AK47" s="32" t="s">
        <v>39</v>
      </c>
      <c r="AL47" s="31">
        <v>0</v>
      </c>
      <c r="AM47" s="32" t="s">
        <v>39</v>
      </c>
      <c r="AN47" s="32" t="s">
        <v>39</v>
      </c>
      <c r="AO47" s="31">
        <v>34</v>
      </c>
      <c r="AP47" s="32" t="s">
        <v>39</v>
      </c>
      <c r="AQ47" s="31">
        <v>3</v>
      </c>
      <c r="AR47" s="32" t="s">
        <v>39</v>
      </c>
      <c r="AS47" s="31">
        <v>0</v>
      </c>
      <c r="AT47" s="31">
        <f t="shared" si="2"/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2" t="s">
        <v>39</v>
      </c>
      <c r="BF47" s="32" t="s">
        <v>39</v>
      </c>
      <c r="BG47" s="32" t="s">
        <v>39</v>
      </c>
      <c r="BH47" s="32" t="s">
        <v>39</v>
      </c>
      <c r="BI47" s="32" t="s">
        <v>39</v>
      </c>
      <c r="BJ47" s="32" t="s">
        <v>39</v>
      </c>
      <c r="BK47" s="32" t="s">
        <v>39</v>
      </c>
      <c r="BL47" s="32" t="s">
        <v>39</v>
      </c>
      <c r="BM47" s="32" t="s">
        <v>39</v>
      </c>
      <c r="BN47" s="31">
        <v>0</v>
      </c>
      <c r="BO47" s="31">
        <f t="shared" si="3"/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2" t="s">
        <v>39</v>
      </c>
      <c r="CC47" s="32" t="s">
        <v>39</v>
      </c>
      <c r="CD47" s="32" t="s">
        <v>39</v>
      </c>
      <c r="CE47" s="32" t="s">
        <v>39</v>
      </c>
      <c r="CF47" s="32" t="s">
        <v>39</v>
      </c>
      <c r="CG47" s="32" t="s">
        <v>39</v>
      </c>
      <c r="CH47" s="32" t="s">
        <v>39</v>
      </c>
      <c r="CI47" s="31">
        <v>0</v>
      </c>
      <c r="CJ47" s="31">
        <f t="shared" si="4"/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2" t="s">
        <v>39</v>
      </c>
      <c r="CX47" s="32" t="s">
        <v>39</v>
      </c>
      <c r="CY47" s="32" t="s">
        <v>39</v>
      </c>
      <c r="CZ47" s="32" t="s">
        <v>39</v>
      </c>
      <c r="DA47" s="32" t="s">
        <v>39</v>
      </c>
      <c r="DB47" s="32" t="s">
        <v>39</v>
      </c>
      <c r="DC47" s="32" t="s">
        <v>39</v>
      </c>
      <c r="DD47" s="31">
        <v>0</v>
      </c>
      <c r="DE47" s="31">
        <f t="shared" si="5"/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0</v>
      </c>
      <c r="DN47" s="31">
        <v>0</v>
      </c>
      <c r="DO47" s="31">
        <v>0</v>
      </c>
      <c r="DP47" s="31">
        <v>0</v>
      </c>
      <c r="DQ47" s="31">
        <v>0</v>
      </c>
      <c r="DR47" s="32" t="s">
        <v>39</v>
      </c>
      <c r="DS47" s="32" t="s">
        <v>39</v>
      </c>
      <c r="DT47" s="31">
        <v>0</v>
      </c>
      <c r="DU47" s="32" t="s">
        <v>39</v>
      </c>
      <c r="DV47" s="32" t="s">
        <v>39</v>
      </c>
      <c r="DW47" s="32" t="s">
        <v>39</v>
      </c>
      <c r="DX47" s="32" t="s">
        <v>39</v>
      </c>
      <c r="DY47" s="31">
        <v>0</v>
      </c>
      <c r="DZ47" s="31">
        <f t="shared" si="6"/>
        <v>0</v>
      </c>
      <c r="EA47" s="31">
        <v>0</v>
      </c>
      <c r="EB47" s="31">
        <v>0</v>
      </c>
      <c r="EC47" s="31">
        <v>0</v>
      </c>
      <c r="ED47" s="31">
        <v>0</v>
      </c>
      <c r="EE47" s="31">
        <v>0</v>
      </c>
      <c r="EF47" s="31">
        <v>0</v>
      </c>
      <c r="EG47" s="31">
        <v>0</v>
      </c>
      <c r="EH47" s="31">
        <v>0</v>
      </c>
      <c r="EI47" s="31">
        <v>0</v>
      </c>
      <c r="EJ47" s="31">
        <v>0</v>
      </c>
      <c r="EK47" s="32" t="s">
        <v>39</v>
      </c>
      <c r="EL47" s="32" t="s">
        <v>39</v>
      </c>
      <c r="EM47" s="32" t="s">
        <v>39</v>
      </c>
      <c r="EN47" s="31">
        <v>0</v>
      </c>
      <c r="EO47" s="31">
        <v>0</v>
      </c>
      <c r="EP47" s="32" t="s">
        <v>39</v>
      </c>
      <c r="EQ47" s="32" t="s">
        <v>39</v>
      </c>
      <c r="ER47" s="32" t="s">
        <v>39</v>
      </c>
      <c r="ES47" s="31">
        <v>0</v>
      </c>
      <c r="ET47" s="31">
        <v>0</v>
      </c>
      <c r="EU47" s="31">
        <f t="shared" si="7"/>
        <v>54</v>
      </c>
      <c r="EV47" s="31">
        <v>0</v>
      </c>
      <c r="EW47" s="31">
        <v>0</v>
      </c>
      <c r="EX47" s="31">
        <v>1</v>
      </c>
      <c r="EY47" s="31">
        <v>14</v>
      </c>
      <c r="EZ47" s="31">
        <v>24</v>
      </c>
      <c r="FA47" s="31">
        <v>5</v>
      </c>
      <c r="FB47" s="31">
        <v>1</v>
      </c>
      <c r="FC47" s="31">
        <v>0</v>
      </c>
      <c r="FD47" s="31">
        <v>9</v>
      </c>
      <c r="FE47" s="31">
        <v>0</v>
      </c>
      <c r="FF47" s="31">
        <v>0</v>
      </c>
      <c r="FG47" s="31">
        <v>0</v>
      </c>
      <c r="FH47" s="32" t="s">
        <v>39</v>
      </c>
      <c r="FI47" s="32" t="s">
        <v>39</v>
      </c>
      <c r="FJ47" s="32" t="s">
        <v>39</v>
      </c>
      <c r="FK47" s="31">
        <v>0</v>
      </c>
      <c r="FL47" s="31">
        <v>0</v>
      </c>
      <c r="FM47" s="31">
        <v>0</v>
      </c>
      <c r="FN47" s="31">
        <v>0</v>
      </c>
      <c r="FO47" s="31">
        <v>0</v>
      </c>
    </row>
    <row r="48" spans="1:171" s="4" customFormat="1" ht="13.5" customHeight="1" x14ac:dyDescent="0.2">
      <c r="A48" s="29" t="s">
        <v>36</v>
      </c>
      <c r="B48" s="30" t="s">
        <v>118</v>
      </c>
      <c r="C48" s="29" t="s">
        <v>119</v>
      </c>
      <c r="D48" s="31">
        <f t="shared" si="10"/>
        <v>225</v>
      </c>
      <c r="E48" s="31">
        <f t="shared" si="10"/>
        <v>0</v>
      </c>
      <c r="F48" s="31">
        <f t="shared" ref="F48:S49" si="13">SUM(AA48,AV48,BQ48,CL48,DG48,EB48,EW48)</f>
        <v>0</v>
      </c>
      <c r="G48" s="31">
        <f t="shared" si="13"/>
        <v>0</v>
      </c>
      <c r="H48" s="31">
        <f t="shared" si="13"/>
        <v>89</v>
      </c>
      <c r="I48" s="31">
        <f t="shared" si="13"/>
        <v>0</v>
      </c>
      <c r="J48" s="31">
        <f t="shared" si="13"/>
        <v>7</v>
      </c>
      <c r="K48" s="31">
        <f t="shared" si="13"/>
        <v>0</v>
      </c>
      <c r="L48" s="31">
        <f t="shared" si="13"/>
        <v>76</v>
      </c>
      <c r="M48" s="31">
        <f t="shared" si="13"/>
        <v>0</v>
      </c>
      <c r="N48" s="31">
        <f t="shared" si="13"/>
        <v>0</v>
      </c>
      <c r="O48" s="31">
        <f t="shared" si="13"/>
        <v>0</v>
      </c>
      <c r="P48" s="31">
        <f t="shared" si="13"/>
        <v>0</v>
      </c>
      <c r="Q48" s="31">
        <f t="shared" si="13"/>
        <v>0</v>
      </c>
      <c r="R48" s="31">
        <f t="shared" si="13"/>
        <v>0</v>
      </c>
      <c r="S48" s="31">
        <f t="shared" si="13"/>
        <v>0</v>
      </c>
      <c r="T48" s="31">
        <f t="shared" si="12"/>
        <v>49</v>
      </c>
      <c r="U48" s="31">
        <f t="shared" si="12"/>
        <v>0</v>
      </c>
      <c r="V48" s="31">
        <f t="shared" si="11"/>
        <v>0</v>
      </c>
      <c r="W48" s="31">
        <f t="shared" si="9"/>
        <v>2</v>
      </c>
      <c r="X48" s="31">
        <f t="shared" si="9"/>
        <v>2</v>
      </c>
      <c r="Y48" s="31">
        <f t="shared" si="1"/>
        <v>49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2" t="s">
        <v>39</v>
      </c>
      <c r="AK48" s="32" t="s">
        <v>39</v>
      </c>
      <c r="AL48" s="31">
        <v>0</v>
      </c>
      <c r="AM48" s="32" t="s">
        <v>39</v>
      </c>
      <c r="AN48" s="32" t="s">
        <v>39</v>
      </c>
      <c r="AO48" s="31">
        <v>49</v>
      </c>
      <c r="AP48" s="32" t="s">
        <v>39</v>
      </c>
      <c r="AQ48" s="31">
        <v>0</v>
      </c>
      <c r="AR48" s="32" t="s">
        <v>39</v>
      </c>
      <c r="AS48" s="31">
        <v>0</v>
      </c>
      <c r="AT48" s="31">
        <f t="shared" si="2"/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2" t="s">
        <v>39</v>
      </c>
      <c r="BF48" s="32" t="s">
        <v>39</v>
      </c>
      <c r="BG48" s="32" t="s">
        <v>39</v>
      </c>
      <c r="BH48" s="32" t="s">
        <v>39</v>
      </c>
      <c r="BI48" s="32" t="s">
        <v>39</v>
      </c>
      <c r="BJ48" s="32" t="s">
        <v>39</v>
      </c>
      <c r="BK48" s="32" t="s">
        <v>39</v>
      </c>
      <c r="BL48" s="32" t="s">
        <v>39</v>
      </c>
      <c r="BM48" s="32" t="s">
        <v>39</v>
      </c>
      <c r="BN48" s="31">
        <v>0</v>
      </c>
      <c r="BO48" s="31">
        <f t="shared" si="3"/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1">
        <v>0</v>
      </c>
      <c r="CA48" s="31">
        <v>0</v>
      </c>
      <c r="CB48" s="32" t="s">
        <v>39</v>
      </c>
      <c r="CC48" s="32" t="s">
        <v>39</v>
      </c>
      <c r="CD48" s="32" t="s">
        <v>39</v>
      </c>
      <c r="CE48" s="32" t="s">
        <v>39</v>
      </c>
      <c r="CF48" s="32" t="s">
        <v>39</v>
      </c>
      <c r="CG48" s="32" t="s">
        <v>39</v>
      </c>
      <c r="CH48" s="32" t="s">
        <v>39</v>
      </c>
      <c r="CI48" s="31">
        <v>0</v>
      </c>
      <c r="CJ48" s="31">
        <f t="shared" si="4"/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2" t="s">
        <v>39</v>
      </c>
      <c r="CX48" s="32" t="s">
        <v>39</v>
      </c>
      <c r="CY48" s="32" t="s">
        <v>39</v>
      </c>
      <c r="CZ48" s="32" t="s">
        <v>39</v>
      </c>
      <c r="DA48" s="32" t="s">
        <v>39</v>
      </c>
      <c r="DB48" s="32" t="s">
        <v>39</v>
      </c>
      <c r="DC48" s="32" t="s">
        <v>39</v>
      </c>
      <c r="DD48" s="31">
        <v>0</v>
      </c>
      <c r="DE48" s="31">
        <f t="shared" si="5"/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0</v>
      </c>
      <c r="DO48" s="31">
        <v>0</v>
      </c>
      <c r="DP48" s="31">
        <v>0</v>
      </c>
      <c r="DQ48" s="31">
        <v>0</v>
      </c>
      <c r="DR48" s="32" t="s">
        <v>39</v>
      </c>
      <c r="DS48" s="32" t="s">
        <v>39</v>
      </c>
      <c r="DT48" s="31">
        <v>0</v>
      </c>
      <c r="DU48" s="32" t="s">
        <v>39</v>
      </c>
      <c r="DV48" s="32" t="s">
        <v>39</v>
      </c>
      <c r="DW48" s="32" t="s">
        <v>39</v>
      </c>
      <c r="DX48" s="32" t="s">
        <v>39</v>
      </c>
      <c r="DY48" s="31">
        <v>0</v>
      </c>
      <c r="DZ48" s="31">
        <f t="shared" si="6"/>
        <v>0</v>
      </c>
      <c r="EA48" s="31">
        <v>0</v>
      </c>
      <c r="EB48" s="31">
        <v>0</v>
      </c>
      <c r="EC48" s="31">
        <v>0</v>
      </c>
      <c r="ED48" s="31">
        <v>0</v>
      </c>
      <c r="EE48" s="31">
        <v>0</v>
      </c>
      <c r="EF48" s="31">
        <v>0</v>
      </c>
      <c r="EG48" s="31">
        <v>0</v>
      </c>
      <c r="EH48" s="31">
        <v>0</v>
      </c>
      <c r="EI48" s="31">
        <v>0</v>
      </c>
      <c r="EJ48" s="31">
        <v>0</v>
      </c>
      <c r="EK48" s="32" t="s">
        <v>39</v>
      </c>
      <c r="EL48" s="32" t="s">
        <v>39</v>
      </c>
      <c r="EM48" s="32" t="s">
        <v>39</v>
      </c>
      <c r="EN48" s="31">
        <v>0</v>
      </c>
      <c r="EO48" s="31">
        <v>0</v>
      </c>
      <c r="EP48" s="32" t="s">
        <v>39</v>
      </c>
      <c r="EQ48" s="32" t="s">
        <v>39</v>
      </c>
      <c r="ER48" s="32" t="s">
        <v>39</v>
      </c>
      <c r="ES48" s="31">
        <v>0</v>
      </c>
      <c r="ET48" s="31">
        <v>0</v>
      </c>
      <c r="EU48" s="31">
        <f t="shared" si="7"/>
        <v>176</v>
      </c>
      <c r="EV48" s="31">
        <v>0</v>
      </c>
      <c r="EW48" s="31">
        <v>0</v>
      </c>
      <c r="EX48" s="31">
        <v>0</v>
      </c>
      <c r="EY48" s="31">
        <v>89</v>
      </c>
      <c r="EZ48" s="31">
        <v>0</v>
      </c>
      <c r="FA48" s="31">
        <v>7</v>
      </c>
      <c r="FB48" s="31">
        <v>0</v>
      </c>
      <c r="FC48" s="31">
        <v>76</v>
      </c>
      <c r="FD48" s="31">
        <v>0</v>
      </c>
      <c r="FE48" s="31">
        <v>0</v>
      </c>
      <c r="FF48" s="31">
        <v>0</v>
      </c>
      <c r="FG48" s="31">
        <v>0</v>
      </c>
      <c r="FH48" s="32" t="s">
        <v>39</v>
      </c>
      <c r="FI48" s="32" t="s">
        <v>39</v>
      </c>
      <c r="FJ48" s="32" t="s">
        <v>39</v>
      </c>
      <c r="FK48" s="31">
        <v>0</v>
      </c>
      <c r="FL48" s="31">
        <v>0</v>
      </c>
      <c r="FM48" s="31">
        <v>0</v>
      </c>
      <c r="FN48" s="31">
        <v>2</v>
      </c>
      <c r="FO48" s="31">
        <v>2</v>
      </c>
    </row>
    <row r="49" spans="1:171" s="4" customFormat="1" ht="13.5" customHeight="1" x14ac:dyDescent="0.2">
      <c r="A49" s="29" t="s">
        <v>36</v>
      </c>
      <c r="B49" s="30" t="s">
        <v>120</v>
      </c>
      <c r="C49" s="29" t="s">
        <v>121</v>
      </c>
      <c r="D49" s="31">
        <f t="shared" ref="D49:E49" si="14">SUM(Y49,AT49,BO49,CJ49,DE49,DZ49,EU49)</f>
        <v>133</v>
      </c>
      <c r="E49" s="31">
        <f t="shared" si="14"/>
        <v>64</v>
      </c>
      <c r="F49" s="31">
        <f t="shared" si="13"/>
        <v>0</v>
      </c>
      <c r="G49" s="31">
        <f t="shared" si="13"/>
        <v>6</v>
      </c>
      <c r="H49" s="31">
        <f t="shared" si="13"/>
        <v>22</v>
      </c>
      <c r="I49" s="31">
        <f t="shared" si="13"/>
        <v>0</v>
      </c>
      <c r="J49" s="31">
        <f t="shared" si="13"/>
        <v>0</v>
      </c>
      <c r="K49" s="31">
        <f t="shared" si="13"/>
        <v>0</v>
      </c>
      <c r="L49" s="31">
        <f t="shared" si="13"/>
        <v>8</v>
      </c>
      <c r="M49" s="31">
        <f t="shared" si="13"/>
        <v>18</v>
      </c>
      <c r="N49" s="31">
        <f t="shared" si="13"/>
        <v>0</v>
      </c>
      <c r="O49" s="31">
        <f t="shared" si="13"/>
        <v>0</v>
      </c>
      <c r="P49" s="31">
        <f t="shared" si="13"/>
        <v>0</v>
      </c>
      <c r="Q49" s="31">
        <f t="shared" si="13"/>
        <v>0</v>
      </c>
      <c r="R49" s="31">
        <f t="shared" si="13"/>
        <v>0</v>
      </c>
      <c r="S49" s="31">
        <f t="shared" si="13"/>
        <v>0</v>
      </c>
      <c r="T49" s="31">
        <f t="shared" si="12"/>
        <v>0</v>
      </c>
      <c r="U49" s="31">
        <f t="shared" si="12"/>
        <v>0</v>
      </c>
      <c r="V49" s="31">
        <f t="shared" si="11"/>
        <v>0</v>
      </c>
      <c r="W49" s="31">
        <f t="shared" si="9"/>
        <v>0</v>
      </c>
      <c r="X49" s="31">
        <f t="shared" si="9"/>
        <v>15</v>
      </c>
      <c r="Y49" s="31">
        <f t="shared" si="1"/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2" t="s">
        <v>39</v>
      </c>
      <c r="AK49" s="32" t="s">
        <v>39</v>
      </c>
      <c r="AL49" s="31">
        <v>0</v>
      </c>
      <c r="AM49" s="32" t="s">
        <v>39</v>
      </c>
      <c r="AN49" s="32" t="s">
        <v>39</v>
      </c>
      <c r="AO49" s="31">
        <v>0</v>
      </c>
      <c r="AP49" s="32" t="s">
        <v>39</v>
      </c>
      <c r="AQ49" s="31">
        <v>0</v>
      </c>
      <c r="AR49" s="32" t="s">
        <v>39</v>
      </c>
      <c r="AS49" s="31">
        <v>0</v>
      </c>
      <c r="AT49" s="31">
        <f t="shared" si="2"/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2" t="s">
        <v>39</v>
      </c>
      <c r="BF49" s="32" t="s">
        <v>39</v>
      </c>
      <c r="BG49" s="32" t="s">
        <v>39</v>
      </c>
      <c r="BH49" s="32" t="s">
        <v>39</v>
      </c>
      <c r="BI49" s="32" t="s">
        <v>39</v>
      </c>
      <c r="BJ49" s="32" t="s">
        <v>39</v>
      </c>
      <c r="BK49" s="32" t="s">
        <v>39</v>
      </c>
      <c r="BL49" s="32" t="s">
        <v>39</v>
      </c>
      <c r="BM49" s="32" t="s">
        <v>39</v>
      </c>
      <c r="BN49" s="31">
        <v>0</v>
      </c>
      <c r="BO49" s="31">
        <f t="shared" si="3"/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2" t="s">
        <v>39</v>
      </c>
      <c r="CC49" s="32" t="s">
        <v>39</v>
      </c>
      <c r="CD49" s="32" t="s">
        <v>39</v>
      </c>
      <c r="CE49" s="32" t="s">
        <v>39</v>
      </c>
      <c r="CF49" s="32" t="s">
        <v>39</v>
      </c>
      <c r="CG49" s="32" t="s">
        <v>39</v>
      </c>
      <c r="CH49" s="32" t="s">
        <v>39</v>
      </c>
      <c r="CI49" s="31">
        <v>0</v>
      </c>
      <c r="CJ49" s="31">
        <f t="shared" si="4"/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2" t="s">
        <v>39</v>
      </c>
      <c r="CX49" s="32" t="s">
        <v>39</v>
      </c>
      <c r="CY49" s="32" t="s">
        <v>39</v>
      </c>
      <c r="CZ49" s="32" t="s">
        <v>39</v>
      </c>
      <c r="DA49" s="32" t="s">
        <v>39</v>
      </c>
      <c r="DB49" s="32" t="s">
        <v>39</v>
      </c>
      <c r="DC49" s="32" t="s">
        <v>39</v>
      </c>
      <c r="DD49" s="31">
        <v>0</v>
      </c>
      <c r="DE49" s="31">
        <f t="shared" si="5"/>
        <v>0</v>
      </c>
      <c r="DF49" s="31">
        <v>0</v>
      </c>
      <c r="DG49" s="31">
        <v>0</v>
      </c>
      <c r="DH49" s="31">
        <v>0</v>
      </c>
      <c r="DI49" s="31">
        <v>0</v>
      </c>
      <c r="DJ49" s="31">
        <v>0</v>
      </c>
      <c r="DK49" s="31">
        <v>0</v>
      </c>
      <c r="DL49" s="31">
        <v>0</v>
      </c>
      <c r="DM49" s="31">
        <v>0</v>
      </c>
      <c r="DN49" s="31">
        <v>0</v>
      </c>
      <c r="DO49" s="31">
        <v>0</v>
      </c>
      <c r="DP49" s="31">
        <v>0</v>
      </c>
      <c r="DQ49" s="31">
        <v>0</v>
      </c>
      <c r="DR49" s="32" t="s">
        <v>39</v>
      </c>
      <c r="DS49" s="32" t="s">
        <v>39</v>
      </c>
      <c r="DT49" s="31">
        <v>0</v>
      </c>
      <c r="DU49" s="32" t="s">
        <v>39</v>
      </c>
      <c r="DV49" s="32" t="s">
        <v>39</v>
      </c>
      <c r="DW49" s="32" t="s">
        <v>39</v>
      </c>
      <c r="DX49" s="32" t="s">
        <v>39</v>
      </c>
      <c r="DY49" s="31">
        <v>0</v>
      </c>
      <c r="DZ49" s="31">
        <f t="shared" si="6"/>
        <v>33</v>
      </c>
      <c r="EA49" s="31">
        <v>0</v>
      </c>
      <c r="EB49" s="31">
        <v>0</v>
      </c>
      <c r="EC49" s="31">
        <v>0</v>
      </c>
      <c r="ED49" s="31">
        <v>0</v>
      </c>
      <c r="EE49" s="31">
        <v>0</v>
      </c>
      <c r="EF49" s="31">
        <v>0</v>
      </c>
      <c r="EG49" s="31">
        <v>0</v>
      </c>
      <c r="EH49" s="31">
        <v>0</v>
      </c>
      <c r="EI49" s="31">
        <v>18</v>
      </c>
      <c r="EJ49" s="31">
        <v>0</v>
      </c>
      <c r="EK49" s="32" t="s">
        <v>39</v>
      </c>
      <c r="EL49" s="32" t="s">
        <v>39</v>
      </c>
      <c r="EM49" s="32" t="s">
        <v>39</v>
      </c>
      <c r="EN49" s="31">
        <v>0</v>
      </c>
      <c r="EO49" s="31">
        <v>0</v>
      </c>
      <c r="EP49" s="32" t="s">
        <v>39</v>
      </c>
      <c r="EQ49" s="32" t="s">
        <v>39</v>
      </c>
      <c r="ER49" s="32" t="s">
        <v>39</v>
      </c>
      <c r="ES49" s="31">
        <v>0</v>
      </c>
      <c r="ET49" s="31">
        <v>15</v>
      </c>
      <c r="EU49" s="31">
        <f t="shared" si="7"/>
        <v>100</v>
      </c>
      <c r="EV49" s="31">
        <v>64</v>
      </c>
      <c r="EW49" s="31">
        <v>0</v>
      </c>
      <c r="EX49" s="31">
        <v>6</v>
      </c>
      <c r="EY49" s="31">
        <v>22</v>
      </c>
      <c r="EZ49" s="31">
        <v>0</v>
      </c>
      <c r="FA49" s="31">
        <v>0</v>
      </c>
      <c r="FB49" s="31">
        <v>0</v>
      </c>
      <c r="FC49" s="31">
        <v>8</v>
      </c>
      <c r="FD49" s="31">
        <v>0</v>
      </c>
      <c r="FE49" s="31">
        <v>0</v>
      </c>
      <c r="FF49" s="31">
        <v>0</v>
      </c>
      <c r="FG49" s="31">
        <v>0</v>
      </c>
      <c r="FH49" s="32" t="s">
        <v>39</v>
      </c>
      <c r="FI49" s="32" t="s">
        <v>39</v>
      </c>
      <c r="FJ49" s="32" t="s">
        <v>39</v>
      </c>
      <c r="FK49" s="31">
        <v>0</v>
      </c>
      <c r="FL49" s="31">
        <v>0</v>
      </c>
      <c r="FM49" s="31">
        <v>0</v>
      </c>
      <c r="FN49" s="31">
        <v>0</v>
      </c>
      <c r="FO49" s="31">
        <v>0</v>
      </c>
    </row>
  </sheetData>
  <mergeCells count="171">
    <mergeCell ref="FM4:FM5"/>
    <mergeCell ref="FN4:FN5"/>
    <mergeCell ref="FO4:FO5"/>
    <mergeCell ref="FG4:FG5"/>
    <mergeCell ref="FH4:FH5"/>
    <mergeCell ref="FI4:FI5"/>
    <mergeCell ref="FJ4:FJ5"/>
    <mergeCell ref="FK4:FK5"/>
    <mergeCell ref="FL4:FL5"/>
    <mergeCell ref="FA4:FA5"/>
    <mergeCell ref="FB4:FB5"/>
    <mergeCell ref="FC4:FC5"/>
    <mergeCell ref="FD4:FD5"/>
    <mergeCell ref="FE4:FE5"/>
    <mergeCell ref="FF4:FF5"/>
    <mergeCell ref="EU4:EU5"/>
    <mergeCell ref="EV4:EV5"/>
    <mergeCell ref="EW4:EW5"/>
    <mergeCell ref="EX4:EX5"/>
    <mergeCell ref="EY4:EY5"/>
    <mergeCell ref="EZ4:EZ5"/>
    <mergeCell ref="EO4:EO5"/>
    <mergeCell ref="EP4:EP5"/>
    <mergeCell ref="EQ4:EQ5"/>
    <mergeCell ref="ER4:ER5"/>
    <mergeCell ref="ES4:ES5"/>
    <mergeCell ref="ET4:ET5"/>
    <mergeCell ref="EI4:EI5"/>
    <mergeCell ref="EJ4:EJ5"/>
    <mergeCell ref="EK4:EK5"/>
    <mergeCell ref="EL4:EL5"/>
    <mergeCell ref="EM4:EM5"/>
    <mergeCell ref="EN4:EN5"/>
    <mergeCell ref="EC4:EC5"/>
    <mergeCell ref="ED4:ED5"/>
    <mergeCell ref="EE4:EE5"/>
    <mergeCell ref="EF4:EF5"/>
    <mergeCell ref="EG4:EG5"/>
    <mergeCell ref="EH4:EH5"/>
    <mergeCell ref="DW4:DW5"/>
    <mergeCell ref="DX4:DX5"/>
    <mergeCell ref="DY4:DY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K4:DK5"/>
    <mergeCell ref="DL4:DL5"/>
    <mergeCell ref="DM4:DM5"/>
    <mergeCell ref="DN4:DN5"/>
    <mergeCell ref="DO4:DO5"/>
    <mergeCell ref="DP4:DP5"/>
    <mergeCell ref="DE4:DE5"/>
    <mergeCell ref="DF4:DF5"/>
    <mergeCell ref="DG4:DG5"/>
    <mergeCell ref="DH4:DH5"/>
    <mergeCell ref="DI4:DI5"/>
    <mergeCell ref="DJ4:DJ5"/>
    <mergeCell ref="CY4:CY5"/>
    <mergeCell ref="CZ4:CZ5"/>
    <mergeCell ref="DA4:DA5"/>
    <mergeCell ref="DB4:DB5"/>
    <mergeCell ref="DC4:DC5"/>
    <mergeCell ref="DD4:DD5"/>
    <mergeCell ref="CS4:CS5"/>
    <mergeCell ref="CT4:CT5"/>
    <mergeCell ref="CU4:CU5"/>
    <mergeCell ref="CV4:CV5"/>
    <mergeCell ref="CW4:CW5"/>
    <mergeCell ref="CX4:CX5"/>
    <mergeCell ref="CM4:CM5"/>
    <mergeCell ref="CN4:CN5"/>
    <mergeCell ref="CO4:CO5"/>
    <mergeCell ref="CP4:CP5"/>
    <mergeCell ref="CQ4:CQ5"/>
    <mergeCell ref="CR4:CR5"/>
    <mergeCell ref="CG4:CG5"/>
    <mergeCell ref="CH4:CH5"/>
    <mergeCell ref="CI4:CI5"/>
    <mergeCell ref="CJ4:CJ5"/>
    <mergeCell ref="CK4:CK5"/>
    <mergeCell ref="CL4:CL5"/>
    <mergeCell ref="CA4:CA5"/>
    <mergeCell ref="CB4:CB5"/>
    <mergeCell ref="CC4:CC5"/>
    <mergeCell ref="CD4:CD5"/>
    <mergeCell ref="CE4:CE5"/>
    <mergeCell ref="CF4:CF5"/>
    <mergeCell ref="BU4:BU5"/>
    <mergeCell ref="BV4:BV5"/>
    <mergeCell ref="BW4:BW5"/>
    <mergeCell ref="BX4:BX5"/>
    <mergeCell ref="BY4:BY5"/>
    <mergeCell ref="BZ4:BZ5"/>
    <mergeCell ref="BO4:BO5"/>
    <mergeCell ref="BP4:BP5"/>
    <mergeCell ref="BQ4:BQ5"/>
    <mergeCell ref="BR4:BR5"/>
    <mergeCell ref="BS4:BS5"/>
    <mergeCell ref="BT4:BT5"/>
    <mergeCell ref="BI4:BI5"/>
    <mergeCell ref="BJ4:BJ5"/>
    <mergeCell ref="BK4:BK5"/>
    <mergeCell ref="BL4:BL5"/>
    <mergeCell ref="BM4:BM5"/>
    <mergeCell ref="BN4:BN5"/>
    <mergeCell ref="BC4:BC5"/>
    <mergeCell ref="BD4:BD5"/>
    <mergeCell ref="BE4:BE5"/>
    <mergeCell ref="BF4:BF5"/>
    <mergeCell ref="BG4:BG5"/>
    <mergeCell ref="BH4:BH5"/>
    <mergeCell ref="AW4:AW5"/>
    <mergeCell ref="AX4:AX5"/>
    <mergeCell ref="AY4:AY5"/>
    <mergeCell ref="AZ4:AZ5"/>
    <mergeCell ref="BA4:BA5"/>
    <mergeCell ref="BB4:BB5"/>
    <mergeCell ref="AQ4:AQ5"/>
    <mergeCell ref="AR4:AR5"/>
    <mergeCell ref="AS4:AS5"/>
    <mergeCell ref="AT4:AT5"/>
    <mergeCell ref="AU4:AU5"/>
    <mergeCell ref="AV4:AV5"/>
    <mergeCell ref="AK4:AK5"/>
    <mergeCell ref="AL4:AL5"/>
    <mergeCell ref="AM4:AM5"/>
    <mergeCell ref="AN4:AN5"/>
    <mergeCell ref="AO4:AO5"/>
    <mergeCell ref="AP4:AP5"/>
    <mergeCell ref="AE4:AE5"/>
    <mergeCell ref="AF4:AF5"/>
    <mergeCell ref="AG4:AG5"/>
    <mergeCell ref="AH4:AH5"/>
    <mergeCell ref="AI4:AI5"/>
    <mergeCell ref="AJ4:AJ5"/>
    <mergeCell ref="Y4:Y5"/>
    <mergeCell ref="Z4:Z5"/>
    <mergeCell ref="AA4:AA5"/>
    <mergeCell ref="AB4:AB5"/>
    <mergeCell ref="AC4:AC5"/>
    <mergeCell ref="AD4:AD5"/>
    <mergeCell ref="S3:S5"/>
    <mergeCell ref="T3:T5"/>
    <mergeCell ref="U3:U5"/>
    <mergeCell ref="V3:V5"/>
    <mergeCell ref="W3:W5"/>
    <mergeCell ref="X3:X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A2:A6"/>
    <mergeCell ref="B2:B6"/>
    <mergeCell ref="C2:C6"/>
    <mergeCell ref="D3:D5"/>
    <mergeCell ref="E3:E5"/>
    <mergeCell ref="F3:F5"/>
    <mergeCell ref="M3:M5"/>
    <mergeCell ref="N3:N5"/>
    <mergeCell ref="O3:O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/>
  <headerFooter alignWithMargins="0">
    <oddHeader>&amp;L中間処理後の再生利用量の状況（令和2年度実績）</oddHeader>
  </headerFooter>
  <colBreaks count="7" manualBreakCount="7">
    <brk id="24" min="1" max="48" man="1"/>
    <brk id="45" min="1" max="48" man="1"/>
    <brk id="66" min="1" max="48" man="1"/>
    <brk id="87" min="1" max="48" man="1"/>
    <brk id="108" min="1" max="48" man="1"/>
    <brk id="129" min="1" max="48" man="1"/>
    <brk id="150" min="1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O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58" customWidth="1"/>
    <col min="2" max="2" width="8.77734375" style="84" customWidth="1"/>
    <col min="3" max="3" width="12.6640625" style="58" customWidth="1"/>
    <col min="4" max="35" width="10.6640625" style="85" customWidth="1"/>
    <col min="36" max="37" width="10.6640625" style="35" customWidth="1"/>
    <col min="38" max="38" width="10.6640625" style="85" customWidth="1"/>
    <col min="39" max="40" width="10.6640625" style="35" customWidth="1"/>
    <col min="41" max="41" width="10.6640625" style="85" customWidth="1"/>
    <col min="42" max="42" width="10.6640625" style="35" customWidth="1"/>
    <col min="43" max="43" width="10.6640625" style="85" customWidth="1"/>
    <col min="44" max="44" width="10.6640625" style="35" customWidth="1"/>
    <col min="45" max="58" width="10.6640625" style="85" customWidth="1"/>
    <col min="59" max="65" width="10.6640625" style="35" customWidth="1"/>
    <col min="66" max="67" width="10.6640625" style="85" customWidth="1"/>
    <col min="68" max="77" width="10.6640625" style="35" customWidth="1"/>
    <col min="78" max="78" width="10.6640625" style="85" customWidth="1"/>
    <col min="79" max="86" width="10.6640625" style="35" customWidth="1"/>
    <col min="87" max="88" width="10.6640625" style="85" customWidth="1"/>
    <col min="89" max="99" width="10.6640625" style="35" customWidth="1"/>
    <col min="100" max="100" width="10.6640625" style="85" customWidth="1"/>
    <col min="101" max="107" width="10.6640625" style="35" customWidth="1"/>
    <col min="108" max="109" width="10.6640625" style="85" customWidth="1"/>
    <col min="110" max="119" width="10.6640625" style="35" customWidth="1"/>
    <col min="120" max="120" width="10.6640625" style="85" customWidth="1"/>
    <col min="121" max="123" width="10.6640625" style="35" customWidth="1"/>
    <col min="124" max="124" width="10.6640625" style="85" customWidth="1"/>
    <col min="125" max="128" width="10.6640625" style="35" customWidth="1"/>
    <col min="129" max="131" width="10.6640625" style="85" customWidth="1"/>
    <col min="132" max="133" width="10.6640625" style="35" customWidth="1"/>
    <col min="134" max="134" width="10.6640625" style="85" customWidth="1"/>
    <col min="135" max="137" width="10.6640625" style="35" customWidth="1"/>
    <col min="138" max="139" width="10.6640625" style="85" customWidth="1"/>
    <col min="140" max="143" width="10.6640625" style="35" customWidth="1"/>
    <col min="144" max="145" width="10.6640625" style="85" customWidth="1"/>
    <col min="146" max="148" width="10.6640625" style="35" customWidth="1"/>
    <col min="149" max="163" width="10.6640625" style="85" customWidth="1"/>
    <col min="164" max="166" width="10.6640625" style="35" customWidth="1"/>
    <col min="167" max="171" width="10.6640625" style="85" customWidth="1"/>
    <col min="172" max="16384" width="9" style="58"/>
  </cols>
  <sheetData>
    <row r="1" spans="1:171" ht="16.2" x14ac:dyDescent="0.2">
      <c r="A1" s="56" t="s">
        <v>127</v>
      </c>
      <c r="B1" s="57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9"/>
      <c r="AK1" s="59"/>
      <c r="AL1" s="58"/>
      <c r="AM1" s="59"/>
      <c r="AN1" s="59"/>
      <c r="AO1" s="58"/>
      <c r="AP1" s="59"/>
      <c r="AQ1" s="58"/>
      <c r="AR1" s="59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9"/>
      <c r="BH1" s="59"/>
      <c r="BI1" s="59"/>
      <c r="BJ1" s="59"/>
      <c r="BK1" s="59"/>
      <c r="BL1" s="59"/>
      <c r="BM1" s="59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9"/>
      <c r="CC1" s="59"/>
      <c r="CD1" s="59"/>
      <c r="CE1" s="59"/>
      <c r="CF1" s="59"/>
      <c r="CG1" s="59"/>
      <c r="CH1" s="59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9"/>
      <c r="CX1" s="59"/>
      <c r="CY1" s="59"/>
      <c r="CZ1" s="59"/>
      <c r="DA1" s="59"/>
      <c r="DB1" s="59"/>
      <c r="DC1" s="59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9"/>
      <c r="DS1" s="59"/>
      <c r="DT1" s="58"/>
      <c r="DU1" s="59"/>
      <c r="DV1" s="59"/>
      <c r="DW1" s="59"/>
      <c r="DX1" s="59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9"/>
      <c r="EL1" s="59"/>
      <c r="EM1" s="59"/>
      <c r="EN1" s="58"/>
      <c r="EO1" s="58"/>
      <c r="EP1" s="59"/>
      <c r="EQ1" s="59"/>
      <c r="ER1" s="59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9"/>
      <c r="FI1" s="59"/>
      <c r="FJ1" s="59"/>
      <c r="FK1" s="58"/>
      <c r="FL1" s="58"/>
      <c r="FM1" s="58"/>
      <c r="FN1" s="58"/>
      <c r="FO1" s="58"/>
    </row>
    <row r="2" spans="1:171" s="66" customFormat="1" ht="25.5" customHeight="1" x14ac:dyDescent="0.2">
      <c r="A2" s="104" t="s">
        <v>1</v>
      </c>
      <c r="B2" s="104" t="s">
        <v>2</v>
      </c>
      <c r="C2" s="106" t="s">
        <v>3</v>
      </c>
      <c r="D2" s="60" t="s">
        <v>4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2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3"/>
      <c r="AK2" s="63"/>
      <c r="AL2" s="61"/>
      <c r="AM2" s="63"/>
      <c r="AN2" s="63"/>
      <c r="AO2" s="61"/>
      <c r="AP2" s="63"/>
      <c r="AQ2" s="61"/>
      <c r="AR2" s="63"/>
      <c r="AS2" s="61"/>
      <c r="AT2" s="62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3"/>
      <c r="BH2" s="63"/>
      <c r="BI2" s="63"/>
      <c r="BJ2" s="63"/>
      <c r="BK2" s="63"/>
      <c r="BL2" s="63"/>
      <c r="BM2" s="63"/>
      <c r="BN2" s="61"/>
      <c r="BO2" s="62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3"/>
      <c r="CC2" s="63"/>
      <c r="CD2" s="63"/>
      <c r="CE2" s="63"/>
      <c r="CF2" s="63"/>
      <c r="CG2" s="63"/>
      <c r="CH2" s="63"/>
      <c r="CI2" s="61"/>
      <c r="CJ2" s="62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3"/>
      <c r="CX2" s="63"/>
      <c r="CY2" s="63"/>
      <c r="CZ2" s="63"/>
      <c r="DA2" s="63"/>
      <c r="DB2" s="63"/>
      <c r="DC2" s="63"/>
      <c r="DD2" s="61"/>
      <c r="DE2" s="62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3"/>
      <c r="DS2" s="63"/>
      <c r="DT2" s="61"/>
      <c r="DU2" s="63"/>
      <c r="DV2" s="63"/>
      <c r="DW2" s="63"/>
      <c r="DX2" s="63"/>
      <c r="DY2" s="61"/>
      <c r="DZ2" s="62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3"/>
      <c r="EL2" s="63"/>
      <c r="EM2" s="63"/>
      <c r="EN2" s="61"/>
      <c r="EO2" s="61"/>
      <c r="EP2" s="63"/>
      <c r="EQ2" s="63"/>
      <c r="ER2" s="63"/>
      <c r="ES2" s="61"/>
      <c r="ET2" s="61"/>
      <c r="EU2" s="64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3"/>
      <c r="FI2" s="63"/>
      <c r="FJ2" s="63"/>
      <c r="FK2" s="61"/>
      <c r="FL2" s="61"/>
      <c r="FM2" s="61"/>
      <c r="FN2" s="61"/>
      <c r="FO2" s="65"/>
    </row>
    <row r="3" spans="1:171" s="66" customFormat="1" ht="25.5" customHeight="1" x14ac:dyDescent="0.2">
      <c r="A3" s="105"/>
      <c r="B3" s="105"/>
      <c r="C3" s="107"/>
      <c r="D3" s="108" t="s">
        <v>5</v>
      </c>
      <c r="E3" s="109" t="s">
        <v>6</v>
      </c>
      <c r="F3" s="109" t="s">
        <v>7</v>
      </c>
      <c r="G3" s="109" t="s">
        <v>8</v>
      </c>
      <c r="H3" s="109" t="s">
        <v>9</v>
      </c>
      <c r="I3" s="109" t="s">
        <v>10</v>
      </c>
      <c r="J3" s="111" t="s">
        <v>11</v>
      </c>
      <c r="K3" s="109" t="s">
        <v>12</v>
      </c>
      <c r="L3" s="111" t="s">
        <v>13</v>
      </c>
      <c r="M3" s="111" t="s">
        <v>14</v>
      </c>
      <c r="N3" s="109" t="s">
        <v>15</v>
      </c>
      <c r="O3" s="109" t="s">
        <v>16</v>
      </c>
      <c r="P3" s="109" t="s">
        <v>17</v>
      </c>
      <c r="Q3" s="109" t="s">
        <v>18</v>
      </c>
      <c r="R3" s="104" t="s">
        <v>19</v>
      </c>
      <c r="S3" s="106" t="s">
        <v>20</v>
      </c>
      <c r="T3" s="109" t="s">
        <v>21</v>
      </c>
      <c r="U3" s="111" t="s">
        <v>22</v>
      </c>
      <c r="V3" s="111" t="s">
        <v>23</v>
      </c>
      <c r="W3" s="111" t="s">
        <v>24</v>
      </c>
      <c r="X3" s="111" t="s">
        <v>25</v>
      </c>
      <c r="Y3" s="67" t="s">
        <v>26</v>
      </c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9"/>
      <c r="AK3" s="69"/>
      <c r="AL3" s="68"/>
      <c r="AM3" s="69"/>
      <c r="AN3" s="69"/>
      <c r="AO3" s="68"/>
      <c r="AP3" s="69"/>
      <c r="AQ3" s="70"/>
      <c r="AR3" s="71"/>
      <c r="AS3" s="72"/>
      <c r="AT3" s="67" t="s">
        <v>27</v>
      </c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9"/>
      <c r="BH3" s="69"/>
      <c r="BI3" s="69"/>
      <c r="BJ3" s="69"/>
      <c r="BK3" s="69"/>
      <c r="BL3" s="71"/>
      <c r="BM3" s="71"/>
      <c r="BN3" s="72"/>
      <c r="BO3" s="67" t="s">
        <v>28</v>
      </c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9"/>
      <c r="CC3" s="69"/>
      <c r="CD3" s="69"/>
      <c r="CE3" s="69"/>
      <c r="CF3" s="69"/>
      <c r="CG3" s="71"/>
      <c r="CH3" s="71"/>
      <c r="CI3" s="72"/>
      <c r="CJ3" s="67" t="s">
        <v>29</v>
      </c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9"/>
      <c r="CX3" s="69"/>
      <c r="CY3" s="69"/>
      <c r="CZ3" s="69"/>
      <c r="DA3" s="69"/>
      <c r="DB3" s="71"/>
      <c r="DC3" s="71"/>
      <c r="DD3" s="72"/>
      <c r="DE3" s="67" t="s">
        <v>30</v>
      </c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9"/>
      <c r="DS3" s="69"/>
      <c r="DT3" s="68"/>
      <c r="DU3" s="69"/>
      <c r="DV3" s="69"/>
      <c r="DW3" s="71"/>
      <c r="DX3" s="71"/>
      <c r="DY3" s="72"/>
      <c r="DZ3" s="67" t="s">
        <v>31</v>
      </c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9"/>
      <c r="EL3" s="69"/>
      <c r="EM3" s="69"/>
      <c r="EN3" s="68"/>
      <c r="EO3" s="68"/>
      <c r="EP3" s="69"/>
      <c r="EQ3" s="69"/>
      <c r="ER3" s="71"/>
      <c r="ES3" s="70"/>
      <c r="ET3" s="72"/>
      <c r="EU3" s="67" t="s">
        <v>32</v>
      </c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9"/>
      <c r="FI3" s="69"/>
      <c r="FJ3" s="69"/>
      <c r="FK3" s="68"/>
      <c r="FL3" s="68"/>
      <c r="FM3" s="70"/>
      <c r="FN3" s="70"/>
      <c r="FO3" s="72"/>
    </row>
    <row r="4" spans="1:171" s="66" customFormat="1" ht="25.5" customHeight="1" x14ac:dyDescent="0.2">
      <c r="A4" s="105"/>
      <c r="B4" s="105"/>
      <c r="C4" s="107"/>
      <c r="D4" s="108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07"/>
      <c r="S4" s="107"/>
      <c r="T4" s="110"/>
      <c r="U4" s="112"/>
      <c r="V4" s="112"/>
      <c r="W4" s="112"/>
      <c r="X4" s="112"/>
      <c r="Y4" s="108" t="s">
        <v>5</v>
      </c>
      <c r="Z4" s="109" t="s">
        <v>6</v>
      </c>
      <c r="AA4" s="109" t="s">
        <v>7</v>
      </c>
      <c r="AB4" s="109" t="s">
        <v>8</v>
      </c>
      <c r="AC4" s="109" t="s">
        <v>9</v>
      </c>
      <c r="AD4" s="109" t="s">
        <v>10</v>
      </c>
      <c r="AE4" s="111" t="s">
        <v>11</v>
      </c>
      <c r="AF4" s="109" t="s">
        <v>12</v>
      </c>
      <c r="AG4" s="111" t="s">
        <v>13</v>
      </c>
      <c r="AH4" s="109" t="s">
        <v>33</v>
      </c>
      <c r="AI4" s="109" t="s">
        <v>15</v>
      </c>
      <c r="AJ4" s="109" t="s">
        <v>16</v>
      </c>
      <c r="AK4" s="109" t="s">
        <v>17</v>
      </c>
      <c r="AL4" s="109" t="s">
        <v>18</v>
      </c>
      <c r="AM4" s="111" t="s">
        <v>19</v>
      </c>
      <c r="AN4" s="109" t="s">
        <v>20</v>
      </c>
      <c r="AO4" s="109" t="s">
        <v>21</v>
      </c>
      <c r="AP4" s="111" t="s">
        <v>22</v>
      </c>
      <c r="AQ4" s="111" t="s">
        <v>23</v>
      </c>
      <c r="AR4" s="111" t="s">
        <v>24</v>
      </c>
      <c r="AS4" s="111" t="s">
        <v>25</v>
      </c>
      <c r="AT4" s="108" t="s">
        <v>5</v>
      </c>
      <c r="AU4" s="109" t="s">
        <v>6</v>
      </c>
      <c r="AV4" s="109" t="s">
        <v>7</v>
      </c>
      <c r="AW4" s="109" t="s">
        <v>8</v>
      </c>
      <c r="AX4" s="109" t="s">
        <v>9</v>
      </c>
      <c r="AY4" s="109" t="s">
        <v>10</v>
      </c>
      <c r="AZ4" s="111" t="s">
        <v>11</v>
      </c>
      <c r="BA4" s="109" t="s">
        <v>12</v>
      </c>
      <c r="BB4" s="111" t="s">
        <v>13</v>
      </c>
      <c r="BC4" s="109" t="s">
        <v>33</v>
      </c>
      <c r="BD4" s="109" t="s">
        <v>15</v>
      </c>
      <c r="BE4" s="109" t="s">
        <v>16</v>
      </c>
      <c r="BF4" s="109" t="s">
        <v>17</v>
      </c>
      <c r="BG4" s="109" t="s">
        <v>18</v>
      </c>
      <c r="BH4" s="111" t="s">
        <v>19</v>
      </c>
      <c r="BI4" s="109" t="s">
        <v>20</v>
      </c>
      <c r="BJ4" s="109" t="s">
        <v>21</v>
      </c>
      <c r="BK4" s="111" t="s">
        <v>22</v>
      </c>
      <c r="BL4" s="111" t="s">
        <v>23</v>
      </c>
      <c r="BM4" s="111" t="s">
        <v>24</v>
      </c>
      <c r="BN4" s="111" t="s">
        <v>25</v>
      </c>
      <c r="BO4" s="108" t="s">
        <v>5</v>
      </c>
      <c r="BP4" s="109" t="s">
        <v>6</v>
      </c>
      <c r="BQ4" s="109" t="s">
        <v>7</v>
      </c>
      <c r="BR4" s="109" t="s">
        <v>8</v>
      </c>
      <c r="BS4" s="109" t="s">
        <v>9</v>
      </c>
      <c r="BT4" s="109" t="s">
        <v>10</v>
      </c>
      <c r="BU4" s="111" t="s">
        <v>11</v>
      </c>
      <c r="BV4" s="109" t="s">
        <v>12</v>
      </c>
      <c r="BW4" s="111" t="s">
        <v>13</v>
      </c>
      <c r="BX4" s="109" t="s">
        <v>33</v>
      </c>
      <c r="BY4" s="109" t="s">
        <v>15</v>
      </c>
      <c r="BZ4" s="109" t="s">
        <v>16</v>
      </c>
      <c r="CA4" s="109" t="s">
        <v>17</v>
      </c>
      <c r="CB4" s="109" t="s">
        <v>18</v>
      </c>
      <c r="CC4" s="111" t="s">
        <v>19</v>
      </c>
      <c r="CD4" s="109" t="s">
        <v>20</v>
      </c>
      <c r="CE4" s="109" t="s">
        <v>21</v>
      </c>
      <c r="CF4" s="111" t="s">
        <v>22</v>
      </c>
      <c r="CG4" s="111" t="s">
        <v>23</v>
      </c>
      <c r="CH4" s="111" t="s">
        <v>24</v>
      </c>
      <c r="CI4" s="111" t="s">
        <v>25</v>
      </c>
      <c r="CJ4" s="108" t="s">
        <v>5</v>
      </c>
      <c r="CK4" s="109" t="s">
        <v>6</v>
      </c>
      <c r="CL4" s="109" t="s">
        <v>7</v>
      </c>
      <c r="CM4" s="109" t="s">
        <v>8</v>
      </c>
      <c r="CN4" s="109" t="s">
        <v>9</v>
      </c>
      <c r="CO4" s="109" t="s">
        <v>10</v>
      </c>
      <c r="CP4" s="111" t="s">
        <v>11</v>
      </c>
      <c r="CQ4" s="109" t="s">
        <v>12</v>
      </c>
      <c r="CR4" s="111" t="s">
        <v>13</v>
      </c>
      <c r="CS4" s="109" t="s">
        <v>33</v>
      </c>
      <c r="CT4" s="109" t="s">
        <v>15</v>
      </c>
      <c r="CU4" s="109" t="s">
        <v>16</v>
      </c>
      <c r="CV4" s="109" t="s">
        <v>17</v>
      </c>
      <c r="CW4" s="109" t="s">
        <v>18</v>
      </c>
      <c r="CX4" s="111" t="s">
        <v>19</v>
      </c>
      <c r="CY4" s="109" t="s">
        <v>20</v>
      </c>
      <c r="CZ4" s="109" t="s">
        <v>21</v>
      </c>
      <c r="DA4" s="111" t="s">
        <v>22</v>
      </c>
      <c r="DB4" s="111" t="s">
        <v>23</v>
      </c>
      <c r="DC4" s="111" t="s">
        <v>24</v>
      </c>
      <c r="DD4" s="111" t="s">
        <v>25</v>
      </c>
      <c r="DE4" s="108" t="s">
        <v>5</v>
      </c>
      <c r="DF4" s="109" t="s">
        <v>6</v>
      </c>
      <c r="DG4" s="109" t="s">
        <v>7</v>
      </c>
      <c r="DH4" s="109" t="s">
        <v>8</v>
      </c>
      <c r="DI4" s="109" t="s">
        <v>9</v>
      </c>
      <c r="DJ4" s="109" t="s">
        <v>10</v>
      </c>
      <c r="DK4" s="111" t="s">
        <v>11</v>
      </c>
      <c r="DL4" s="109" t="s">
        <v>12</v>
      </c>
      <c r="DM4" s="111" t="s">
        <v>13</v>
      </c>
      <c r="DN4" s="109" t="s">
        <v>33</v>
      </c>
      <c r="DO4" s="109" t="s">
        <v>15</v>
      </c>
      <c r="DP4" s="109" t="s">
        <v>16</v>
      </c>
      <c r="DQ4" s="109" t="s">
        <v>17</v>
      </c>
      <c r="DR4" s="109" t="s">
        <v>18</v>
      </c>
      <c r="DS4" s="111" t="s">
        <v>19</v>
      </c>
      <c r="DT4" s="109" t="s">
        <v>20</v>
      </c>
      <c r="DU4" s="109" t="s">
        <v>21</v>
      </c>
      <c r="DV4" s="111" t="s">
        <v>22</v>
      </c>
      <c r="DW4" s="111" t="s">
        <v>23</v>
      </c>
      <c r="DX4" s="111" t="s">
        <v>24</v>
      </c>
      <c r="DY4" s="111" t="s">
        <v>25</v>
      </c>
      <c r="DZ4" s="108" t="s">
        <v>5</v>
      </c>
      <c r="EA4" s="109" t="s">
        <v>6</v>
      </c>
      <c r="EB4" s="109" t="s">
        <v>7</v>
      </c>
      <c r="EC4" s="109" t="s">
        <v>8</v>
      </c>
      <c r="ED4" s="109" t="s">
        <v>9</v>
      </c>
      <c r="EE4" s="109" t="s">
        <v>10</v>
      </c>
      <c r="EF4" s="111" t="s">
        <v>11</v>
      </c>
      <c r="EG4" s="109" t="s">
        <v>12</v>
      </c>
      <c r="EH4" s="111" t="s">
        <v>13</v>
      </c>
      <c r="EI4" s="109" t="s">
        <v>33</v>
      </c>
      <c r="EJ4" s="109" t="s">
        <v>15</v>
      </c>
      <c r="EK4" s="109" t="s">
        <v>16</v>
      </c>
      <c r="EL4" s="109" t="s">
        <v>17</v>
      </c>
      <c r="EM4" s="109" t="s">
        <v>18</v>
      </c>
      <c r="EN4" s="111" t="s">
        <v>19</v>
      </c>
      <c r="EO4" s="109" t="s">
        <v>20</v>
      </c>
      <c r="EP4" s="109" t="s">
        <v>21</v>
      </c>
      <c r="EQ4" s="111" t="s">
        <v>22</v>
      </c>
      <c r="ER4" s="111" t="s">
        <v>23</v>
      </c>
      <c r="ES4" s="111" t="s">
        <v>24</v>
      </c>
      <c r="ET4" s="111" t="s">
        <v>25</v>
      </c>
      <c r="EU4" s="108" t="s">
        <v>5</v>
      </c>
      <c r="EV4" s="109" t="s">
        <v>6</v>
      </c>
      <c r="EW4" s="109" t="s">
        <v>7</v>
      </c>
      <c r="EX4" s="109" t="s">
        <v>8</v>
      </c>
      <c r="EY4" s="109" t="s">
        <v>9</v>
      </c>
      <c r="EZ4" s="109" t="s">
        <v>10</v>
      </c>
      <c r="FA4" s="111" t="s">
        <v>11</v>
      </c>
      <c r="FB4" s="109" t="s">
        <v>12</v>
      </c>
      <c r="FC4" s="111" t="s">
        <v>13</v>
      </c>
      <c r="FD4" s="109" t="s">
        <v>33</v>
      </c>
      <c r="FE4" s="109" t="s">
        <v>15</v>
      </c>
      <c r="FF4" s="109" t="s">
        <v>16</v>
      </c>
      <c r="FG4" s="109" t="s">
        <v>17</v>
      </c>
      <c r="FH4" s="109" t="s">
        <v>18</v>
      </c>
      <c r="FI4" s="111" t="s">
        <v>19</v>
      </c>
      <c r="FJ4" s="109" t="s">
        <v>20</v>
      </c>
      <c r="FK4" s="109" t="s">
        <v>21</v>
      </c>
      <c r="FL4" s="111" t="s">
        <v>22</v>
      </c>
      <c r="FM4" s="111" t="s">
        <v>23</v>
      </c>
      <c r="FN4" s="111" t="s">
        <v>24</v>
      </c>
      <c r="FO4" s="111" t="s">
        <v>25</v>
      </c>
    </row>
    <row r="5" spans="1:171" s="66" customFormat="1" ht="22.5" customHeight="1" x14ac:dyDescent="0.2">
      <c r="A5" s="105"/>
      <c r="B5" s="105"/>
      <c r="C5" s="107"/>
      <c r="D5" s="10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07"/>
      <c r="S5" s="107"/>
      <c r="T5" s="110"/>
      <c r="U5" s="112"/>
      <c r="V5" s="112"/>
      <c r="W5" s="112"/>
      <c r="X5" s="112"/>
      <c r="Y5" s="108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2"/>
      <c r="AR5" s="112"/>
      <c r="AS5" s="112"/>
      <c r="AT5" s="108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2"/>
      <c r="BM5" s="112"/>
      <c r="BN5" s="112"/>
      <c r="BO5" s="108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2"/>
      <c r="CH5" s="112"/>
      <c r="CI5" s="112"/>
      <c r="CJ5" s="108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2"/>
      <c r="DC5" s="112"/>
      <c r="DD5" s="112"/>
      <c r="DE5" s="108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2"/>
      <c r="DX5" s="112"/>
      <c r="DY5" s="112"/>
      <c r="DZ5" s="108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2"/>
      <c r="ES5" s="112"/>
      <c r="ET5" s="112"/>
      <c r="EU5" s="108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2"/>
      <c r="FN5" s="112"/>
      <c r="FO5" s="112"/>
    </row>
    <row r="6" spans="1:171" s="76" customFormat="1" ht="13.5" customHeight="1" x14ac:dyDescent="0.2">
      <c r="A6" s="105"/>
      <c r="B6" s="105"/>
      <c r="C6" s="107"/>
      <c r="D6" s="73" t="s">
        <v>34</v>
      </c>
      <c r="E6" s="74" t="s">
        <v>34</v>
      </c>
      <c r="F6" s="74" t="s">
        <v>34</v>
      </c>
      <c r="G6" s="74" t="s">
        <v>34</v>
      </c>
      <c r="H6" s="74" t="s">
        <v>34</v>
      </c>
      <c r="I6" s="74" t="s">
        <v>34</v>
      </c>
      <c r="J6" s="74" t="s">
        <v>34</v>
      </c>
      <c r="K6" s="74" t="s">
        <v>34</v>
      </c>
      <c r="L6" s="74" t="s">
        <v>34</v>
      </c>
      <c r="M6" s="74" t="s">
        <v>34</v>
      </c>
      <c r="N6" s="74" t="s">
        <v>34</v>
      </c>
      <c r="O6" s="74" t="s">
        <v>34</v>
      </c>
      <c r="P6" s="74" t="s">
        <v>34</v>
      </c>
      <c r="Q6" s="74" t="s">
        <v>34</v>
      </c>
      <c r="R6" s="74" t="s">
        <v>34</v>
      </c>
      <c r="S6" s="74" t="s">
        <v>34</v>
      </c>
      <c r="T6" s="74" t="s">
        <v>34</v>
      </c>
      <c r="U6" s="75" t="s">
        <v>34</v>
      </c>
      <c r="V6" s="74" t="s">
        <v>34</v>
      </c>
      <c r="W6" s="74" t="s">
        <v>34</v>
      </c>
      <c r="X6" s="74" t="s">
        <v>34</v>
      </c>
      <c r="Y6" s="74" t="s">
        <v>34</v>
      </c>
      <c r="Z6" s="74" t="s">
        <v>34</v>
      </c>
      <c r="AA6" s="74" t="s">
        <v>34</v>
      </c>
      <c r="AB6" s="74" t="s">
        <v>34</v>
      </c>
      <c r="AC6" s="74" t="s">
        <v>34</v>
      </c>
      <c r="AD6" s="74" t="s">
        <v>34</v>
      </c>
      <c r="AE6" s="74" t="s">
        <v>34</v>
      </c>
      <c r="AF6" s="74" t="s">
        <v>34</v>
      </c>
      <c r="AG6" s="74" t="s">
        <v>34</v>
      </c>
      <c r="AH6" s="74" t="s">
        <v>34</v>
      </c>
      <c r="AI6" s="74" t="s">
        <v>34</v>
      </c>
      <c r="AJ6" s="74" t="s">
        <v>34</v>
      </c>
      <c r="AK6" s="74" t="s">
        <v>34</v>
      </c>
      <c r="AL6" s="74" t="s">
        <v>34</v>
      </c>
      <c r="AM6" s="74" t="s">
        <v>34</v>
      </c>
      <c r="AN6" s="74" t="s">
        <v>34</v>
      </c>
      <c r="AO6" s="74" t="s">
        <v>34</v>
      </c>
      <c r="AP6" s="75" t="s">
        <v>34</v>
      </c>
      <c r="AQ6" s="74" t="s">
        <v>34</v>
      </c>
      <c r="AR6" s="74" t="s">
        <v>34</v>
      </c>
      <c r="AS6" s="74" t="s">
        <v>34</v>
      </c>
      <c r="AT6" s="74" t="s">
        <v>34</v>
      </c>
      <c r="AU6" s="74" t="s">
        <v>34</v>
      </c>
      <c r="AV6" s="74" t="s">
        <v>34</v>
      </c>
      <c r="AW6" s="74" t="s">
        <v>34</v>
      </c>
      <c r="AX6" s="74" t="s">
        <v>34</v>
      </c>
      <c r="AY6" s="74" t="s">
        <v>34</v>
      </c>
      <c r="AZ6" s="74" t="s">
        <v>34</v>
      </c>
      <c r="BA6" s="74" t="s">
        <v>34</v>
      </c>
      <c r="BB6" s="74" t="s">
        <v>34</v>
      </c>
      <c r="BC6" s="74" t="s">
        <v>34</v>
      </c>
      <c r="BD6" s="74" t="s">
        <v>34</v>
      </c>
      <c r="BE6" s="74" t="s">
        <v>34</v>
      </c>
      <c r="BF6" s="74" t="s">
        <v>34</v>
      </c>
      <c r="BG6" s="74" t="s">
        <v>34</v>
      </c>
      <c r="BH6" s="74" t="s">
        <v>34</v>
      </c>
      <c r="BI6" s="74" t="s">
        <v>34</v>
      </c>
      <c r="BJ6" s="74" t="s">
        <v>34</v>
      </c>
      <c r="BK6" s="75" t="s">
        <v>34</v>
      </c>
      <c r="BL6" s="74" t="s">
        <v>34</v>
      </c>
      <c r="BM6" s="74" t="s">
        <v>34</v>
      </c>
      <c r="BN6" s="74" t="s">
        <v>34</v>
      </c>
      <c r="BO6" s="74" t="s">
        <v>34</v>
      </c>
      <c r="BP6" s="74" t="s">
        <v>34</v>
      </c>
      <c r="BQ6" s="74" t="s">
        <v>34</v>
      </c>
      <c r="BR6" s="74" t="s">
        <v>34</v>
      </c>
      <c r="BS6" s="74" t="s">
        <v>34</v>
      </c>
      <c r="BT6" s="74" t="s">
        <v>34</v>
      </c>
      <c r="BU6" s="74" t="s">
        <v>34</v>
      </c>
      <c r="BV6" s="74" t="s">
        <v>34</v>
      </c>
      <c r="BW6" s="74" t="s">
        <v>34</v>
      </c>
      <c r="BX6" s="74" t="s">
        <v>34</v>
      </c>
      <c r="BY6" s="74" t="s">
        <v>34</v>
      </c>
      <c r="BZ6" s="74" t="s">
        <v>34</v>
      </c>
      <c r="CA6" s="74" t="s">
        <v>34</v>
      </c>
      <c r="CB6" s="74" t="s">
        <v>34</v>
      </c>
      <c r="CC6" s="74" t="s">
        <v>34</v>
      </c>
      <c r="CD6" s="74" t="s">
        <v>34</v>
      </c>
      <c r="CE6" s="74" t="s">
        <v>34</v>
      </c>
      <c r="CF6" s="75" t="s">
        <v>34</v>
      </c>
      <c r="CG6" s="74" t="s">
        <v>34</v>
      </c>
      <c r="CH6" s="74" t="s">
        <v>34</v>
      </c>
      <c r="CI6" s="74" t="s">
        <v>34</v>
      </c>
      <c r="CJ6" s="74" t="s">
        <v>34</v>
      </c>
      <c r="CK6" s="74" t="s">
        <v>128</v>
      </c>
      <c r="CL6" s="74" t="s">
        <v>34</v>
      </c>
      <c r="CM6" s="74" t="s">
        <v>34</v>
      </c>
      <c r="CN6" s="74" t="s">
        <v>34</v>
      </c>
      <c r="CO6" s="74" t="s">
        <v>34</v>
      </c>
      <c r="CP6" s="74" t="s">
        <v>34</v>
      </c>
      <c r="CQ6" s="74" t="s">
        <v>34</v>
      </c>
      <c r="CR6" s="74" t="s">
        <v>34</v>
      </c>
      <c r="CS6" s="74" t="s">
        <v>34</v>
      </c>
      <c r="CT6" s="74" t="s">
        <v>34</v>
      </c>
      <c r="CU6" s="74" t="s">
        <v>34</v>
      </c>
      <c r="CV6" s="74" t="s">
        <v>34</v>
      </c>
      <c r="CW6" s="74" t="s">
        <v>34</v>
      </c>
      <c r="CX6" s="74" t="s">
        <v>34</v>
      </c>
      <c r="CY6" s="74" t="s">
        <v>34</v>
      </c>
      <c r="CZ6" s="74" t="s">
        <v>34</v>
      </c>
      <c r="DA6" s="75" t="s">
        <v>34</v>
      </c>
      <c r="DB6" s="74" t="s">
        <v>34</v>
      </c>
      <c r="DC6" s="74" t="s">
        <v>34</v>
      </c>
      <c r="DD6" s="74" t="s">
        <v>34</v>
      </c>
      <c r="DE6" s="74" t="s">
        <v>34</v>
      </c>
      <c r="DF6" s="74" t="s">
        <v>34</v>
      </c>
      <c r="DG6" s="74" t="s">
        <v>34</v>
      </c>
      <c r="DH6" s="74" t="s">
        <v>34</v>
      </c>
      <c r="DI6" s="74" t="s">
        <v>34</v>
      </c>
      <c r="DJ6" s="74" t="s">
        <v>34</v>
      </c>
      <c r="DK6" s="74" t="s">
        <v>34</v>
      </c>
      <c r="DL6" s="74" t="s">
        <v>34</v>
      </c>
      <c r="DM6" s="74" t="s">
        <v>34</v>
      </c>
      <c r="DN6" s="74" t="s">
        <v>34</v>
      </c>
      <c r="DO6" s="74" t="s">
        <v>34</v>
      </c>
      <c r="DP6" s="74" t="s">
        <v>34</v>
      </c>
      <c r="DQ6" s="74" t="s">
        <v>34</v>
      </c>
      <c r="DR6" s="74" t="s">
        <v>34</v>
      </c>
      <c r="DS6" s="74" t="s">
        <v>34</v>
      </c>
      <c r="DT6" s="74" t="s">
        <v>34</v>
      </c>
      <c r="DU6" s="74" t="s">
        <v>34</v>
      </c>
      <c r="DV6" s="75" t="s">
        <v>34</v>
      </c>
      <c r="DW6" s="74" t="s">
        <v>34</v>
      </c>
      <c r="DX6" s="74" t="s">
        <v>34</v>
      </c>
      <c r="DY6" s="74" t="s">
        <v>34</v>
      </c>
      <c r="DZ6" s="74" t="s">
        <v>34</v>
      </c>
      <c r="EA6" s="74" t="s">
        <v>34</v>
      </c>
      <c r="EB6" s="74" t="s">
        <v>34</v>
      </c>
      <c r="EC6" s="74" t="s">
        <v>34</v>
      </c>
      <c r="ED6" s="74" t="s">
        <v>34</v>
      </c>
      <c r="EE6" s="74" t="s">
        <v>34</v>
      </c>
      <c r="EF6" s="74" t="s">
        <v>34</v>
      </c>
      <c r="EG6" s="74" t="s">
        <v>34</v>
      </c>
      <c r="EH6" s="74" t="s">
        <v>34</v>
      </c>
      <c r="EI6" s="74" t="s">
        <v>34</v>
      </c>
      <c r="EJ6" s="74" t="s">
        <v>34</v>
      </c>
      <c r="EK6" s="74" t="s">
        <v>34</v>
      </c>
      <c r="EL6" s="74" t="s">
        <v>34</v>
      </c>
      <c r="EM6" s="74" t="s">
        <v>34</v>
      </c>
      <c r="EN6" s="74" t="s">
        <v>34</v>
      </c>
      <c r="EO6" s="74" t="s">
        <v>34</v>
      </c>
      <c r="EP6" s="74" t="s">
        <v>34</v>
      </c>
      <c r="EQ6" s="75" t="s">
        <v>34</v>
      </c>
      <c r="ER6" s="74" t="s">
        <v>34</v>
      </c>
      <c r="ES6" s="74" t="s">
        <v>34</v>
      </c>
      <c r="ET6" s="74" t="s">
        <v>34</v>
      </c>
      <c r="EU6" s="74" t="s">
        <v>34</v>
      </c>
      <c r="EV6" s="74" t="s">
        <v>34</v>
      </c>
      <c r="EW6" s="74" t="s">
        <v>34</v>
      </c>
      <c r="EX6" s="74" t="s">
        <v>34</v>
      </c>
      <c r="EY6" s="74" t="s">
        <v>34</v>
      </c>
      <c r="EZ6" s="74" t="s">
        <v>34</v>
      </c>
      <c r="FA6" s="74" t="s">
        <v>34</v>
      </c>
      <c r="FB6" s="74" t="s">
        <v>34</v>
      </c>
      <c r="FC6" s="74" t="s">
        <v>34</v>
      </c>
      <c r="FD6" s="74" t="s">
        <v>34</v>
      </c>
      <c r="FE6" s="74" t="s">
        <v>34</v>
      </c>
      <c r="FF6" s="74" t="s">
        <v>34</v>
      </c>
      <c r="FG6" s="74" t="s">
        <v>34</v>
      </c>
      <c r="FH6" s="74" t="s">
        <v>34</v>
      </c>
      <c r="FI6" s="74" t="s">
        <v>34</v>
      </c>
      <c r="FJ6" s="74" t="s">
        <v>34</v>
      </c>
      <c r="FK6" s="74" t="s">
        <v>34</v>
      </c>
      <c r="FL6" s="75" t="s">
        <v>34</v>
      </c>
      <c r="FM6" s="74" t="s">
        <v>34</v>
      </c>
      <c r="FN6" s="74" t="s">
        <v>34</v>
      </c>
      <c r="FO6" s="74" t="s">
        <v>34</v>
      </c>
    </row>
    <row r="7" spans="1:171" s="80" customFormat="1" ht="13.5" customHeight="1" x14ac:dyDescent="0.2">
      <c r="A7" s="77" t="str">
        <f>[7]ごみ処理概要!A7</f>
        <v>岐阜県</v>
      </c>
      <c r="B7" s="78" t="str">
        <f>[7]ごみ処理概要!B7</f>
        <v>21000</v>
      </c>
      <c r="C7" s="79" t="s">
        <v>5</v>
      </c>
      <c r="D7" s="26">
        <f t="shared" ref="D7:X19" si="0">SUM(Y7,AT7,BO7,CJ7,DE7,DZ7,EU7)</f>
        <v>68697</v>
      </c>
      <c r="E7" s="26">
        <f t="shared" si="0"/>
        <v>1916</v>
      </c>
      <c r="F7" s="26">
        <f t="shared" si="0"/>
        <v>30</v>
      </c>
      <c r="G7" s="26">
        <f t="shared" si="0"/>
        <v>796</v>
      </c>
      <c r="H7" s="26">
        <f t="shared" si="0"/>
        <v>10699</v>
      </c>
      <c r="I7" s="26">
        <f t="shared" si="0"/>
        <v>7095</v>
      </c>
      <c r="J7" s="26">
        <f t="shared" si="0"/>
        <v>2634</v>
      </c>
      <c r="K7" s="26">
        <f t="shared" si="0"/>
        <v>93</v>
      </c>
      <c r="L7" s="26">
        <f t="shared" si="0"/>
        <v>2793</v>
      </c>
      <c r="M7" s="26">
        <f t="shared" si="0"/>
        <v>611</v>
      </c>
      <c r="N7" s="26">
        <f t="shared" si="0"/>
        <v>478</v>
      </c>
      <c r="O7" s="26">
        <f t="shared" si="0"/>
        <v>209</v>
      </c>
      <c r="P7" s="26">
        <f t="shared" si="0"/>
        <v>0</v>
      </c>
      <c r="Q7" s="26">
        <f t="shared" si="0"/>
        <v>11465</v>
      </c>
      <c r="R7" s="26">
        <f t="shared" si="0"/>
        <v>8434</v>
      </c>
      <c r="S7" s="26">
        <f t="shared" si="0"/>
        <v>3943</v>
      </c>
      <c r="T7" s="26">
        <f t="shared" si="0"/>
        <v>6517</v>
      </c>
      <c r="U7" s="26">
        <f t="shared" si="0"/>
        <v>0</v>
      </c>
      <c r="V7" s="26">
        <f t="shared" si="0"/>
        <v>1655</v>
      </c>
      <c r="W7" s="26">
        <f t="shared" si="0"/>
        <v>43</v>
      </c>
      <c r="X7" s="26">
        <f t="shared" si="0"/>
        <v>9286</v>
      </c>
      <c r="Y7" s="26">
        <f t="shared" ref="Y7:Y49" si="1">SUM(Z7:AS7)</f>
        <v>26609</v>
      </c>
      <c r="Z7" s="26">
        <f>SUM(Z$8:Z$49)</f>
        <v>36</v>
      </c>
      <c r="AA7" s="26">
        <f>SUM(AA$8:AA$49)</f>
        <v>0</v>
      </c>
      <c r="AB7" s="26">
        <f>SUM(AB$8:AB$49)</f>
        <v>0</v>
      </c>
      <c r="AC7" s="26">
        <f>SUM(AC$8:AC$49)</f>
        <v>1192</v>
      </c>
      <c r="AD7" s="26">
        <f>SUM(AD$8:AD$49)</f>
        <v>0</v>
      </c>
      <c r="AE7" s="26">
        <f>SUM(AE$8:AE$49)</f>
        <v>0</v>
      </c>
      <c r="AF7" s="26">
        <f>SUM(AF$8:AF$49)</f>
        <v>0</v>
      </c>
      <c r="AG7" s="26">
        <f>SUM(AG$8:AG$49)</f>
        <v>14</v>
      </c>
      <c r="AH7" s="26">
        <f>SUM(AH$8:AH$49)</f>
        <v>0</v>
      </c>
      <c r="AI7" s="26">
        <f>SUM(AI$8:AI$49)</f>
        <v>0</v>
      </c>
      <c r="AJ7" s="27" t="s">
        <v>35</v>
      </c>
      <c r="AK7" s="27" t="s">
        <v>35</v>
      </c>
      <c r="AL7" s="26">
        <f>SUM(AL$8:AL$49)</f>
        <v>11465</v>
      </c>
      <c r="AM7" s="27" t="s">
        <v>35</v>
      </c>
      <c r="AN7" s="27" t="s">
        <v>35</v>
      </c>
      <c r="AO7" s="26">
        <f>SUM(AO$8:AO$49)</f>
        <v>6517</v>
      </c>
      <c r="AP7" s="27" t="s">
        <v>35</v>
      </c>
      <c r="AQ7" s="26">
        <f>SUM(AQ$8:AQ$49)</f>
        <v>1655</v>
      </c>
      <c r="AR7" s="27" t="s">
        <v>35</v>
      </c>
      <c r="AS7" s="26">
        <f>SUM(AS$8:AS$49)</f>
        <v>5730</v>
      </c>
      <c r="AT7" s="26">
        <f t="shared" ref="AT7:AT49" si="2">SUM(AU7:BN7)</f>
        <v>4865</v>
      </c>
      <c r="AU7" s="26">
        <f>SUM(AU$8:AU$49)</f>
        <v>0</v>
      </c>
      <c r="AV7" s="26">
        <f>SUM(AV$8:AV$49)</f>
        <v>0</v>
      </c>
      <c r="AW7" s="26">
        <f>SUM(AW$8:AW$49)</f>
        <v>0</v>
      </c>
      <c r="AX7" s="26">
        <f>SUM(AX$8:AX$49)</f>
        <v>3928</v>
      </c>
      <c r="AY7" s="26">
        <f>SUM(AY$8:AY$49)</f>
        <v>112</v>
      </c>
      <c r="AZ7" s="26">
        <f>SUM(AZ$8:AZ$49)</f>
        <v>0</v>
      </c>
      <c r="BA7" s="26">
        <f>SUM(BA$8:BA$49)</f>
        <v>0</v>
      </c>
      <c r="BB7" s="26">
        <f>SUM(BB$8:BB$49)</f>
        <v>0</v>
      </c>
      <c r="BC7" s="26">
        <f>SUM(BC$8:BC$49)</f>
        <v>0</v>
      </c>
      <c r="BD7" s="26">
        <f>SUM(BD$8:BD$49)</f>
        <v>57</v>
      </c>
      <c r="BE7" s="27" t="s">
        <v>35</v>
      </c>
      <c r="BF7" s="27" t="s">
        <v>35</v>
      </c>
      <c r="BG7" s="27" t="s">
        <v>35</v>
      </c>
      <c r="BH7" s="27" t="s">
        <v>35</v>
      </c>
      <c r="BI7" s="27" t="s">
        <v>35</v>
      </c>
      <c r="BJ7" s="27" t="s">
        <v>35</v>
      </c>
      <c r="BK7" s="27" t="s">
        <v>35</v>
      </c>
      <c r="BL7" s="27" t="s">
        <v>35</v>
      </c>
      <c r="BM7" s="27" t="s">
        <v>35</v>
      </c>
      <c r="BN7" s="26">
        <f>SUM(BN$8:BN$49)</f>
        <v>768</v>
      </c>
      <c r="BO7" s="26">
        <f t="shared" ref="BO7:BO49" si="3">SUM(BP7:CI7)</f>
        <v>577</v>
      </c>
      <c r="BP7" s="26" t="s">
        <v>35</v>
      </c>
      <c r="BQ7" s="26" t="s">
        <v>35</v>
      </c>
      <c r="BR7" s="26" t="s">
        <v>35</v>
      </c>
      <c r="BS7" s="26" t="s">
        <v>35</v>
      </c>
      <c r="BT7" s="26" t="s">
        <v>35</v>
      </c>
      <c r="BU7" s="26" t="s">
        <v>35</v>
      </c>
      <c r="BV7" s="26" t="s">
        <v>35</v>
      </c>
      <c r="BW7" s="26" t="s">
        <v>35</v>
      </c>
      <c r="BX7" s="26" t="s">
        <v>35</v>
      </c>
      <c r="BY7" s="26" t="s">
        <v>35</v>
      </c>
      <c r="BZ7" s="26">
        <f>SUM(BZ$8:BZ$49)</f>
        <v>209</v>
      </c>
      <c r="CA7" s="26" t="s">
        <v>35</v>
      </c>
      <c r="CB7" s="27" t="s">
        <v>35</v>
      </c>
      <c r="CC7" s="27" t="s">
        <v>35</v>
      </c>
      <c r="CD7" s="27" t="s">
        <v>35</v>
      </c>
      <c r="CE7" s="27" t="s">
        <v>35</v>
      </c>
      <c r="CF7" s="27" t="s">
        <v>35</v>
      </c>
      <c r="CG7" s="27" t="s">
        <v>35</v>
      </c>
      <c r="CH7" s="27" t="s">
        <v>35</v>
      </c>
      <c r="CI7" s="26">
        <f>SUM(CI$8:CI$49)</f>
        <v>368</v>
      </c>
      <c r="CJ7" s="26">
        <f t="shared" ref="CJ7:CJ49" si="4">SUM(CK7:DD7)</f>
        <v>0</v>
      </c>
      <c r="CK7" s="26" t="s">
        <v>35</v>
      </c>
      <c r="CL7" s="26" t="s">
        <v>35</v>
      </c>
      <c r="CM7" s="26" t="s">
        <v>35</v>
      </c>
      <c r="CN7" s="26" t="s">
        <v>35</v>
      </c>
      <c r="CO7" s="26" t="s">
        <v>35</v>
      </c>
      <c r="CP7" s="26" t="s">
        <v>35</v>
      </c>
      <c r="CQ7" s="26" t="s">
        <v>35</v>
      </c>
      <c r="CR7" s="26" t="s">
        <v>35</v>
      </c>
      <c r="CS7" s="26" t="s">
        <v>35</v>
      </c>
      <c r="CT7" s="26" t="s">
        <v>35</v>
      </c>
      <c r="CU7" s="26" t="s">
        <v>35</v>
      </c>
      <c r="CV7" s="26">
        <f>SUM(CV$8:CV$49)</f>
        <v>0</v>
      </c>
      <c r="CW7" s="27" t="s">
        <v>35</v>
      </c>
      <c r="CX7" s="27" t="s">
        <v>35</v>
      </c>
      <c r="CY7" s="27" t="s">
        <v>35</v>
      </c>
      <c r="CZ7" s="27" t="s">
        <v>35</v>
      </c>
      <c r="DA7" s="27" t="s">
        <v>35</v>
      </c>
      <c r="DB7" s="27" t="s">
        <v>35</v>
      </c>
      <c r="DC7" s="27" t="s">
        <v>35</v>
      </c>
      <c r="DD7" s="26">
        <f>SUM(DD$8:DD$49)</f>
        <v>0</v>
      </c>
      <c r="DE7" s="26">
        <f t="shared" ref="DE7:DE49" si="5">SUM(DF7:DY7)</f>
        <v>0</v>
      </c>
      <c r="DF7" s="26" t="s">
        <v>35</v>
      </c>
      <c r="DG7" s="26" t="s">
        <v>35</v>
      </c>
      <c r="DH7" s="26" t="s">
        <v>35</v>
      </c>
      <c r="DI7" s="26" t="s">
        <v>35</v>
      </c>
      <c r="DJ7" s="26" t="s">
        <v>35</v>
      </c>
      <c r="DK7" s="26" t="s">
        <v>35</v>
      </c>
      <c r="DL7" s="26" t="s">
        <v>35</v>
      </c>
      <c r="DM7" s="26" t="s">
        <v>35</v>
      </c>
      <c r="DN7" s="26" t="s">
        <v>35</v>
      </c>
      <c r="DO7" s="27" t="s">
        <v>35</v>
      </c>
      <c r="DP7" s="26">
        <f>SUM(DP$8:DP$49)</f>
        <v>0</v>
      </c>
      <c r="DQ7" s="27" t="s">
        <v>35</v>
      </c>
      <c r="DR7" s="27" t="s">
        <v>35</v>
      </c>
      <c r="DS7" s="27" t="s">
        <v>35</v>
      </c>
      <c r="DT7" s="26">
        <f>SUM(DT$8:DT$49)</f>
        <v>0</v>
      </c>
      <c r="DU7" s="27" t="s">
        <v>35</v>
      </c>
      <c r="DV7" s="27" t="s">
        <v>35</v>
      </c>
      <c r="DW7" s="27" t="s">
        <v>35</v>
      </c>
      <c r="DX7" s="27" t="s">
        <v>35</v>
      </c>
      <c r="DY7" s="26">
        <f>SUM(DY$8:DY$49)</f>
        <v>0</v>
      </c>
      <c r="DZ7" s="26">
        <f t="shared" ref="DZ7:DZ49" si="6">SUM(EA7:ET7)</f>
        <v>12536</v>
      </c>
      <c r="EA7" s="26">
        <f>SUM(EA$8:EA$49)</f>
        <v>0</v>
      </c>
      <c r="EB7" s="26" t="s">
        <v>35</v>
      </c>
      <c r="EC7" s="26" t="s">
        <v>35</v>
      </c>
      <c r="ED7" s="26">
        <f>SUM(ED$8:ED$49)</f>
        <v>0</v>
      </c>
      <c r="EE7" s="26" t="s">
        <v>35</v>
      </c>
      <c r="EF7" s="26" t="s">
        <v>35</v>
      </c>
      <c r="EG7" s="26" t="s">
        <v>35</v>
      </c>
      <c r="EH7" s="26">
        <f>SUM(EH$8:EH$49)</f>
        <v>0</v>
      </c>
      <c r="EI7" s="26">
        <f>SUM(EI$8:EI$49)</f>
        <v>105</v>
      </c>
      <c r="EJ7" s="26" t="s">
        <v>35</v>
      </c>
      <c r="EK7" s="26" t="s">
        <v>35</v>
      </c>
      <c r="EL7" s="26" t="s">
        <v>35</v>
      </c>
      <c r="EM7" s="26" t="s">
        <v>35</v>
      </c>
      <c r="EN7" s="26">
        <f>SUM(EN$8:EN$49)</f>
        <v>8434</v>
      </c>
      <c r="EO7" s="26">
        <f>SUM(EO$8:EO$49)</f>
        <v>3943</v>
      </c>
      <c r="EP7" s="27" t="s">
        <v>35</v>
      </c>
      <c r="EQ7" s="27" t="s">
        <v>35</v>
      </c>
      <c r="ER7" s="27" t="s">
        <v>35</v>
      </c>
      <c r="ES7" s="26">
        <f>SUM(ES$8:ES$49)</f>
        <v>14</v>
      </c>
      <c r="ET7" s="26">
        <f>SUM(ET$8:ET$49)</f>
        <v>40</v>
      </c>
      <c r="EU7" s="26">
        <f t="shared" ref="EU7:EU49" si="7">SUM(EV7:FO7)</f>
        <v>24110</v>
      </c>
      <c r="EV7" s="26">
        <f>SUM(EV$8:EV$49)</f>
        <v>1880</v>
      </c>
      <c r="EW7" s="26">
        <f>SUM(EW$8:EW$49)</f>
        <v>30</v>
      </c>
      <c r="EX7" s="26">
        <f>SUM(EX$8:EX$49)</f>
        <v>796</v>
      </c>
      <c r="EY7" s="26">
        <f>SUM(EY$8:EY$49)</f>
        <v>5579</v>
      </c>
      <c r="EZ7" s="26">
        <f>SUM(EZ$8:EZ$49)</f>
        <v>6983</v>
      </c>
      <c r="FA7" s="26">
        <f>SUM(FA$8:FA$49)</f>
        <v>2634</v>
      </c>
      <c r="FB7" s="26">
        <f>SUM(FB$8:FB$49)</f>
        <v>93</v>
      </c>
      <c r="FC7" s="26">
        <f>SUM(FC$8:FC$49)</f>
        <v>2779</v>
      </c>
      <c r="FD7" s="26">
        <f>SUM(FD$8:FD$49)</f>
        <v>506</v>
      </c>
      <c r="FE7" s="26">
        <f>SUM(FE$8:FE$49)</f>
        <v>421</v>
      </c>
      <c r="FF7" s="26">
        <f>SUM(FF$8:FF$49)</f>
        <v>0</v>
      </c>
      <c r="FG7" s="26">
        <f>SUM(FG$8:FG$49)</f>
        <v>0</v>
      </c>
      <c r="FH7" s="27" t="s">
        <v>35</v>
      </c>
      <c r="FI7" s="27" t="s">
        <v>35</v>
      </c>
      <c r="FJ7" s="27" t="s">
        <v>35</v>
      </c>
      <c r="FK7" s="26">
        <f>SUM(FK$8:FK$49)</f>
        <v>0</v>
      </c>
      <c r="FL7" s="26">
        <f>SUM(FL$8:FL$49)</f>
        <v>0</v>
      </c>
      <c r="FM7" s="26">
        <f>SUM(FM$8:FM$49)</f>
        <v>0</v>
      </c>
      <c r="FN7" s="26">
        <f>SUM(FN$8:FN$49)</f>
        <v>29</v>
      </c>
      <c r="FO7" s="26">
        <f>SUM(FO$8:FO$49)</f>
        <v>2380</v>
      </c>
    </row>
    <row r="8" spans="1:171" ht="13.5" customHeight="1" x14ac:dyDescent="0.2">
      <c r="A8" s="81" t="s">
        <v>36</v>
      </c>
      <c r="B8" s="82" t="s">
        <v>37</v>
      </c>
      <c r="C8" s="81" t="s">
        <v>38</v>
      </c>
      <c r="D8" s="83">
        <f t="shared" si="0"/>
        <v>6869</v>
      </c>
      <c r="E8" s="83">
        <f t="shared" si="0"/>
        <v>0</v>
      </c>
      <c r="F8" s="83">
        <f t="shared" si="0"/>
        <v>0</v>
      </c>
      <c r="G8" s="83">
        <f t="shared" si="0"/>
        <v>0</v>
      </c>
      <c r="H8" s="83">
        <f t="shared" si="0"/>
        <v>2884</v>
      </c>
      <c r="I8" s="83">
        <f t="shared" si="0"/>
        <v>2294</v>
      </c>
      <c r="J8" s="83">
        <f t="shared" si="0"/>
        <v>1116</v>
      </c>
      <c r="K8" s="83">
        <f t="shared" si="0"/>
        <v>0</v>
      </c>
      <c r="L8" s="83">
        <f t="shared" si="0"/>
        <v>0</v>
      </c>
      <c r="M8" s="83">
        <f t="shared" si="0"/>
        <v>0</v>
      </c>
      <c r="N8" s="83">
        <f t="shared" si="0"/>
        <v>0</v>
      </c>
      <c r="O8" s="83">
        <f t="shared" si="0"/>
        <v>0</v>
      </c>
      <c r="P8" s="83">
        <f t="shared" si="0"/>
        <v>0</v>
      </c>
      <c r="Q8" s="83">
        <f t="shared" si="0"/>
        <v>0</v>
      </c>
      <c r="R8" s="83">
        <f t="shared" si="0"/>
        <v>0</v>
      </c>
      <c r="S8" s="83">
        <f t="shared" si="0"/>
        <v>0</v>
      </c>
      <c r="T8" s="83">
        <f t="shared" si="0"/>
        <v>0</v>
      </c>
      <c r="U8" s="83">
        <f t="shared" si="0"/>
        <v>0</v>
      </c>
      <c r="V8" s="83">
        <f t="shared" si="0"/>
        <v>0</v>
      </c>
      <c r="W8" s="83">
        <f t="shared" si="0"/>
        <v>0</v>
      </c>
      <c r="X8" s="83">
        <f t="shared" si="0"/>
        <v>575</v>
      </c>
      <c r="Y8" s="83">
        <f t="shared" si="1"/>
        <v>725</v>
      </c>
      <c r="Z8" s="83">
        <v>0</v>
      </c>
      <c r="AA8" s="83">
        <v>0</v>
      </c>
      <c r="AB8" s="83">
        <v>0</v>
      </c>
      <c r="AC8" s="83">
        <v>725</v>
      </c>
      <c r="AD8" s="83">
        <v>0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32" t="s">
        <v>39</v>
      </c>
      <c r="AK8" s="32" t="s">
        <v>39</v>
      </c>
      <c r="AL8" s="83">
        <v>0</v>
      </c>
      <c r="AM8" s="32" t="s">
        <v>39</v>
      </c>
      <c r="AN8" s="32" t="s">
        <v>39</v>
      </c>
      <c r="AO8" s="83">
        <v>0</v>
      </c>
      <c r="AP8" s="32" t="s">
        <v>39</v>
      </c>
      <c r="AQ8" s="83">
        <v>0</v>
      </c>
      <c r="AR8" s="32" t="s">
        <v>39</v>
      </c>
      <c r="AS8" s="83">
        <v>0</v>
      </c>
      <c r="AT8" s="83">
        <f t="shared" si="2"/>
        <v>1286</v>
      </c>
      <c r="AU8" s="83">
        <v>0</v>
      </c>
      <c r="AV8" s="83">
        <v>0</v>
      </c>
      <c r="AW8" s="83">
        <v>0</v>
      </c>
      <c r="AX8" s="83">
        <v>1140</v>
      </c>
      <c r="AY8" s="83">
        <v>0</v>
      </c>
      <c r="AZ8" s="83">
        <v>0</v>
      </c>
      <c r="BA8" s="83">
        <v>0</v>
      </c>
      <c r="BB8" s="83">
        <v>0</v>
      </c>
      <c r="BC8" s="83">
        <v>0</v>
      </c>
      <c r="BD8" s="83">
        <v>0</v>
      </c>
      <c r="BE8" s="32" t="s">
        <v>39</v>
      </c>
      <c r="BF8" s="32" t="s">
        <v>39</v>
      </c>
      <c r="BG8" s="32" t="s">
        <v>39</v>
      </c>
      <c r="BH8" s="32" t="s">
        <v>39</v>
      </c>
      <c r="BI8" s="32" t="s">
        <v>39</v>
      </c>
      <c r="BJ8" s="32" t="s">
        <v>39</v>
      </c>
      <c r="BK8" s="32" t="s">
        <v>39</v>
      </c>
      <c r="BL8" s="32" t="s">
        <v>39</v>
      </c>
      <c r="BM8" s="32" t="s">
        <v>39</v>
      </c>
      <c r="BN8" s="83">
        <v>146</v>
      </c>
      <c r="BO8" s="83">
        <f t="shared" si="3"/>
        <v>368</v>
      </c>
      <c r="BP8" s="32" t="s">
        <v>39</v>
      </c>
      <c r="BQ8" s="32" t="s">
        <v>39</v>
      </c>
      <c r="BR8" s="32" t="s">
        <v>39</v>
      </c>
      <c r="BS8" s="32" t="s">
        <v>39</v>
      </c>
      <c r="BT8" s="32" t="s">
        <v>39</v>
      </c>
      <c r="BU8" s="32" t="s">
        <v>39</v>
      </c>
      <c r="BV8" s="32" t="s">
        <v>39</v>
      </c>
      <c r="BW8" s="32" t="s">
        <v>39</v>
      </c>
      <c r="BX8" s="32" t="s">
        <v>39</v>
      </c>
      <c r="BY8" s="32" t="s">
        <v>39</v>
      </c>
      <c r="BZ8" s="83">
        <v>0</v>
      </c>
      <c r="CA8" s="32" t="s">
        <v>39</v>
      </c>
      <c r="CB8" s="32" t="s">
        <v>39</v>
      </c>
      <c r="CC8" s="32" t="s">
        <v>39</v>
      </c>
      <c r="CD8" s="32" t="s">
        <v>39</v>
      </c>
      <c r="CE8" s="32" t="s">
        <v>39</v>
      </c>
      <c r="CF8" s="32" t="s">
        <v>39</v>
      </c>
      <c r="CG8" s="32" t="s">
        <v>39</v>
      </c>
      <c r="CH8" s="32" t="s">
        <v>39</v>
      </c>
      <c r="CI8" s="83">
        <v>368</v>
      </c>
      <c r="CJ8" s="83">
        <f t="shared" si="4"/>
        <v>0</v>
      </c>
      <c r="CK8" s="32" t="s">
        <v>39</v>
      </c>
      <c r="CL8" s="32" t="s">
        <v>39</v>
      </c>
      <c r="CM8" s="32" t="s">
        <v>39</v>
      </c>
      <c r="CN8" s="32" t="s">
        <v>39</v>
      </c>
      <c r="CO8" s="32" t="s">
        <v>39</v>
      </c>
      <c r="CP8" s="32" t="s">
        <v>39</v>
      </c>
      <c r="CQ8" s="32" t="s">
        <v>39</v>
      </c>
      <c r="CR8" s="32" t="s">
        <v>39</v>
      </c>
      <c r="CS8" s="32" t="s">
        <v>39</v>
      </c>
      <c r="CT8" s="32" t="s">
        <v>39</v>
      </c>
      <c r="CU8" s="32" t="s">
        <v>39</v>
      </c>
      <c r="CV8" s="83">
        <v>0</v>
      </c>
      <c r="CW8" s="32" t="s">
        <v>39</v>
      </c>
      <c r="CX8" s="32" t="s">
        <v>39</v>
      </c>
      <c r="CY8" s="32" t="s">
        <v>39</v>
      </c>
      <c r="CZ8" s="32" t="s">
        <v>39</v>
      </c>
      <c r="DA8" s="32" t="s">
        <v>39</v>
      </c>
      <c r="DB8" s="32" t="s">
        <v>39</v>
      </c>
      <c r="DC8" s="32" t="s">
        <v>39</v>
      </c>
      <c r="DD8" s="83">
        <v>0</v>
      </c>
      <c r="DE8" s="83">
        <f t="shared" si="5"/>
        <v>0</v>
      </c>
      <c r="DF8" s="32" t="s">
        <v>39</v>
      </c>
      <c r="DG8" s="32" t="s">
        <v>39</v>
      </c>
      <c r="DH8" s="32" t="s">
        <v>39</v>
      </c>
      <c r="DI8" s="32" t="s">
        <v>39</v>
      </c>
      <c r="DJ8" s="32" t="s">
        <v>39</v>
      </c>
      <c r="DK8" s="32" t="s">
        <v>39</v>
      </c>
      <c r="DL8" s="32" t="s">
        <v>39</v>
      </c>
      <c r="DM8" s="32" t="s">
        <v>39</v>
      </c>
      <c r="DN8" s="32" t="s">
        <v>39</v>
      </c>
      <c r="DO8" s="32" t="s">
        <v>39</v>
      </c>
      <c r="DP8" s="83">
        <v>0</v>
      </c>
      <c r="DQ8" s="32" t="s">
        <v>39</v>
      </c>
      <c r="DR8" s="32" t="s">
        <v>39</v>
      </c>
      <c r="DS8" s="32" t="s">
        <v>39</v>
      </c>
      <c r="DT8" s="83">
        <v>0</v>
      </c>
      <c r="DU8" s="32" t="s">
        <v>39</v>
      </c>
      <c r="DV8" s="32" t="s">
        <v>39</v>
      </c>
      <c r="DW8" s="32" t="s">
        <v>39</v>
      </c>
      <c r="DX8" s="32" t="s">
        <v>39</v>
      </c>
      <c r="DY8" s="83">
        <v>0</v>
      </c>
      <c r="DZ8" s="83">
        <f t="shared" si="6"/>
        <v>0</v>
      </c>
      <c r="EA8" s="83">
        <v>0</v>
      </c>
      <c r="EB8" s="32" t="s">
        <v>39</v>
      </c>
      <c r="EC8" s="32" t="s">
        <v>39</v>
      </c>
      <c r="ED8" s="83">
        <v>0</v>
      </c>
      <c r="EE8" s="32" t="s">
        <v>39</v>
      </c>
      <c r="EF8" s="32" t="s">
        <v>39</v>
      </c>
      <c r="EG8" s="32" t="s">
        <v>39</v>
      </c>
      <c r="EH8" s="83">
        <v>0</v>
      </c>
      <c r="EI8" s="83">
        <v>0</v>
      </c>
      <c r="EJ8" s="32" t="s">
        <v>39</v>
      </c>
      <c r="EK8" s="32" t="s">
        <v>39</v>
      </c>
      <c r="EL8" s="32" t="s">
        <v>39</v>
      </c>
      <c r="EM8" s="32" t="s">
        <v>39</v>
      </c>
      <c r="EN8" s="83">
        <v>0</v>
      </c>
      <c r="EO8" s="83">
        <v>0</v>
      </c>
      <c r="EP8" s="32" t="s">
        <v>39</v>
      </c>
      <c r="EQ8" s="32" t="s">
        <v>39</v>
      </c>
      <c r="ER8" s="32" t="s">
        <v>39</v>
      </c>
      <c r="ES8" s="83">
        <v>0</v>
      </c>
      <c r="ET8" s="83">
        <v>0</v>
      </c>
      <c r="EU8" s="83">
        <f t="shared" si="7"/>
        <v>4490</v>
      </c>
      <c r="EV8" s="83">
        <v>0</v>
      </c>
      <c r="EW8" s="83">
        <v>0</v>
      </c>
      <c r="EX8" s="83">
        <v>0</v>
      </c>
      <c r="EY8" s="83">
        <v>1019</v>
      </c>
      <c r="EZ8" s="83">
        <v>2294</v>
      </c>
      <c r="FA8" s="83">
        <v>1116</v>
      </c>
      <c r="FB8" s="83">
        <v>0</v>
      </c>
      <c r="FC8" s="83">
        <v>0</v>
      </c>
      <c r="FD8" s="83">
        <v>0</v>
      </c>
      <c r="FE8" s="83">
        <v>0</v>
      </c>
      <c r="FF8" s="83">
        <v>0</v>
      </c>
      <c r="FG8" s="83">
        <v>0</v>
      </c>
      <c r="FH8" s="32" t="s">
        <v>39</v>
      </c>
      <c r="FI8" s="32" t="s">
        <v>39</v>
      </c>
      <c r="FJ8" s="32" t="s">
        <v>39</v>
      </c>
      <c r="FK8" s="83">
        <v>0</v>
      </c>
      <c r="FL8" s="83">
        <v>0</v>
      </c>
      <c r="FM8" s="83">
        <v>0</v>
      </c>
      <c r="FN8" s="83">
        <v>0</v>
      </c>
      <c r="FO8" s="83">
        <v>61</v>
      </c>
    </row>
    <row r="9" spans="1:171" ht="13.5" customHeight="1" x14ac:dyDescent="0.2">
      <c r="A9" s="81" t="s">
        <v>36</v>
      </c>
      <c r="B9" s="82" t="s">
        <v>40</v>
      </c>
      <c r="C9" s="81" t="s">
        <v>41</v>
      </c>
      <c r="D9" s="83">
        <f t="shared" si="0"/>
        <v>6046</v>
      </c>
      <c r="E9" s="83">
        <f t="shared" si="0"/>
        <v>0</v>
      </c>
      <c r="F9" s="83">
        <f t="shared" si="0"/>
        <v>0</v>
      </c>
      <c r="G9" s="83">
        <f t="shared" si="0"/>
        <v>0</v>
      </c>
      <c r="H9" s="83">
        <f t="shared" si="0"/>
        <v>845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510</v>
      </c>
      <c r="M9" s="83">
        <f t="shared" si="0"/>
        <v>4</v>
      </c>
      <c r="N9" s="83">
        <f t="shared" si="0"/>
        <v>0</v>
      </c>
      <c r="O9" s="83">
        <f t="shared" si="0"/>
        <v>1</v>
      </c>
      <c r="P9" s="83">
        <f t="shared" si="0"/>
        <v>0</v>
      </c>
      <c r="Q9" s="83">
        <f t="shared" si="0"/>
        <v>237</v>
      </c>
      <c r="R9" s="83">
        <f t="shared" si="0"/>
        <v>0</v>
      </c>
      <c r="S9" s="83">
        <f t="shared" si="0"/>
        <v>0</v>
      </c>
      <c r="T9" s="83">
        <f t="shared" si="0"/>
        <v>0</v>
      </c>
      <c r="U9" s="83">
        <f t="shared" si="0"/>
        <v>0</v>
      </c>
      <c r="V9" s="83">
        <f t="shared" si="0"/>
        <v>0</v>
      </c>
      <c r="W9" s="83">
        <f t="shared" si="0"/>
        <v>13</v>
      </c>
      <c r="X9" s="83">
        <f t="shared" si="0"/>
        <v>4436</v>
      </c>
      <c r="Y9" s="83">
        <f t="shared" si="1"/>
        <v>4737</v>
      </c>
      <c r="Z9" s="83">
        <v>0</v>
      </c>
      <c r="AA9" s="83">
        <v>0</v>
      </c>
      <c r="AB9" s="83">
        <v>0</v>
      </c>
      <c r="AC9" s="83">
        <v>64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32" t="s">
        <v>39</v>
      </c>
      <c r="AK9" s="32" t="s">
        <v>39</v>
      </c>
      <c r="AL9" s="83">
        <v>237</v>
      </c>
      <c r="AM9" s="32" t="s">
        <v>39</v>
      </c>
      <c r="AN9" s="32" t="s">
        <v>39</v>
      </c>
      <c r="AO9" s="83">
        <v>0</v>
      </c>
      <c r="AP9" s="32" t="s">
        <v>39</v>
      </c>
      <c r="AQ9" s="83">
        <v>0</v>
      </c>
      <c r="AR9" s="32" t="s">
        <v>39</v>
      </c>
      <c r="AS9" s="83">
        <v>4436</v>
      </c>
      <c r="AT9" s="83">
        <f t="shared" si="2"/>
        <v>781</v>
      </c>
      <c r="AU9" s="83">
        <v>0</v>
      </c>
      <c r="AV9" s="83">
        <v>0</v>
      </c>
      <c r="AW9" s="83">
        <v>0</v>
      </c>
      <c r="AX9" s="83">
        <v>781</v>
      </c>
      <c r="AY9" s="83">
        <v>0</v>
      </c>
      <c r="AZ9" s="83">
        <v>0</v>
      </c>
      <c r="BA9" s="83">
        <v>0</v>
      </c>
      <c r="BB9" s="83">
        <v>0</v>
      </c>
      <c r="BC9" s="83">
        <v>0</v>
      </c>
      <c r="BD9" s="83">
        <v>0</v>
      </c>
      <c r="BE9" s="32" t="s">
        <v>39</v>
      </c>
      <c r="BF9" s="32" t="s">
        <v>39</v>
      </c>
      <c r="BG9" s="32" t="s">
        <v>39</v>
      </c>
      <c r="BH9" s="32" t="s">
        <v>39</v>
      </c>
      <c r="BI9" s="32" t="s">
        <v>39</v>
      </c>
      <c r="BJ9" s="32" t="s">
        <v>39</v>
      </c>
      <c r="BK9" s="32" t="s">
        <v>39</v>
      </c>
      <c r="BL9" s="32" t="s">
        <v>39</v>
      </c>
      <c r="BM9" s="32" t="s">
        <v>39</v>
      </c>
      <c r="BN9" s="83">
        <v>0</v>
      </c>
      <c r="BO9" s="83">
        <f t="shared" si="3"/>
        <v>1</v>
      </c>
      <c r="BP9" s="32" t="s">
        <v>39</v>
      </c>
      <c r="BQ9" s="32" t="s">
        <v>39</v>
      </c>
      <c r="BR9" s="32" t="s">
        <v>39</v>
      </c>
      <c r="BS9" s="32" t="s">
        <v>39</v>
      </c>
      <c r="BT9" s="32" t="s">
        <v>39</v>
      </c>
      <c r="BU9" s="32" t="s">
        <v>39</v>
      </c>
      <c r="BV9" s="32" t="s">
        <v>39</v>
      </c>
      <c r="BW9" s="32" t="s">
        <v>39</v>
      </c>
      <c r="BX9" s="32" t="s">
        <v>39</v>
      </c>
      <c r="BY9" s="32" t="s">
        <v>39</v>
      </c>
      <c r="BZ9" s="83">
        <v>1</v>
      </c>
      <c r="CA9" s="32" t="s">
        <v>39</v>
      </c>
      <c r="CB9" s="32" t="s">
        <v>39</v>
      </c>
      <c r="CC9" s="32" t="s">
        <v>39</v>
      </c>
      <c r="CD9" s="32" t="s">
        <v>39</v>
      </c>
      <c r="CE9" s="32" t="s">
        <v>39</v>
      </c>
      <c r="CF9" s="32" t="s">
        <v>39</v>
      </c>
      <c r="CG9" s="32" t="s">
        <v>39</v>
      </c>
      <c r="CH9" s="32" t="s">
        <v>39</v>
      </c>
      <c r="CI9" s="83">
        <v>0</v>
      </c>
      <c r="CJ9" s="83">
        <f t="shared" si="4"/>
        <v>0</v>
      </c>
      <c r="CK9" s="32" t="s">
        <v>39</v>
      </c>
      <c r="CL9" s="32" t="s">
        <v>39</v>
      </c>
      <c r="CM9" s="32" t="s">
        <v>39</v>
      </c>
      <c r="CN9" s="32" t="s">
        <v>39</v>
      </c>
      <c r="CO9" s="32" t="s">
        <v>39</v>
      </c>
      <c r="CP9" s="32" t="s">
        <v>39</v>
      </c>
      <c r="CQ9" s="32" t="s">
        <v>39</v>
      </c>
      <c r="CR9" s="32" t="s">
        <v>39</v>
      </c>
      <c r="CS9" s="32" t="s">
        <v>39</v>
      </c>
      <c r="CT9" s="32" t="s">
        <v>39</v>
      </c>
      <c r="CU9" s="32" t="s">
        <v>39</v>
      </c>
      <c r="CV9" s="83">
        <v>0</v>
      </c>
      <c r="CW9" s="32" t="s">
        <v>39</v>
      </c>
      <c r="CX9" s="32" t="s">
        <v>39</v>
      </c>
      <c r="CY9" s="32" t="s">
        <v>39</v>
      </c>
      <c r="CZ9" s="32" t="s">
        <v>39</v>
      </c>
      <c r="DA9" s="32" t="s">
        <v>39</v>
      </c>
      <c r="DB9" s="32" t="s">
        <v>39</v>
      </c>
      <c r="DC9" s="32" t="s">
        <v>39</v>
      </c>
      <c r="DD9" s="83">
        <v>0</v>
      </c>
      <c r="DE9" s="83">
        <f t="shared" si="5"/>
        <v>0</v>
      </c>
      <c r="DF9" s="32" t="s">
        <v>39</v>
      </c>
      <c r="DG9" s="32" t="s">
        <v>39</v>
      </c>
      <c r="DH9" s="32" t="s">
        <v>39</v>
      </c>
      <c r="DI9" s="32" t="s">
        <v>39</v>
      </c>
      <c r="DJ9" s="32" t="s">
        <v>39</v>
      </c>
      <c r="DK9" s="32" t="s">
        <v>39</v>
      </c>
      <c r="DL9" s="32" t="s">
        <v>39</v>
      </c>
      <c r="DM9" s="32" t="s">
        <v>39</v>
      </c>
      <c r="DN9" s="32" t="s">
        <v>39</v>
      </c>
      <c r="DO9" s="32" t="s">
        <v>39</v>
      </c>
      <c r="DP9" s="83">
        <v>0</v>
      </c>
      <c r="DQ9" s="32" t="s">
        <v>39</v>
      </c>
      <c r="DR9" s="32" t="s">
        <v>39</v>
      </c>
      <c r="DS9" s="32" t="s">
        <v>39</v>
      </c>
      <c r="DT9" s="83">
        <v>0</v>
      </c>
      <c r="DU9" s="32" t="s">
        <v>39</v>
      </c>
      <c r="DV9" s="32" t="s">
        <v>39</v>
      </c>
      <c r="DW9" s="32" t="s">
        <v>39</v>
      </c>
      <c r="DX9" s="32" t="s">
        <v>39</v>
      </c>
      <c r="DY9" s="83">
        <v>0</v>
      </c>
      <c r="DZ9" s="83">
        <f t="shared" si="6"/>
        <v>13</v>
      </c>
      <c r="EA9" s="83">
        <v>0</v>
      </c>
      <c r="EB9" s="32" t="s">
        <v>39</v>
      </c>
      <c r="EC9" s="32" t="s">
        <v>39</v>
      </c>
      <c r="ED9" s="83">
        <v>0</v>
      </c>
      <c r="EE9" s="32" t="s">
        <v>39</v>
      </c>
      <c r="EF9" s="32" t="s">
        <v>39</v>
      </c>
      <c r="EG9" s="32" t="s">
        <v>39</v>
      </c>
      <c r="EH9" s="83">
        <v>0</v>
      </c>
      <c r="EI9" s="83">
        <v>0</v>
      </c>
      <c r="EJ9" s="32" t="s">
        <v>39</v>
      </c>
      <c r="EK9" s="32" t="s">
        <v>39</v>
      </c>
      <c r="EL9" s="32" t="s">
        <v>39</v>
      </c>
      <c r="EM9" s="32" t="s">
        <v>39</v>
      </c>
      <c r="EN9" s="83">
        <v>0</v>
      </c>
      <c r="EO9" s="83">
        <v>0</v>
      </c>
      <c r="EP9" s="32" t="s">
        <v>39</v>
      </c>
      <c r="EQ9" s="32" t="s">
        <v>39</v>
      </c>
      <c r="ER9" s="32" t="s">
        <v>39</v>
      </c>
      <c r="ES9" s="83">
        <v>13</v>
      </c>
      <c r="ET9" s="83">
        <v>0</v>
      </c>
      <c r="EU9" s="83">
        <f t="shared" si="7"/>
        <v>514</v>
      </c>
      <c r="EV9" s="83">
        <v>0</v>
      </c>
      <c r="EW9" s="83">
        <v>0</v>
      </c>
      <c r="EX9" s="83">
        <v>0</v>
      </c>
      <c r="EY9" s="83">
        <v>0</v>
      </c>
      <c r="EZ9" s="83">
        <v>0</v>
      </c>
      <c r="FA9" s="83">
        <v>0</v>
      </c>
      <c r="FB9" s="83">
        <v>0</v>
      </c>
      <c r="FC9" s="83">
        <v>510</v>
      </c>
      <c r="FD9" s="83">
        <v>4</v>
      </c>
      <c r="FE9" s="83">
        <v>0</v>
      </c>
      <c r="FF9" s="83">
        <v>0</v>
      </c>
      <c r="FG9" s="83">
        <v>0</v>
      </c>
      <c r="FH9" s="32" t="s">
        <v>39</v>
      </c>
      <c r="FI9" s="32" t="s">
        <v>39</v>
      </c>
      <c r="FJ9" s="32" t="s">
        <v>39</v>
      </c>
      <c r="FK9" s="83">
        <v>0</v>
      </c>
      <c r="FL9" s="83">
        <v>0</v>
      </c>
      <c r="FM9" s="83">
        <v>0</v>
      </c>
      <c r="FN9" s="83">
        <v>0</v>
      </c>
      <c r="FO9" s="83">
        <v>0</v>
      </c>
    </row>
    <row r="10" spans="1:171" ht="13.5" customHeight="1" x14ac:dyDescent="0.2">
      <c r="A10" s="81" t="s">
        <v>36</v>
      </c>
      <c r="B10" s="82" t="s">
        <v>42</v>
      </c>
      <c r="C10" s="81" t="s">
        <v>43</v>
      </c>
      <c r="D10" s="83">
        <f t="shared" si="0"/>
        <v>3075</v>
      </c>
      <c r="E10" s="83">
        <f t="shared" si="0"/>
        <v>0</v>
      </c>
      <c r="F10" s="83">
        <f t="shared" si="0"/>
        <v>0</v>
      </c>
      <c r="G10" s="83">
        <f t="shared" si="0"/>
        <v>441</v>
      </c>
      <c r="H10" s="83">
        <f t="shared" si="0"/>
        <v>540</v>
      </c>
      <c r="I10" s="83">
        <f t="shared" si="0"/>
        <v>722</v>
      </c>
      <c r="J10" s="83">
        <f t="shared" si="0"/>
        <v>357</v>
      </c>
      <c r="K10" s="83">
        <f t="shared" si="0"/>
        <v>11</v>
      </c>
      <c r="L10" s="83">
        <f t="shared" si="0"/>
        <v>636</v>
      </c>
      <c r="M10" s="83">
        <f t="shared" si="0"/>
        <v>0</v>
      </c>
      <c r="N10" s="83">
        <f t="shared" si="0"/>
        <v>0</v>
      </c>
      <c r="O10" s="83">
        <f t="shared" si="0"/>
        <v>0</v>
      </c>
      <c r="P10" s="83">
        <f t="shared" si="0"/>
        <v>0</v>
      </c>
      <c r="Q10" s="83">
        <f t="shared" si="0"/>
        <v>0</v>
      </c>
      <c r="R10" s="83">
        <f t="shared" si="0"/>
        <v>0</v>
      </c>
      <c r="S10" s="83">
        <f t="shared" si="0"/>
        <v>0</v>
      </c>
      <c r="T10" s="83">
        <f t="shared" si="0"/>
        <v>0</v>
      </c>
      <c r="U10" s="83">
        <f t="shared" si="0"/>
        <v>0</v>
      </c>
      <c r="V10" s="83">
        <f t="shared" si="0"/>
        <v>0</v>
      </c>
      <c r="W10" s="83">
        <f t="shared" si="0"/>
        <v>0</v>
      </c>
      <c r="X10" s="83">
        <f t="shared" si="0"/>
        <v>368</v>
      </c>
      <c r="Y10" s="83">
        <f t="shared" si="1"/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32" t="s">
        <v>39</v>
      </c>
      <c r="AK10" s="32" t="s">
        <v>39</v>
      </c>
      <c r="AL10" s="83">
        <v>0</v>
      </c>
      <c r="AM10" s="32" t="s">
        <v>39</v>
      </c>
      <c r="AN10" s="32" t="s">
        <v>39</v>
      </c>
      <c r="AO10" s="83">
        <v>0</v>
      </c>
      <c r="AP10" s="32" t="s">
        <v>39</v>
      </c>
      <c r="AQ10" s="83">
        <v>0</v>
      </c>
      <c r="AR10" s="32" t="s">
        <v>39</v>
      </c>
      <c r="AS10" s="83">
        <v>0</v>
      </c>
      <c r="AT10" s="83">
        <f t="shared" si="2"/>
        <v>0</v>
      </c>
      <c r="AU10" s="83">
        <v>0</v>
      </c>
      <c r="AV10" s="83">
        <v>0</v>
      </c>
      <c r="AW10" s="83">
        <v>0</v>
      </c>
      <c r="AX10" s="83">
        <v>0</v>
      </c>
      <c r="AY10" s="83">
        <v>0</v>
      </c>
      <c r="AZ10" s="83">
        <v>0</v>
      </c>
      <c r="BA10" s="83">
        <v>0</v>
      </c>
      <c r="BB10" s="83">
        <v>0</v>
      </c>
      <c r="BC10" s="83">
        <v>0</v>
      </c>
      <c r="BD10" s="83">
        <v>0</v>
      </c>
      <c r="BE10" s="32" t="s">
        <v>39</v>
      </c>
      <c r="BF10" s="32" t="s">
        <v>39</v>
      </c>
      <c r="BG10" s="32" t="s">
        <v>39</v>
      </c>
      <c r="BH10" s="32" t="s">
        <v>39</v>
      </c>
      <c r="BI10" s="32" t="s">
        <v>39</v>
      </c>
      <c r="BJ10" s="32" t="s">
        <v>39</v>
      </c>
      <c r="BK10" s="32" t="s">
        <v>39</v>
      </c>
      <c r="BL10" s="32" t="s">
        <v>39</v>
      </c>
      <c r="BM10" s="32" t="s">
        <v>39</v>
      </c>
      <c r="BN10" s="83">
        <v>0</v>
      </c>
      <c r="BO10" s="83">
        <f t="shared" si="3"/>
        <v>0</v>
      </c>
      <c r="BP10" s="32" t="s">
        <v>39</v>
      </c>
      <c r="BQ10" s="32" t="s">
        <v>39</v>
      </c>
      <c r="BR10" s="32" t="s">
        <v>39</v>
      </c>
      <c r="BS10" s="32" t="s">
        <v>39</v>
      </c>
      <c r="BT10" s="32" t="s">
        <v>39</v>
      </c>
      <c r="BU10" s="32" t="s">
        <v>39</v>
      </c>
      <c r="BV10" s="32" t="s">
        <v>39</v>
      </c>
      <c r="BW10" s="32" t="s">
        <v>39</v>
      </c>
      <c r="BX10" s="32" t="s">
        <v>39</v>
      </c>
      <c r="BY10" s="32" t="s">
        <v>39</v>
      </c>
      <c r="BZ10" s="83">
        <v>0</v>
      </c>
      <c r="CA10" s="32" t="s">
        <v>39</v>
      </c>
      <c r="CB10" s="32" t="s">
        <v>39</v>
      </c>
      <c r="CC10" s="32" t="s">
        <v>39</v>
      </c>
      <c r="CD10" s="32" t="s">
        <v>39</v>
      </c>
      <c r="CE10" s="32" t="s">
        <v>39</v>
      </c>
      <c r="CF10" s="32" t="s">
        <v>39</v>
      </c>
      <c r="CG10" s="32" t="s">
        <v>39</v>
      </c>
      <c r="CH10" s="32" t="s">
        <v>39</v>
      </c>
      <c r="CI10" s="83">
        <v>0</v>
      </c>
      <c r="CJ10" s="83">
        <f t="shared" si="4"/>
        <v>0</v>
      </c>
      <c r="CK10" s="32" t="s">
        <v>39</v>
      </c>
      <c r="CL10" s="32" t="s">
        <v>39</v>
      </c>
      <c r="CM10" s="32" t="s">
        <v>39</v>
      </c>
      <c r="CN10" s="32" t="s">
        <v>39</v>
      </c>
      <c r="CO10" s="32" t="s">
        <v>39</v>
      </c>
      <c r="CP10" s="32" t="s">
        <v>39</v>
      </c>
      <c r="CQ10" s="32" t="s">
        <v>39</v>
      </c>
      <c r="CR10" s="32" t="s">
        <v>39</v>
      </c>
      <c r="CS10" s="32" t="s">
        <v>39</v>
      </c>
      <c r="CT10" s="32" t="s">
        <v>39</v>
      </c>
      <c r="CU10" s="32" t="s">
        <v>39</v>
      </c>
      <c r="CV10" s="83">
        <v>0</v>
      </c>
      <c r="CW10" s="32" t="s">
        <v>39</v>
      </c>
      <c r="CX10" s="32" t="s">
        <v>39</v>
      </c>
      <c r="CY10" s="32" t="s">
        <v>39</v>
      </c>
      <c r="CZ10" s="32" t="s">
        <v>39</v>
      </c>
      <c r="DA10" s="32" t="s">
        <v>39</v>
      </c>
      <c r="DB10" s="32" t="s">
        <v>39</v>
      </c>
      <c r="DC10" s="32" t="s">
        <v>39</v>
      </c>
      <c r="DD10" s="83">
        <v>0</v>
      </c>
      <c r="DE10" s="83">
        <f t="shared" si="5"/>
        <v>0</v>
      </c>
      <c r="DF10" s="32" t="s">
        <v>39</v>
      </c>
      <c r="DG10" s="32" t="s">
        <v>39</v>
      </c>
      <c r="DH10" s="32" t="s">
        <v>39</v>
      </c>
      <c r="DI10" s="32" t="s">
        <v>39</v>
      </c>
      <c r="DJ10" s="32" t="s">
        <v>39</v>
      </c>
      <c r="DK10" s="32" t="s">
        <v>39</v>
      </c>
      <c r="DL10" s="32" t="s">
        <v>39</v>
      </c>
      <c r="DM10" s="32" t="s">
        <v>39</v>
      </c>
      <c r="DN10" s="32" t="s">
        <v>39</v>
      </c>
      <c r="DO10" s="32" t="s">
        <v>39</v>
      </c>
      <c r="DP10" s="83">
        <v>0</v>
      </c>
      <c r="DQ10" s="32" t="s">
        <v>39</v>
      </c>
      <c r="DR10" s="32" t="s">
        <v>39</v>
      </c>
      <c r="DS10" s="32" t="s">
        <v>39</v>
      </c>
      <c r="DT10" s="83">
        <v>0</v>
      </c>
      <c r="DU10" s="32" t="s">
        <v>39</v>
      </c>
      <c r="DV10" s="32" t="s">
        <v>39</v>
      </c>
      <c r="DW10" s="32" t="s">
        <v>39</v>
      </c>
      <c r="DX10" s="32" t="s">
        <v>39</v>
      </c>
      <c r="DY10" s="83">
        <v>0</v>
      </c>
      <c r="DZ10" s="83">
        <f t="shared" si="6"/>
        <v>0</v>
      </c>
      <c r="EA10" s="83">
        <v>0</v>
      </c>
      <c r="EB10" s="32" t="s">
        <v>39</v>
      </c>
      <c r="EC10" s="32" t="s">
        <v>39</v>
      </c>
      <c r="ED10" s="83">
        <v>0</v>
      </c>
      <c r="EE10" s="32" t="s">
        <v>39</v>
      </c>
      <c r="EF10" s="32" t="s">
        <v>39</v>
      </c>
      <c r="EG10" s="32" t="s">
        <v>39</v>
      </c>
      <c r="EH10" s="83">
        <v>0</v>
      </c>
      <c r="EI10" s="83">
        <v>0</v>
      </c>
      <c r="EJ10" s="32" t="s">
        <v>39</v>
      </c>
      <c r="EK10" s="32" t="s">
        <v>39</v>
      </c>
      <c r="EL10" s="32" t="s">
        <v>39</v>
      </c>
      <c r="EM10" s="32" t="s">
        <v>39</v>
      </c>
      <c r="EN10" s="83">
        <v>0</v>
      </c>
      <c r="EO10" s="83">
        <v>0</v>
      </c>
      <c r="EP10" s="32" t="s">
        <v>39</v>
      </c>
      <c r="EQ10" s="32" t="s">
        <v>39</v>
      </c>
      <c r="ER10" s="32" t="s">
        <v>39</v>
      </c>
      <c r="ES10" s="83">
        <v>0</v>
      </c>
      <c r="ET10" s="83">
        <v>0</v>
      </c>
      <c r="EU10" s="83">
        <f t="shared" si="7"/>
        <v>3075</v>
      </c>
      <c r="EV10" s="83">
        <v>0</v>
      </c>
      <c r="EW10" s="83">
        <v>0</v>
      </c>
      <c r="EX10" s="83">
        <v>441</v>
      </c>
      <c r="EY10" s="83">
        <v>540</v>
      </c>
      <c r="EZ10" s="83">
        <v>722</v>
      </c>
      <c r="FA10" s="83">
        <v>357</v>
      </c>
      <c r="FB10" s="83">
        <v>11</v>
      </c>
      <c r="FC10" s="83">
        <v>636</v>
      </c>
      <c r="FD10" s="83">
        <v>0</v>
      </c>
      <c r="FE10" s="83">
        <v>0</v>
      </c>
      <c r="FF10" s="83">
        <v>0</v>
      </c>
      <c r="FG10" s="83">
        <v>0</v>
      </c>
      <c r="FH10" s="32" t="s">
        <v>39</v>
      </c>
      <c r="FI10" s="32" t="s">
        <v>39</v>
      </c>
      <c r="FJ10" s="32" t="s">
        <v>39</v>
      </c>
      <c r="FK10" s="83">
        <v>0</v>
      </c>
      <c r="FL10" s="83">
        <v>0</v>
      </c>
      <c r="FM10" s="83">
        <v>0</v>
      </c>
      <c r="FN10" s="83">
        <v>0</v>
      </c>
      <c r="FO10" s="83">
        <v>368</v>
      </c>
    </row>
    <row r="11" spans="1:171" ht="13.5" customHeight="1" x14ac:dyDescent="0.2">
      <c r="A11" s="81" t="s">
        <v>36</v>
      </c>
      <c r="B11" s="82" t="s">
        <v>44</v>
      </c>
      <c r="C11" s="81" t="s">
        <v>45</v>
      </c>
      <c r="D11" s="83">
        <f t="shared" si="0"/>
        <v>3891</v>
      </c>
      <c r="E11" s="83">
        <f t="shared" si="0"/>
        <v>0</v>
      </c>
      <c r="F11" s="83">
        <f t="shared" si="0"/>
        <v>0</v>
      </c>
      <c r="G11" s="83">
        <f t="shared" si="0"/>
        <v>0</v>
      </c>
      <c r="H11" s="83">
        <f t="shared" si="0"/>
        <v>653</v>
      </c>
      <c r="I11" s="83">
        <f t="shared" si="0"/>
        <v>412</v>
      </c>
      <c r="J11" s="83">
        <f t="shared" si="0"/>
        <v>92</v>
      </c>
      <c r="K11" s="83">
        <f t="shared" si="0"/>
        <v>9</v>
      </c>
      <c r="L11" s="83">
        <f t="shared" si="0"/>
        <v>14</v>
      </c>
      <c r="M11" s="83">
        <f t="shared" si="0"/>
        <v>0</v>
      </c>
      <c r="N11" s="83">
        <f t="shared" si="0"/>
        <v>0</v>
      </c>
      <c r="O11" s="83">
        <f t="shared" si="0"/>
        <v>30</v>
      </c>
      <c r="P11" s="83">
        <f t="shared" si="0"/>
        <v>0</v>
      </c>
      <c r="Q11" s="83">
        <f t="shared" si="0"/>
        <v>2680</v>
      </c>
      <c r="R11" s="83">
        <f t="shared" si="0"/>
        <v>0</v>
      </c>
      <c r="S11" s="83">
        <f t="shared" si="0"/>
        <v>0</v>
      </c>
      <c r="T11" s="83">
        <f t="shared" si="0"/>
        <v>0</v>
      </c>
      <c r="U11" s="83">
        <f t="shared" si="0"/>
        <v>0</v>
      </c>
      <c r="V11" s="83">
        <f t="shared" si="0"/>
        <v>0</v>
      </c>
      <c r="W11" s="83">
        <f t="shared" si="0"/>
        <v>1</v>
      </c>
      <c r="X11" s="83">
        <f t="shared" si="0"/>
        <v>0</v>
      </c>
      <c r="Y11" s="83">
        <f t="shared" si="1"/>
        <v>2694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14</v>
      </c>
      <c r="AH11" s="83">
        <v>0</v>
      </c>
      <c r="AI11" s="83">
        <v>0</v>
      </c>
      <c r="AJ11" s="32" t="s">
        <v>39</v>
      </c>
      <c r="AK11" s="32" t="s">
        <v>39</v>
      </c>
      <c r="AL11" s="83">
        <v>2680</v>
      </c>
      <c r="AM11" s="32" t="s">
        <v>39</v>
      </c>
      <c r="AN11" s="32" t="s">
        <v>39</v>
      </c>
      <c r="AO11" s="83">
        <v>0</v>
      </c>
      <c r="AP11" s="32" t="s">
        <v>39</v>
      </c>
      <c r="AQ11" s="83">
        <v>0</v>
      </c>
      <c r="AR11" s="32" t="s">
        <v>39</v>
      </c>
      <c r="AS11" s="83">
        <v>0</v>
      </c>
      <c r="AT11" s="83">
        <f t="shared" si="2"/>
        <v>0</v>
      </c>
      <c r="AU11" s="83">
        <v>0</v>
      </c>
      <c r="AV11" s="83">
        <v>0</v>
      </c>
      <c r="AW11" s="83">
        <v>0</v>
      </c>
      <c r="AX11" s="83">
        <v>0</v>
      </c>
      <c r="AY11" s="83">
        <v>0</v>
      </c>
      <c r="AZ11" s="83">
        <v>0</v>
      </c>
      <c r="BA11" s="83">
        <v>0</v>
      </c>
      <c r="BB11" s="83">
        <v>0</v>
      </c>
      <c r="BC11" s="83">
        <v>0</v>
      </c>
      <c r="BD11" s="83">
        <v>0</v>
      </c>
      <c r="BE11" s="32" t="s">
        <v>39</v>
      </c>
      <c r="BF11" s="32" t="s">
        <v>39</v>
      </c>
      <c r="BG11" s="32" t="s">
        <v>39</v>
      </c>
      <c r="BH11" s="32" t="s">
        <v>39</v>
      </c>
      <c r="BI11" s="32" t="s">
        <v>39</v>
      </c>
      <c r="BJ11" s="32" t="s">
        <v>39</v>
      </c>
      <c r="BK11" s="32" t="s">
        <v>39</v>
      </c>
      <c r="BL11" s="32" t="s">
        <v>39</v>
      </c>
      <c r="BM11" s="32" t="s">
        <v>39</v>
      </c>
      <c r="BN11" s="83">
        <v>0</v>
      </c>
      <c r="BO11" s="83">
        <f t="shared" si="3"/>
        <v>30</v>
      </c>
      <c r="BP11" s="32" t="s">
        <v>39</v>
      </c>
      <c r="BQ11" s="32" t="s">
        <v>39</v>
      </c>
      <c r="BR11" s="32" t="s">
        <v>39</v>
      </c>
      <c r="BS11" s="32" t="s">
        <v>39</v>
      </c>
      <c r="BT11" s="32" t="s">
        <v>39</v>
      </c>
      <c r="BU11" s="32" t="s">
        <v>39</v>
      </c>
      <c r="BV11" s="32" t="s">
        <v>39</v>
      </c>
      <c r="BW11" s="32" t="s">
        <v>39</v>
      </c>
      <c r="BX11" s="32" t="s">
        <v>39</v>
      </c>
      <c r="BY11" s="32" t="s">
        <v>39</v>
      </c>
      <c r="BZ11" s="83">
        <v>30</v>
      </c>
      <c r="CA11" s="32" t="s">
        <v>39</v>
      </c>
      <c r="CB11" s="32" t="s">
        <v>39</v>
      </c>
      <c r="CC11" s="32" t="s">
        <v>39</v>
      </c>
      <c r="CD11" s="32" t="s">
        <v>39</v>
      </c>
      <c r="CE11" s="32" t="s">
        <v>39</v>
      </c>
      <c r="CF11" s="32" t="s">
        <v>39</v>
      </c>
      <c r="CG11" s="32" t="s">
        <v>39</v>
      </c>
      <c r="CH11" s="32" t="s">
        <v>39</v>
      </c>
      <c r="CI11" s="83">
        <v>0</v>
      </c>
      <c r="CJ11" s="83">
        <f t="shared" si="4"/>
        <v>0</v>
      </c>
      <c r="CK11" s="32" t="s">
        <v>39</v>
      </c>
      <c r="CL11" s="32" t="s">
        <v>39</v>
      </c>
      <c r="CM11" s="32" t="s">
        <v>39</v>
      </c>
      <c r="CN11" s="32" t="s">
        <v>39</v>
      </c>
      <c r="CO11" s="32" t="s">
        <v>39</v>
      </c>
      <c r="CP11" s="32" t="s">
        <v>39</v>
      </c>
      <c r="CQ11" s="32" t="s">
        <v>39</v>
      </c>
      <c r="CR11" s="32" t="s">
        <v>39</v>
      </c>
      <c r="CS11" s="32" t="s">
        <v>39</v>
      </c>
      <c r="CT11" s="32" t="s">
        <v>39</v>
      </c>
      <c r="CU11" s="32" t="s">
        <v>39</v>
      </c>
      <c r="CV11" s="83">
        <v>0</v>
      </c>
      <c r="CW11" s="32" t="s">
        <v>39</v>
      </c>
      <c r="CX11" s="32" t="s">
        <v>39</v>
      </c>
      <c r="CY11" s="32" t="s">
        <v>39</v>
      </c>
      <c r="CZ11" s="32" t="s">
        <v>39</v>
      </c>
      <c r="DA11" s="32" t="s">
        <v>39</v>
      </c>
      <c r="DB11" s="32" t="s">
        <v>39</v>
      </c>
      <c r="DC11" s="32" t="s">
        <v>39</v>
      </c>
      <c r="DD11" s="83">
        <v>0</v>
      </c>
      <c r="DE11" s="83">
        <f t="shared" si="5"/>
        <v>0</v>
      </c>
      <c r="DF11" s="32" t="s">
        <v>39</v>
      </c>
      <c r="DG11" s="32" t="s">
        <v>39</v>
      </c>
      <c r="DH11" s="32" t="s">
        <v>39</v>
      </c>
      <c r="DI11" s="32" t="s">
        <v>39</v>
      </c>
      <c r="DJ11" s="32" t="s">
        <v>39</v>
      </c>
      <c r="DK11" s="32" t="s">
        <v>39</v>
      </c>
      <c r="DL11" s="32" t="s">
        <v>39</v>
      </c>
      <c r="DM11" s="32" t="s">
        <v>39</v>
      </c>
      <c r="DN11" s="32" t="s">
        <v>39</v>
      </c>
      <c r="DO11" s="32" t="s">
        <v>39</v>
      </c>
      <c r="DP11" s="83">
        <v>0</v>
      </c>
      <c r="DQ11" s="32" t="s">
        <v>39</v>
      </c>
      <c r="DR11" s="32" t="s">
        <v>39</v>
      </c>
      <c r="DS11" s="32" t="s">
        <v>39</v>
      </c>
      <c r="DT11" s="83">
        <v>0</v>
      </c>
      <c r="DU11" s="32" t="s">
        <v>39</v>
      </c>
      <c r="DV11" s="32" t="s">
        <v>39</v>
      </c>
      <c r="DW11" s="32" t="s">
        <v>39</v>
      </c>
      <c r="DX11" s="32" t="s">
        <v>39</v>
      </c>
      <c r="DY11" s="83">
        <v>0</v>
      </c>
      <c r="DZ11" s="83">
        <f t="shared" si="6"/>
        <v>1</v>
      </c>
      <c r="EA11" s="83">
        <v>0</v>
      </c>
      <c r="EB11" s="32" t="s">
        <v>39</v>
      </c>
      <c r="EC11" s="32" t="s">
        <v>39</v>
      </c>
      <c r="ED11" s="83">
        <v>0</v>
      </c>
      <c r="EE11" s="32" t="s">
        <v>39</v>
      </c>
      <c r="EF11" s="32" t="s">
        <v>39</v>
      </c>
      <c r="EG11" s="32" t="s">
        <v>39</v>
      </c>
      <c r="EH11" s="83">
        <v>0</v>
      </c>
      <c r="EI11" s="83">
        <v>0</v>
      </c>
      <c r="EJ11" s="32" t="s">
        <v>39</v>
      </c>
      <c r="EK11" s="32" t="s">
        <v>39</v>
      </c>
      <c r="EL11" s="32" t="s">
        <v>39</v>
      </c>
      <c r="EM11" s="32" t="s">
        <v>39</v>
      </c>
      <c r="EN11" s="83">
        <v>0</v>
      </c>
      <c r="EO11" s="83">
        <v>0</v>
      </c>
      <c r="EP11" s="32" t="s">
        <v>39</v>
      </c>
      <c r="EQ11" s="32" t="s">
        <v>39</v>
      </c>
      <c r="ER11" s="32" t="s">
        <v>39</v>
      </c>
      <c r="ES11" s="83">
        <v>1</v>
      </c>
      <c r="ET11" s="83">
        <v>0</v>
      </c>
      <c r="EU11" s="83">
        <f t="shared" si="7"/>
        <v>1166</v>
      </c>
      <c r="EV11" s="83">
        <v>0</v>
      </c>
      <c r="EW11" s="83">
        <v>0</v>
      </c>
      <c r="EX11" s="83">
        <v>0</v>
      </c>
      <c r="EY11" s="83">
        <v>653</v>
      </c>
      <c r="EZ11" s="83">
        <v>412</v>
      </c>
      <c r="FA11" s="83">
        <v>92</v>
      </c>
      <c r="FB11" s="83">
        <v>9</v>
      </c>
      <c r="FC11" s="83">
        <v>0</v>
      </c>
      <c r="FD11" s="83">
        <v>0</v>
      </c>
      <c r="FE11" s="83">
        <v>0</v>
      </c>
      <c r="FF11" s="83">
        <v>0</v>
      </c>
      <c r="FG11" s="83">
        <v>0</v>
      </c>
      <c r="FH11" s="32" t="s">
        <v>39</v>
      </c>
      <c r="FI11" s="32" t="s">
        <v>39</v>
      </c>
      <c r="FJ11" s="32" t="s">
        <v>39</v>
      </c>
      <c r="FK11" s="83">
        <v>0</v>
      </c>
      <c r="FL11" s="83">
        <v>0</v>
      </c>
      <c r="FM11" s="83">
        <v>0</v>
      </c>
      <c r="FN11" s="83">
        <v>0</v>
      </c>
      <c r="FO11" s="83">
        <v>0</v>
      </c>
    </row>
    <row r="12" spans="1:171" ht="13.5" customHeight="1" x14ac:dyDescent="0.2">
      <c r="A12" s="81" t="s">
        <v>36</v>
      </c>
      <c r="B12" s="82" t="s">
        <v>46</v>
      </c>
      <c r="C12" s="81" t="s">
        <v>47</v>
      </c>
      <c r="D12" s="83">
        <f t="shared" si="0"/>
        <v>2402</v>
      </c>
      <c r="E12" s="83">
        <f t="shared" si="0"/>
        <v>29</v>
      </c>
      <c r="F12" s="83">
        <f t="shared" si="0"/>
        <v>0</v>
      </c>
      <c r="G12" s="83">
        <f t="shared" si="0"/>
        <v>0</v>
      </c>
      <c r="H12" s="83">
        <f t="shared" si="0"/>
        <v>794</v>
      </c>
      <c r="I12" s="83">
        <f t="shared" si="0"/>
        <v>0</v>
      </c>
      <c r="J12" s="83">
        <f t="shared" si="0"/>
        <v>0</v>
      </c>
      <c r="K12" s="83">
        <f t="shared" si="0"/>
        <v>0</v>
      </c>
      <c r="L12" s="83">
        <f t="shared" si="0"/>
        <v>0</v>
      </c>
      <c r="M12" s="83">
        <f t="shared" si="0"/>
        <v>0</v>
      </c>
      <c r="N12" s="83">
        <f t="shared" si="0"/>
        <v>0</v>
      </c>
      <c r="O12" s="83">
        <f t="shared" si="0"/>
        <v>0</v>
      </c>
      <c r="P12" s="83">
        <f t="shared" si="0"/>
        <v>0</v>
      </c>
      <c r="Q12" s="83">
        <f t="shared" si="0"/>
        <v>836</v>
      </c>
      <c r="R12" s="83">
        <f t="shared" si="0"/>
        <v>0</v>
      </c>
      <c r="S12" s="83">
        <f t="shared" si="0"/>
        <v>0</v>
      </c>
      <c r="T12" s="83">
        <f t="shared" si="0"/>
        <v>738</v>
      </c>
      <c r="U12" s="83">
        <f t="shared" si="0"/>
        <v>0</v>
      </c>
      <c r="V12" s="83">
        <f t="shared" si="0"/>
        <v>0</v>
      </c>
      <c r="W12" s="83">
        <f t="shared" si="0"/>
        <v>0</v>
      </c>
      <c r="X12" s="83">
        <f t="shared" si="0"/>
        <v>5</v>
      </c>
      <c r="Y12" s="83">
        <f t="shared" si="1"/>
        <v>1737</v>
      </c>
      <c r="Z12" s="83">
        <v>29</v>
      </c>
      <c r="AA12" s="83">
        <v>0</v>
      </c>
      <c r="AB12" s="83">
        <v>0</v>
      </c>
      <c r="AC12" s="83">
        <v>134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32" t="s">
        <v>39</v>
      </c>
      <c r="AK12" s="32" t="s">
        <v>39</v>
      </c>
      <c r="AL12" s="83">
        <v>836</v>
      </c>
      <c r="AM12" s="32" t="s">
        <v>39</v>
      </c>
      <c r="AN12" s="32" t="s">
        <v>39</v>
      </c>
      <c r="AO12" s="83">
        <v>738</v>
      </c>
      <c r="AP12" s="32" t="s">
        <v>39</v>
      </c>
      <c r="AQ12" s="83">
        <v>0</v>
      </c>
      <c r="AR12" s="32" t="s">
        <v>39</v>
      </c>
      <c r="AS12" s="83">
        <v>0</v>
      </c>
      <c r="AT12" s="83">
        <f t="shared" si="2"/>
        <v>542</v>
      </c>
      <c r="AU12" s="83">
        <v>0</v>
      </c>
      <c r="AV12" s="83">
        <v>0</v>
      </c>
      <c r="AW12" s="83">
        <v>0</v>
      </c>
      <c r="AX12" s="83">
        <v>542</v>
      </c>
      <c r="AY12" s="83">
        <v>0</v>
      </c>
      <c r="AZ12" s="83">
        <v>0</v>
      </c>
      <c r="BA12" s="83">
        <v>0</v>
      </c>
      <c r="BB12" s="83">
        <v>0</v>
      </c>
      <c r="BC12" s="83">
        <v>0</v>
      </c>
      <c r="BD12" s="83">
        <v>0</v>
      </c>
      <c r="BE12" s="32" t="s">
        <v>39</v>
      </c>
      <c r="BF12" s="32" t="s">
        <v>39</v>
      </c>
      <c r="BG12" s="32" t="s">
        <v>39</v>
      </c>
      <c r="BH12" s="32" t="s">
        <v>39</v>
      </c>
      <c r="BI12" s="32" t="s">
        <v>39</v>
      </c>
      <c r="BJ12" s="32" t="s">
        <v>39</v>
      </c>
      <c r="BK12" s="32" t="s">
        <v>39</v>
      </c>
      <c r="BL12" s="32" t="s">
        <v>39</v>
      </c>
      <c r="BM12" s="32" t="s">
        <v>39</v>
      </c>
      <c r="BN12" s="83">
        <v>0</v>
      </c>
      <c r="BO12" s="83">
        <f t="shared" si="3"/>
        <v>0</v>
      </c>
      <c r="BP12" s="32" t="s">
        <v>39</v>
      </c>
      <c r="BQ12" s="32" t="s">
        <v>39</v>
      </c>
      <c r="BR12" s="32" t="s">
        <v>39</v>
      </c>
      <c r="BS12" s="32" t="s">
        <v>39</v>
      </c>
      <c r="BT12" s="32" t="s">
        <v>39</v>
      </c>
      <c r="BU12" s="32" t="s">
        <v>39</v>
      </c>
      <c r="BV12" s="32" t="s">
        <v>39</v>
      </c>
      <c r="BW12" s="32" t="s">
        <v>39</v>
      </c>
      <c r="BX12" s="32" t="s">
        <v>39</v>
      </c>
      <c r="BY12" s="32" t="s">
        <v>39</v>
      </c>
      <c r="BZ12" s="83">
        <v>0</v>
      </c>
      <c r="CA12" s="32" t="s">
        <v>39</v>
      </c>
      <c r="CB12" s="32" t="s">
        <v>39</v>
      </c>
      <c r="CC12" s="32" t="s">
        <v>39</v>
      </c>
      <c r="CD12" s="32" t="s">
        <v>39</v>
      </c>
      <c r="CE12" s="32" t="s">
        <v>39</v>
      </c>
      <c r="CF12" s="32" t="s">
        <v>39</v>
      </c>
      <c r="CG12" s="32" t="s">
        <v>39</v>
      </c>
      <c r="CH12" s="32" t="s">
        <v>39</v>
      </c>
      <c r="CI12" s="83">
        <v>0</v>
      </c>
      <c r="CJ12" s="83">
        <f t="shared" si="4"/>
        <v>0</v>
      </c>
      <c r="CK12" s="32" t="s">
        <v>39</v>
      </c>
      <c r="CL12" s="32" t="s">
        <v>39</v>
      </c>
      <c r="CM12" s="32" t="s">
        <v>39</v>
      </c>
      <c r="CN12" s="32" t="s">
        <v>39</v>
      </c>
      <c r="CO12" s="32" t="s">
        <v>39</v>
      </c>
      <c r="CP12" s="32" t="s">
        <v>39</v>
      </c>
      <c r="CQ12" s="32" t="s">
        <v>39</v>
      </c>
      <c r="CR12" s="32" t="s">
        <v>39</v>
      </c>
      <c r="CS12" s="32" t="s">
        <v>39</v>
      </c>
      <c r="CT12" s="32" t="s">
        <v>39</v>
      </c>
      <c r="CU12" s="32" t="s">
        <v>39</v>
      </c>
      <c r="CV12" s="83">
        <v>0</v>
      </c>
      <c r="CW12" s="32" t="s">
        <v>39</v>
      </c>
      <c r="CX12" s="32" t="s">
        <v>39</v>
      </c>
      <c r="CY12" s="32" t="s">
        <v>39</v>
      </c>
      <c r="CZ12" s="32" t="s">
        <v>39</v>
      </c>
      <c r="DA12" s="32" t="s">
        <v>39</v>
      </c>
      <c r="DB12" s="32" t="s">
        <v>39</v>
      </c>
      <c r="DC12" s="32" t="s">
        <v>39</v>
      </c>
      <c r="DD12" s="83">
        <v>0</v>
      </c>
      <c r="DE12" s="83">
        <f t="shared" si="5"/>
        <v>0</v>
      </c>
      <c r="DF12" s="32" t="s">
        <v>39</v>
      </c>
      <c r="DG12" s="32" t="s">
        <v>39</v>
      </c>
      <c r="DH12" s="32" t="s">
        <v>39</v>
      </c>
      <c r="DI12" s="32" t="s">
        <v>39</v>
      </c>
      <c r="DJ12" s="32" t="s">
        <v>39</v>
      </c>
      <c r="DK12" s="32" t="s">
        <v>39</v>
      </c>
      <c r="DL12" s="32" t="s">
        <v>39</v>
      </c>
      <c r="DM12" s="32" t="s">
        <v>39</v>
      </c>
      <c r="DN12" s="32" t="s">
        <v>39</v>
      </c>
      <c r="DO12" s="32" t="s">
        <v>39</v>
      </c>
      <c r="DP12" s="83">
        <v>0</v>
      </c>
      <c r="DQ12" s="32" t="s">
        <v>39</v>
      </c>
      <c r="DR12" s="32" t="s">
        <v>39</v>
      </c>
      <c r="DS12" s="32" t="s">
        <v>39</v>
      </c>
      <c r="DT12" s="83">
        <v>0</v>
      </c>
      <c r="DU12" s="32" t="s">
        <v>39</v>
      </c>
      <c r="DV12" s="32" t="s">
        <v>39</v>
      </c>
      <c r="DW12" s="32" t="s">
        <v>39</v>
      </c>
      <c r="DX12" s="32" t="s">
        <v>39</v>
      </c>
      <c r="DY12" s="83">
        <v>0</v>
      </c>
      <c r="DZ12" s="83">
        <f t="shared" si="6"/>
        <v>0</v>
      </c>
      <c r="EA12" s="83">
        <v>0</v>
      </c>
      <c r="EB12" s="32" t="s">
        <v>39</v>
      </c>
      <c r="EC12" s="32" t="s">
        <v>39</v>
      </c>
      <c r="ED12" s="83">
        <v>0</v>
      </c>
      <c r="EE12" s="32" t="s">
        <v>39</v>
      </c>
      <c r="EF12" s="32" t="s">
        <v>39</v>
      </c>
      <c r="EG12" s="32" t="s">
        <v>39</v>
      </c>
      <c r="EH12" s="83">
        <v>0</v>
      </c>
      <c r="EI12" s="83">
        <v>0</v>
      </c>
      <c r="EJ12" s="32" t="s">
        <v>39</v>
      </c>
      <c r="EK12" s="32" t="s">
        <v>39</v>
      </c>
      <c r="EL12" s="32" t="s">
        <v>39</v>
      </c>
      <c r="EM12" s="32" t="s">
        <v>39</v>
      </c>
      <c r="EN12" s="83">
        <v>0</v>
      </c>
      <c r="EO12" s="83">
        <v>0</v>
      </c>
      <c r="EP12" s="32" t="s">
        <v>39</v>
      </c>
      <c r="EQ12" s="32" t="s">
        <v>39</v>
      </c>
      <c r="ER12" s="32" t="s">
        <v>39</v>
      </c>
      <c r="ES12" s="83">
        <v>0</v>
      </c>
      <c r="ET12" s="83">
        <v>0</v>
      </c>
      <c r="EU12" s="83">
        <f t="shared" si="7"/>
        <v>123</v>
      </c>
      <c r="EV12" s="83">
        <v>0</v>
      </c>
      <c r="EW12" s="83">
        <v>0</v>
      </c>
      <c r="EX12" s="83">
        <v>0</v>
      </c>
      <c r="EY12" s="83">
        <v>118</v>
      </c>
      <c r="EZ12" s="83">
        <v>0</v>
      </c>
      <c r="FA12" s="83">
        <v>0</v>
      </c>
      <c r="FB12" s="83">
        <v>0</v>
      </c>
      <c r="FC12" s="83">
        <v>0</v>
      </c>
      <c r="FD12" s="83">
        <v>0</v>
      </c>
      <c r="FE12" s="83">
        <v>0</v>
      </c>
      <c r="FF12" s="83">
        <v>0</v>
      </c>
      <c r="FG12" s="83">
        <v>0</v>
      </c>
      <c r="FH12" s="32" t="s">
        <v>39</v>
      </c>
      <c r="FI12" s="32" t="s">
        <v>39</v>
      </c>
      <c r="FJ12" s="32" t="s">
        <v>39</v>
      </c>
      <c r="FK12" s="83">
        <v>0</v>
      </c>
      <c r="FL12" s="83">
        <v>0</v>
      </c>
      <c r="FM12" s="83">
        <v>0</v>
      </c>
      <c r="FN12" s="83">
        <v>0</v>
      </c>
      <c r="FO12" s="83">
        <v>5</v>
      </c>
    </row>
    <row r="13" spans="1:171" ht="13.5" customHeight="1" x14ac:dyDescent="0.2">
      <c r="A13" s="81" t="s">
        <v>36</v>
      </c>
      <c r="B13" s="82" t="s">
        <v>48</v>
      </c>
      <c r="C13" s="81" t="s">
        <v>49</v>
      </c>
      <c r="D13" s="83">
        <f t="shared" si="0"/>
        <v>1504</v>
      </c>
      <c r="E13" s="83">
        <f t="shared" si="0"/>
        <v>0</v>
      </c>
      <c r="F13" s="83">
        <f t="shared" si="0"/>
        <v>0</v>
      </c>
      <c r="G13" s="83">
        <f t="shared" si="0"/>
        <v>0</v>
      </c>
      <c r="H13" s="83">
        <f t="shared" si="0"/>
        <v>731</v>
      </c>
      <c r="I13" s="83">
        <f t="shared" si="0"/>
        <v>423</v>
      </c>
      <c r="J13" s="83">
        <f t="shared" si="0"/>
        <v>111</v>
      </c>
      <c r="K13" s="83">
        <f t="shared" si="0"/>
        <v>0</v>
      </c>
      <c r="L13" s="83">
        <f t="shared" si="0"/>
        <v>0</v>
      </c>
      <c r="M13" s="83">
        <f t="shared" si="0"/>
        <v>0</v>
      </c>
      <c r="N13" s="83">
        <f t="shared" si="0"/>
        <v>0</v>
      </c>
      <c r="O13" s="83">
        <f t="shared" si="0"/>
        <v>0</v>
      </c>
      <c r="P13" s="83">
        <f t="shared" si="0"/>
        <v>0</v>
      </c>
      <c r="Q13" s="83">
        <f t="shared" si="0"/>
        <v>228</v>
      </c>
      <c r="R13" s="83">
        <f t="shared" si="0"/>
        <v>0</v>
      </c>
      <c r="S13" s="83">
        <f t="shared" si="0"/>
        <v>0</v>
      </c>
      <c r="T13" s="83">
        <f t="shared" si="0"/>
        <v>0</v>
      </c>
      <c r="U13" s="83">
        <f t="shared" si="0"/>
        <v>0</v>
      </c>
      <c r="V13" s="83">
        <f t="shared" si="0"/>
        <v>0</v>
      </c>
      <c r="W13" s="83">
        <f t="shared" si="0"/>
        <v>0</v>
      </c>
      <c r="X13" s="83">
        <f t="shared" si="0"/>
        <v>11</v>
      </c>
      <c r="Y13" s="83">
        <f t="shared" si="1"/>
        <v>269</v>
      </c>
      <c r="Z13" s="83">
        <v>0</v>
      </c>
      <c r="AA13" s="83">
        <v>0</v>
      </c>
      <c r="AB13" s="83">
        <v>0</v>
      </c>
      <c r="AC13" s="83">
        <v>41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32" t="s">
        <v>39</v>
      </c>
      <c r="AK13" s="32" t="s">
        <v>39</v>
      </c>
      <c r="AL13" s="83">
        <v>228</v>
      </c>
      <c r="AM13" s="32" t="s">
        <v>39</v>
      </c>
      <c r="AN13" s="32" t="s">
        <v>39</v>
      </c>
      <c r="AO13" s="83">
        <v>0</v>
      </c>
      <c r="AP13" s="32" t="s">
        <v>39</v>
      </c>
      <c r="AQ13" s="83">
        <v>0</v>
      </c>
      <c r="AR13" s="32" t="s">
        <v>39</v>
      </c>
      <c r="AS13" s="83">
        <v>0</v>
      </c>
      <c r="AT13" s="83">
        <f t="shared" si="2"/>
        <v>573</v>
      </c>
      <c r="AU13" s="83">
        <v>0</v>
      </c>
      <c r="AV13" s="83">
        <v>0</v>
      </c>
      <c r="AW13" s="83">
        <v>0</v>
      </c>
      <c r="AX13" s="83">
        <v>570</v>
      </c>
      <c r="AY13" s="83">
        <v>0</v>
      </c>
      <c r="AZ13" s="83">
        <v>0</v>
      </c>
      <c r="BA13" s="83">
        <v>0</v>
      </c>
      <c r="BB13" s="83">
        <v>0</v>
      </c>
      <c r="BC13" s="83">
        <v>0</v>
      </c>
      <c r="BD13" s="83">
        <v>0</v>
      </c>
      <c r="BE13" s="32" t="s">
        <v>39</v>
      </c>
      <c r="BF13" s="32" t="s">
        <v>39</v>
      </c>
      <c r="BG13" s="32" t="s">
        <v>39</v>
      </c>
      <c r="BH13" s="32" t="s">
        <v>39</v>
      </c>
      <c r="BI13" s="32" t="s">
        <v>39</v>
      </c>
      <c r="BJ13" s="32" t="s">
        <v>39</v>
      </c>
      <c r="BK13" s="32" t="s">
        <v>39</v>
      </c>
      <c r="BL13" s="32" t="s">
        <v>39</v>
      </c>
      <c r="BM13" s="32" t="s">
        <v>39</v>
      </c>
      <c r="BN13" s="83">
        <v>3</v>
      </c>
      <c r="BO13" s="83">
        <f t="shared" si="3"/>
        <v>0</v>
      </c>
      <c r="BP13" s="32" t="s">
        <v>39</v>
      </c>
      <c r="BQ13" s="32" t="s">
        <v>39</v>
      </c>
      <c r="BR13" s="32" t="s">
        <v>39</v>
      </c>
      <c r="BS13" s="32" t="s">
        <v>39</v>
      </c>
      <c r="BT13" s="32" t="s">
        <v>39</v>
      </c>
      <c r="BU13" s="32" t="s">
        <v>39</v>
      </c>
      <c r="BV13" s="32" t="s">
        <v>39</v>
      </c>
      <c r="BW13" s="32" t="s">
        <v>39</v>
      </c>
      <c r="BX13" s="32" t="s">
        <v>39</v>
      </c>
      <c r="BY13" s="32" t="s">
        <v>39</v>
      </c>
      <c r="BZ13" s="83">
        <v>0</v>
      </c>
      <c r="CA13" s="32" t="s">
        <v>39</v>
      </c>
      <c r="CB13" s="32" t="s">
        <v>39</v>
      </c>
      <c r="CC13" s="32" t="s">
        <v>39</v>
      </c>
      <c r="CD13" s="32" t="s">
        <v>39</v>
      </c>
      <c r="CE13" s="32" t="s">
        <v>39</v>
      </c>
      <c r="CF13" s="32" t="s">
        <v>39</v>
      </c>
      <c r="CG13" s="32" t="s">
        <v>39</v>
      </c>
      <c r="CH13" s="32" t="s">
        <v>39</v>
      </c>
      <c r="CI13" s="83">
        <v>0</v>
      </c>
      <c r="CJ13" s="83">
        <f t="shared" si="4"/>
        <v>0</v>
      </c>
      <c r="CK13" s="32" t="s">
        <v>39</v>
      </c>
      <c r="CL13" s="32" t="s">
        <v>39</v>
      </c>
      <c r="CM13" s="32" t="s">
        <v>39</v>
      </c>
      <c r="CN13" s="32" t="s">
        <v>39</v>
      </c>
      <c r="CO13" s="32" t="s">
        <v>39</v>
      </c>
      <c r="CP13" s="32" t="s">
        <v>39</v>
      </c>
      <c r="CQ13" s="32" t="s">
        <v>39</v>
      </c>
      <c r="CR13" s="32" t="s">
        <v>39</v>
      </c>
      <c r="CS13" s="32" t="s">
        <v>39</v>
      </c>
      <c r="CT13" s="32" t="s">
        <v>39</v>
      </c>
      <c r="CU13" s="32" t="s">
        <v>39</v>
      </c>
      <c r="CV13" s="83">
        <v>0</v>
      </c>
      <c r="CW13" s="32" t="s">
        <v>39</v>
      </c>
      <c r="CX13" s="32" t="s">
        <v>39</v>
      </c>
      <c r="CY13" s="32" t="s">
        <v>39</v>
      </c>
      <c r="CZ13" s="32" t="s">
        <v>39</v>
      </c>
      <c r="DA13" s="32" t="s">
        <v>39</v>
      </c>
      <c r="DB13" s="32" t="s">
        <v>39</v>
      </c>
      <c r="DC13" s="32" t="s">
        <v>39</v>
      </c>
      <c r="DD13" s="83">
        <v>0</v>
      </c>
      <c r="DE13" s="83">
        <f t="shared" si="5"/>
        <v>0</v>
      </c>
      <c r="DF13" s="32" t="s">
        <v>39</v>
      </c>
      <c r="DG13" s="32" t="s">
        <v>39</v>
      </c>
      <c r="DH13" s="32" t="s">
        <v>39</v>
      </c>
      <c r="DI13" s="32" t="s">
        <v>39</v>
      </c>
      <c r="DJ13" s="32" t="s">
        <v>39</v>
      </c>
      <c r="DK13" s="32" t="s">
        <v>39</v>
      </c>
      <c r="DL13" s="32" t="s">
        <v>39</v>
      </c>
      <c r="DM13" s="32" t="s">
        <v>39</v>
      </c>
      <c r="DN13" s="32" t="s">
        <v>39</v>
      </c>
      <c r="DO13" s="32" t="s">
        <v>39</v>
      </c>
      <c r="DP13" s="83">
        <v>0</v>
      </c>
      <c r="DQ13" s="32" t="s">
        <v>39</v>
      </c>
      <c r="DR13" s="32" t="s">
        <v>39</v>
      </c>
      <c r="DS13" s="32" t="s">
        <v>39</v>
      </c>
      <c r="DT13" s="83">
        <v>0</v>
      </c>
      <c r="DU13" s="32" t="s">
        <v>39</v>
      </c>
      <c r="DV13" s="32" t="s">
        <v>39</v>
      </c>
      <c r="DW13" s="32" t="s">
        <v>39</v>
      </c>
      <c r="DX13" s="32" t="s">
        <v>39</v>
      </c>
      <c r="DY13" s="83">
        <v>0</v>
      </c>
      <c r="DZ13" s="83">
        <f t="shared" si="6"/>
        <v>0</v>
      </c>
      <c r="EA13" s="83">
        <v>0</v>
      </c>
      <c r="EB13" s="32" t="s">
        <v>39</v>
      </c>
      <c r="EC13" s="32" t="s">
        <v>39</v>
      </c>
      <c r="ED13" s="83">
        <v>0</v>
      </c>
      <c r="EE13" s="32" t="s">
        <v>39</v>
      </c>
      <c r="EF13" s="32" t="s">
        <v>39</v>
      </c>
      <c r="EG13" s="32" t="s">
        <v>39</v>
      </c>
      <c r="EH13" s="83">
        <v>0</v>
      </c>
      <c r="EI13" s="83">
        <v>0</v>
      </c>
      <c r="EJ13" s="32" t="s">
        <v>39</v>
      </c>
      <c r="EK13" s="32" t="s">
        <v>39</v>
      </c>
      <c r="EL13" s="32" t="s">
        <v>39</v>
      </c>
      <c r="EM13" s="32" t="s">
        <v>39</v>
      </c>
      <c r="EN13" s="83">
        <v>0</v>
      </c>
      <c r="EO13" s="83">
        <v>0</v>
      </c>
      <c r="EP13" s="32" t="s">
        <v>39</v>
      </c>
      <c r="EQ13" s="32" t="s">
        <v>39</v>
      </c>
      <c r="ER13" s="32" t="s">
        <v>39</v>
      </c>
      <c r="ES13" s="83">
        <v>0</v>
      </c>
      <c r="ET13" s="83">
        <v>0</v>
      </c>
      <c r="EU13" s="83">
        <f t="shared" si="7"/>
        <v>662</v>
      </c>
      <c r="EV13" s="83">
        <v>0</v>
      </c>
      <c r="EW13" s="83">
        <v>0</v>
      </c>
      <c r="EX13" s="83">
        <v>0</v>
      </c>
      <c r="EY13" s="83">
        <v>120</v>
      </c>
      <c r="EZ13" s="83">
        <v>423</v>
      </c>
      <c r="FA13" s="83">
        <v>111</v>
      </c>
      <c r="FB13" s="83">
        <v>0</v>
      </c>
      <c r="FC13" s="83">
        <v>0</v>
      </c>
      <c r="FD13" s="83">
        <v>0</v>
      </c>
      <c r="FE13" s="83">
        <v>0</v>
      </c>
      <c r="FF13" s="83">
        <v>0</v>
      </c>
      <c r="FG13" s="83">
        <v>0</v>
      </c>
      <c r="FH13" s="32" t="s">
        <v>39</v>
      </c>
      <c r="FI13" s="32" t="s">
        <v>39</v>
      </c>
      <c r="FJ13" s="32" t="s">
        <v>39</v>
      </c>
      <c r="FK13" s="83">
        <v>0</v>
      </c>
      <c r="FL13" s="83">
        <v>0</v>
      </c>
      <c r="FM13" s="83">
        <v>0</v>
      </c>
      <c r="FN13" s="83">
        <v>0</v>
      </c>
      <c r="FO13" s="83">
        <v>8</v>
      </c>
    </row>
    <row r="14" spans="1:171" ht="13.5" customHeight="1" x14ac:dyDescent="0.2">
      <c r="A14" s="81" t="s">
        <v>36</v>
      </c>
      <c r="B14" s="82" t="s">
        <v>50</v>
      </c>
      <c r="C14" s="81" t="s">
        <v>51</v>
      </c>
      <c r="D14" s="83">
        <f t="shared" si="0"/>
        <v>684</v>
      </c>
      <c r="E14" s="83">
        <f t="shared" si="0"/>
        <v>7</v>
      </c>
      <c r="F14" s="83">
        <f t="shared" si="0"/>
        <v>0</v>
      </c>
      <c r="G14" s="83">
        <f t="shared" si="0"/>
        <v>0</v>
      </c>
      <c r="H14" s="83">
        <f t="shared" si="0"/>
        <v>182</v>
      </c>
      <c r="I14" s="83">
        <f t="shared" si="0"/>
        <v>102</v>
      </c>
      <c r="J14" s="83">
        <f t="shared" si="0"/>
        <v>25</v>
      </c>
      <c r="K14" s="83">
        <f t="shared" si="0"/>
        <v>1</v>
      </c>
      <c r="L14" s="83">
        <f t="shared" si="0"/>
        <v>0</v>
      </c>
      <c r="M14" s="83">
        <f t="shared" si="0"/>
        <v>0</v>
      </c>
      <c r="N14" s="83">
        <f t="shared" si="0"/>
        <v>0</v>
      </c>
      <c r="O14" s="83">
        <f t="shared" si="0"/>
        <v>0</v>
      </c>
      <c r="P14" s="83">
        <f t="shared" si="0"/>
        <v>0</v>
      </c>
      <c r="Q14" s="83">
        <f t="shared" si="0"/>
        <v>193</v>
      </c>
      <c r="R14" s="83">
        <f t="shared" si="0"/>
        <v>0</v>
      </c>
      <c r="S14" s="83">
        <f t="shared" si="0"/>
        <v>0</v>
      </c>
      <c r="T14" s="83">
        <f t="shared" si="0"/>
        <v>0</v>
      </c>
      <c r="U14" s="83">
        <f t="shared" si="0"/>
        <v>0</v>
      </c>
      <c r="V14" s="83">
        <f t="shared" si="0"/>
        <v>170</v>
      </c>
      <c r="W14" s="83">
        <f t="shared" si="0"/>
        <v>0</v>
      </c>
      <c r="X14" s="83">
        <f t="shared" si="0"/>
        <v>4</v>
      </c>
      <c r="Y14" s="83">
        <f t="shared" si="1"/>
        <v>401</v>
      </c>
      <c r="Z14" s="83">
        <v>7</v>
      </c>
      <c r="AA14" s="83">
        <v>0</v>
      </c>
      <c r="AB14" s="83">
        <v>0</v>
      </c>
      <c r="AC14" s="83">
        <v>31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32" t="s">
        <v>39</v>
      </c>
      <c r="AK14" s="32" t="s">
        <v>39</v>
      </c>
      <c r="AL14" s="83">
        <v>193</v>
      </c>
      <c r="AM14" s="32" t="s">
        <v>39</v>
      </c>
      <c r="AN14" s="32" t="s">
        <v>39</v>
      </c>
      <c r="AO14" s="83">
        <v>0</v>
      </c>
      <c r="AP14" s="32" t="s">
        <v>39</v>
      </c>
      <c r="AQ14" s="83">
        <v>170</v>
      </c>
      <c r="AR14" s="32" t="s">
        <v>39</v>
      </c>
      <c r="AS14" s="83">
        <v>0</v>
      </c>
      <c r="AT14" s="83">
        <f t="shared" si="2"/>
        <v>122</v>
      </c>
      <c r="AU14" s="83">
        <v>0</v>
      </c>
      <c r="AV14" s="83">
        <v>0</v>
      </c>
      <c r="AW14" s="83">
        <v>0</v>
      </c>
      <c r="AX14" s="83">
        <v>122</v>
      </c>
      <c r="AY14" s="83">
        <v>0</v>
      </c>
      <c r="AZ14" s="83">
        <v>0</v>
      </c>
      <c r="BA14" s="83">
        <v>0</v>
      </c>
      <c r="BB14" s="83">
        <v>0</v>
      </c>
      <c r="BC14" s="83">
        <v>0</v>
      </c>
      <c r="BD14" s="83">
        <v>0</v>
      </c>
      <c r="BE14" s="32" t="s">
        <v>39</v>
      </c>
      <c r="BF14" s="32" t="s">
        <v>39</v>
      </c>
      <c r="BG14" s="32" t="s">
        <v>39</v>
      </c>
      <c r="BH14" s="32" t="s">
        <v>39</v>
      </c>
      <c r="BI14" s="32" t="s">
        <v>39</v>
      </c>
      <c r="BJ14" s="32" t="s">
        <v>39</v>
      </c>
      <c r="BK14" s="32" t="s">
        <v>39</v>
      </c>
      <c r="BL14" s="32" t="s">
        <v>39</v>
      </c>
      <c r="BM14" s="32" t="s">
        <v>39</v>
      </c>
      <c r="BN14" s="83">
        <v>0</v>
      </c>
      <c r="BO14" s="83">
        <f t="shared" si="3"/>
        <v>0</v>
      </c>
      <c r="BP14" s="32" t="s">
        <v>39</v>
      </c>
      <c r="BQ14" s="32" t="s">
        <v>39</v>
      </c>
      <c r="BR14" s="32" t="s">
        <v>39</v>
      </c>
      <c r="BS14" s="32" t="s">
        <v>39</v>
      </c>
      <c r="BT14" s="32" t="s">
        <v>39</v>
      </c>
      <c r="BU14" s="32" t="s">
        <v>39</v>
      </c>
      <c r="BV14" s="32" t="s">
        <v>39</v>
      </c>
      <c r="BW14" s="32" t="s">
        <v>39</v>
      </c>
      <c r="BX14" s="32" t="s">
        <v>39</v>
      </c>
      <c r="BY14" s="32" t="s">
        <v>39</v>
      </c>
      <c r="BZ14" s="83">
        <v>0</v>
      </c>
      <c r="CA14" s="32" t="s">
        <v>39</v>
      </c>
      <c r="CB14" s="32" t="s">
        <v>39</v>
      </c>
      <c r="CC14" s="32" t="s">
        <v>39</v>
      </c>
      <c r="CD14" s="32" t="s">
        <v>39</v>
      </c>
      <c r="CE14" s="32" t="s">
        <v>39</v>
      </c>
      <c r="CF14" s="32" t="s">
        <v>39</v>
      </c>
      <c r="CG14" s="32" t="s">
        <v>39</v>
      </c>
      <c r="CH14" s="32" t="s">
        <v>39</v>
      </c>
      <c r="CI14" s="83">
        <v>0</v>
      </c>
      <c r="CJ14" s="83">
        <f t="shared" si="4"/>
        <v>0</v>
      </c>
      <c r="CK14" s="32" t="s">
        <v>39</v>
      </c>
      <c r="CL14" s="32" t="s">
        <v>39</v>
      </c>
      <c r="CM14" s="32" t="s">
        <v>39</v>
      </c>
      <c r="CN14" s="32" t="s">
        <v>39</v>
      </c>
      <c r="CO14" s="32" t="s">
        <v>39</v>
      </c>
      <c r="CP14" s="32" t="s">
        <v>39</v>
      </c>
      <c r="CQ14" s="32" t="s">
        <v>39</v>
      </c>
      <c r="CR14" s="32" t="s">
        <v>39</v>
      </c>
      <c r="CS14" s="32" t="s">
        <v>39</v>
      </c>
      <c r="CT14" s="32" t="s">
        <v>39</v>
      </c>
      <c r="CU14" s="32" t="s">
        <v>39</v>
      </c>
      <c r="CV14" s="83">
        <v>0</v>
      </c>
      <c r="CW14" s="32" t="s">
        <v>39</v>
      </c>
      <c r="CX14" s="32" t="s">
        <v>39</v>
      </c>
      <c r="CY14" s="32" t="s">
        <v>39</v>
      </c>
      <c r="CZ14" s="32" t="s">
        <v>39</v>
      </c>
      <c r="DA14" s="32" t="s">
        <v>39</v>
      </c>
      <c r="DB14" s="32" t="s">
        <v>39</v>
      </c>
      <c r="DC14" s="32" t="s">
        <v>39</v>
      </c>
      <c r="DD14" s="83">
        <v>0</v>
      </c>
      <c r="DE14" s="83">
        <f t="shared" si="5"/>
        <v>0</v>
      </c>
      <c r="DF14" s="32" t="s">
        <v>39</v>
      </c>
      <c r="DG14" s="32" t="s">
        <v>39</v>
      </c>
      <c r="DH14" s="32" t="s">
        <v>39</v>
      </c>
      <c r="DI14" s="32" t="s">
        <v>39</v>
      </c>
      <c r="DJ14" s="32" t="s">
        <v>39</v>
      </c>
      <c r="DK14" s="32" t="s">
        <v>39</v>
      </c>
      <c r="DL14" s="32" t="s">
        <v>39</v>
      </c>
      <c r="DM14" s="32" t="s">
        <v>39</v>
      </c>
      <c r="DN14" s="32" t="s">
        <v>39</v>
      </c>
      <c r="DO14" s="32" t="s">
        <v>39</v>
      </c>
      <c r="DP14" s="83">
        <v>0</v>
      </c>
      <c r="DQ14" s="32" t="s">
        <v>39</v>
      </c>
      <c r="DR14" s="32" t="s">
        <v>39</v>
      </c>
      <c r="DS14" s="32" t="s">
        <v>39</v>
      </c>
      <c r="DT14" s="83">
        <v>0</v>
      </c>
      <c r="DU14" s="32" t="s">
        <v>39</v>
      </c>
      <c r="DV14" s="32" t="s">
        <v>39</v>
      </c>
      <c r="DW14" s="32" t="s">
        <v>39</v>
      </c>
      <c r="DX14" s="32" t="s">
        <v>39</v>
      </c>
      <c r="DY14" s="83">
        <v>0</v>
      </c>
      <c r="DZ14" s="83">
        <f t="shared" si="6"/>
        <v>0</v>
      </c>
      <c r="EA14" s="83">
        <v>0</v>
      </c>
      <c r="EB14" s="32" t="s">
        <v>39</v>
      </c>
      <c r="EC14" s="32" t="s">
        <v>39</v>
      </c>
      <c r="ED14" s="83">
        <v>0</v>
      </c>
      <c r="EE14" s="32" t="s">
        <v>39</v>
      </c>
      <c r="EF14" s="32" t="s">
        <v>39</v>
      </c>
      <c r="EG14" s="32" t="s">
        <v>39</v>
      </c>
      <c r="EH14" s="83">
        <v>0</v>
      </c>
      <c r="EI14" s="83">
        <v>0</v>
      </c>
      <c r="EJ14" s="32" t="s">
        <v>39</v>
      </c>
      <c r="EK14" s="32" t="s">
        <v>39</v>
      </c>
      <c r="EL14" s="32" t="s">
        <v>39</v>
      </c>
      <c r="EM14" s="32" t="s">
        <v>39</v>
      </c>
      <c r="EN14" s="83">
        <v>0</v>
      </c>
      <c r="EO14" s="83">
        <v>0</v>
      </c>
      <c r="EP14" s="32" t="s">
        <v>39</v>
      </c>
      <c r="EQ14" s="32" t="s">
        <v>39</v>
      </c>
      <c r="ER14" s="32" t="s">
        <v>39</v>
      </c>
      <c r="ES14" s="83">
        <v>0</v>
      </c>
      <c r="ET14" s="83">
        <v>0</v>
      </c>
      <c r="EU14" s="83">
        <f t="shared" si="7"/>
        <v>161</v>
      </c>
      <c r="EV14" s="83">
        <v>0</v>
      </c>
      <c r="EW14" s="83">
        <v>0</v>
      </c>
      <c r="EX14" s="83">
        <v>0</v>
      </c>
      <c r="EY14" s="83">
        <v>29</v>
      </c>
      <c r="EZ14" s="83">
        <v>102</v>
      </c>
      <c r="FA14" s="83">
        <v>25</v>
      </c>
      <c r="FB14" s="83">
        <v>1</v>
      </c>
      <c r="FC14" s="83">
        <v>0</v>
      </c>
      <c r="FD14" s="83">
        <v>0</v>
      </c>
      <c r="FE14" s="83">
        <v>0</v>
      </c>
      <c r="FF14" s="83">
        <v>0</v>
      </c>
      <c r="FG14" s="83">
        <v>0</v>
      </c>
      <c r="FH14" s="32" t="s">
        <v>39</v>
      </c>
      <c r="FI14" s="32" t="s">
        <v>39</v>
      </c>
      <c r="FJ14" s="32" t="s">
        <v>39</v>
      </c>
      <c r="FK14" s="83">
        <v>0</v>
      </c>
      <c r="FL14" s="83">
        <v>0</v>
      </c>
      <c r="FM14" s="83">
        <v>0</v>
      </c>
      <c r="FN14" s="83">
        <v>0</v>
      </c>
      <c r="FO14" s="83">
        <v>4</v>
      </c>
    </row>
    <row r="15" spans="1:171" ht="13.5" customHeight="1" x14ac:dyDescent="0.2">
      <c r="A15" s="81" t="s">
        <v>36</v>
      </c>
      <c r="B15" s="82" t="s">
        <v>52</v>
      </c>
      <c r="C15" s="81" t="s">
        <v>53</v>
      </c>
      <c r="D15" s="83">
        <f t="shared" si="0"/>
        <v>988</v>
      </c>
      <c r="E15" s="83">
        <f t="shared" si="0"/>
        <v>0</v>
      </c>
      <c r="F15" s="83">
        <f t="shared" si="0"/>
        <v>0</v>
      </c>
      <c r="G15" s="83">
        <f t="shared" si="0"/>
        <v>0</v>
      </c>
      <c r="H15" s="83">
        <f t="shared" si="0"/>
        <v>0</v>
      </c>
      <c r="I15" s="83">
        <f t="shared" si="0"/>
        <v>224</v>
      </c>
      <c r="J15" s="83">
        <f t="shared" si="0"/>
        <v>72</v>
      </c>
      <c r="K15" s="83">
        <f t="shared" si="0"/>
        <v>5</v>
      </c>
      <c r="L15" s="83">
        <f t="shared" si="0"/>
        <v>0</v>
      </c>
      <c r="M15" s="83">
        <f t="shared" si="0"/>
        <v>0</v>
      </c>
      <c r="N15" s="83">
        <f t="shared" si="0"/>
        <v>101</v>
      </c>
      <c r="O15" s="83">
        <f t="shared" si="0"/>
        <v>0</v>
      </c>
      <c r="P15" s="83">
        <f t="shared" si="0"/>
        <v>0</v>
      </c>
      <c r="Q15" s="83">
        <f t="shared" si="0"/>
        <v>586</v>
      </c>
      <c r="R15" s="83">
        <f t="shared" si="0"/>
        <v>0</v>
      </c>
      <c r="S15" s="83">
        <f t="shared" si="0"/>
        <v>0</v>
      </c>
      <c r="T15" s="83">
        <f t="shared" si="0"/>
        <v>0</v>
      </c>
      <c r="U15" s="83">
        <f t="shared" si="0"/>
        <v>0</v>
      </c>
      <c r="V15" s="83">
        <f t="shared" si="0"/>
        <v>0</v>
      </c>
      <c r="W15" s="83">
        <f t="shared" si="0"/>
        <v>0</v>
      </c>
      <c r="X15" s="83">
        <f t="shared" si="0"/>
        <v>0</v>
      </c>
      <c r="Y15" s="83">
        <f t="shared" si="1"/>
        <v>586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32" t="s">
        <v>39</v>
      </c>
      <c r="AK15" s="32" t="s">
        <v>39</v>
      </c>
      <c r="AL15" s="83">
        <v>586</v>
      </c>
      <c r="AM15" s="32" t="s">
        <v>39</v>
      </c>
      <c r="AN15" s="32" t="s">
        <v>39</v>
      </c>
      <c r="AO15" s="83">
        <v>0</v>
      </c>
      <c r="AP15" s="32" t="s">
        <v>39</v>
      </c>
      <c r="AQ15" s="83">
        <v>0</v>
      </c>
      <c r="AR15" s="32" t="s">
        <v>39</v>
      </c>
      <c r="AS15" s="83">
        <v>0</v>
      </c>
      <c r="AT15" s="83">
        <f t="shared" si="2"/>
        <v>0</v>
      </c>
      <c r="AU15" s="83">
        <v>0</v>
      </c>
      <c r="AV15" s="83">
        <v>0</v>
      </c>
      <c r="AW15" s="83">
        <v>0</v>
      </c>
      <c r="AX15" s="83">
        <v>0</v>
      </c>
      <c r="AY15" s="83">
        <v>0</v>
      </c>
      <c r="AZ15" s="83">
        <v>0</v>
      </c>
      <c r="BA15" s="83">
        <v>0</v>
      </c>
      <c r="BB15" s="83">
        <v>0</v>
      </c>
      <c r="BC15" s="83">
        <v>0</v>
      </c>
      <c r="BD15" s="83">
        <v>0</v>
      </c>
      <c r="BE15" s="32" t="s">
        <v>39</v>
      </c>
      <c r="BF15" s="32" t="s">
        <v>39</v>
      </c>
      <c r="BG15" s="32" t="s">
        <v>39</v>
      </c>
      <c r="BH15" s="32" t="s">
        <v>39</v>
      </c>
      <c r="BI15" s="32" t="s">
        <v>39</v>
      </c>
      <c r="BJ15" s="32" t="s">
        <v>39</v>
      </c>
      <c r="BK15" s="32" t="s">
        <v>39</v>
      </c>
      <c r="BL15" s="32" t="s">
        <v>39</v>
      </c>
      <c r="BM15" s="32" t="s">
        <v>39</v>
      </c>
      <c r="BN15" s="83">
        <v>0</v>
      </c>
      <c r="BO15" s="83">
        <f t="shared" si="3"/>
        <v>0</v>
      </c>
      <c r="BP15" s="32" t="s">
        <v>39</v>
      </c>
      <c r="BQ15" s="32" t="s">
        <v>39</v>
      </c>
      <c r="BR15" s="32" t="s">
        <v>39</v>
      </c>
      <c r="BS15" s="32" t="s">
        <v>39</v>
      </c>
      <c r="BT15" s="32" t="s">
        <v>39</v>
      </c>
      <c r="BU15" s="32" t="s">
        <v>39</v>
      </c>
      <c r="BV15" s="32" t="s">
        <v>39</v>
      </c>
      <c r="BW15" s="32" t="s">
        <v>39</v>
      </c>
      <c r="BX15" s="32" t="s">
        <v>39</v>
      </c>
      <c r="BY15" s="32" t="s">
        <v>39</v>
      </c>
      <c r="BZ15" s="83">
        <v>0</v>
      </c>
      <c r="CA15" s="32" t="s">
        <v>39</v>
      </c>
      <c r="CB15" s="32" t="s">
        <v>39</v>
      </c>
      <c r="CC15" s="32" t="s">
        <v>39</v>
      </c>
      <c r="CD15" s="32" t="s">
        <v>39</v>
      </c>
      <c r="CE15" s="32" t="s">
        <v>39</v>
      </c>
      <c r="CF15" s="32" t="s">
        <v>39</v>
      </c>
      <c r="CG15" s="32" t="s">
        <v>39</v>
      </c>
      <c r="CH15" s="32" t="s">
        <v>39</v>
      </c>
      <c r="CI15" s="83">
        <v>0</v>
      </c>
      <c r="CJ15" s="83">
        <f t="shared" si="4"/>
        <v>0</v>
      </c>
      <c r="CK15" s="32" t="s">
        <v>39</v>
      </c>
      <c r="CL15" s="32" t="s">
        <v>39</v>
      </c>
      <c r="CM15" s="32" t="s">
        <v>39</v>
      </c>
      <c r="CN15" s="32" t="s">
        <v>39</v>
      </c>
      <c r="CO15" s="32" t="s">
        <v>39</v>
      </c>
      <c r="CP15" s="32" t="s">
        <v>39</v>
      </c>
      <c r="CQ15" s="32" t="s">
        <v>39</v>
      </c>
      <c r="CR15" s="32" t="s">
        <v>39</v>
      </c>
      <c r="CS15" s="32" t="s">
        <v>39</v>
      </c>
      <c r="CT15" s="32" t="s">
        <v>39</v>
      </c>
      <c r="CU15" s="32" t="s">
        <v>39</v>
      </c>
      <c r="CV15" s="83">
        <v>0</v>
      </c>
      <c r="CW15" s="32" t="s">
        <v>39</v>
      </c>
      <c r="CX15" s="32" t="s">
        <v>39</v>
      </c>
      <c r="CY15" s="32" t="s">
        <v>39</v>
      </c>
      <c r="CZ15" s="32" t="s">
        <v>39</v>
      </c>
      <c r="DA15" s="32" t="s">
        <v>39</v>
      </c>
      <c r="DB15" s="32" t="s">
        <v>39</v>
      </c>
      <c r="DC15" s="32" t="s">
        <v>39</v>
      </c>
      <c r="DD15" s="83">
        <v>0</v>
      </c>
      <c r="DE15" s="83">
        <f t="shared" si="5"/>
        <v>0</v>
      </c>
      <c r="DF15" s="32" t="s">
        <v>39</v>
      </c>
      <c r="DG15" s="32" t="s">
        <v>39</v>
      </c>
      <c r="DH15" s="32" t="s">
        <v>39</v>
      </c>
      <c r="DI15" s="32" t="s">
        <v>39</v>
      </c>
      <c r="DJ15" s="32" t="s">
        <v>39</v>
      </c>
      <c r="DK15" s="32" t="s">
        <v>39</v>
      </c>
      <c r="DL15" s="32" t="s">
        <v>39</v>
      </c>
      <c r="DM15" s="32" t="s">
        <v>39</v>
      </c>
      <c r="DN15" s="32" t="s">
        <v>39</v>
      </c>
      <c r="DO15" s="32" t="s">
        <v>39</v>
      </c>
      <c r="DP15" s="83">
        <v>0</v>
      </c>
      <c r="DQ15" s="32" t="s">
        <v>39</v>
      </c>
      <c r="DR15" s="32" t="s">
        <v>39</v>
      </c>
      <c r="DS15" s="32" t="s">
        <v>39</v>
      </c>
      <c r="DT15" s="83">
        <v>0</v>
      </c>
      <c r="DU15" s="32" t="s">
        <v>39</v>
      </c>
      <c r="DV15" s="32" t="s">
        <v>39</v>
      </c>
      <c r="DW15" s="32" t="s">
        <v>39</v>
      </c>
      <c r="DX15" s="32" t="s">
        <v>39</v>
      </c>
      <c r="DY15" s="83">
        <v>0</v>
      </c>
      <c r="DZ15" s="83">
        <f t="shared" si="6"/>
        <v>0</v>
      </c>
      <c r="EA15" s="83">
        <v>0</v>
      </c>
      <c r="EB15" s="32" t="s">
        <v>39</v>
      </c>
      <c r="EC15" s="32" t="s">
        <v>39</v>
      </c>
      <c r="ED15" s="83">
        <v>0</v>
      </c>
      <c r="EE15" s="32" t="s">
        <v>39</v>
      </c>
      <c r="EF15" s="32" t="s">
        <v>39</v>
      </c>
      <c r="EG15" s="32" t="s">
        <v>39</v>
      </c>
      <c r="EH15" s="83">
        <v>0</v>
      </c>
      <c r="EI15" s="83">
        <v>0</v>
      </c>
      <c r="EJ15" s="32" t="s">
        <v>39</v>
      </c>
      <c r="EK15" s="32" t="s">
        <v>39</v>
      </c>
      <c r="EL15" s="32" t="s">
        <v>39</v>
      </c>
      <c r="EM15" s="32" t="s">
        <v>39</v>
      </c>
      <c r="EN15" s="83">
        <v>0</v>
      </c>
      <c r="EO15" s="83">
        <v>0</v>
      </c>
      <c r="EP15" s="32" t="s">
        <v>39</v>
      </c>
      <c r="EQ15" s="32" t="s">
        <v>39</v>
      </c>
      <c r="ER15" s="32" t="s">
        <v>39</v>
      </c>
      <c r="ES15" s="83">
        <v>0</v>
      </c>
      <c r="ET15" s="83">
        <v>0</v>
      </c>
      <c r="EU15" s="83">
        <f t="shared" si="7"/>
        <v>402</v>
      </c>
      <c r="EV15" s="83">
        <v>0</v>
      </c>
      <c r="EW15" s="83">
        <v>0</v>
      </c>
      <c r="EX15" s="83">
        <v>0</v>
      </c>
      <c r="EY15" s="83">
        <v>0</v>
      </c>
      <c r="EZ15" s="83">
        <v>224</v>
      </c>
      <c r="FA15" s="83">
        <v>72</v>
      </c>
      <c r="FB15" s="83">
        <v>5</v>
      </c>
      <c r="FC15" s="83">
        <v>0</v>
      </c>
      <c r="FD15" s="83">
        <v>0</v>
      </c>
      <c r="FE15" s="83">
        <v>101</v>
      </c>
      <c r="FF15" s="83">
        <v>0</v>
      </c>
      <c r="FG15" s="83">
        <v>0</v>
      </c>
      <c r="FH15" s="32" t="s">
        <v>39</v>
      </c>
      <c r="FI15" s="32" t="s">
        <v>39</v>
      </c>
      <c r="FJ15" s="32" t="s">
        <v>39</v>
      </c>
      <c r="FK15" s="83">
        <v>0</v>
      </c>
      <c r="FL15" s="83">
        <v>0</v>
      </c>
      <c r="FM15" s="83">
        <v>0</v>
      </c>
      <c r="FN15" s="83">
        <v>0</v>
      </c>
      <c r="FO15" s="83">
        <v>0</v>
      </c>
    </row>
    <row r="16" spans="1:171" ht="13.5" customHeight="1" x14ac:dyDescent="0.2">
      <c r="A16" s="81" t="s">
        <v>36</v>
      </c>
      <c r="B16" s="82" t="s">
        <v>54</v>
      </c>
      <c r="C16" s="81" t="s">
        <v>55</v>
      </c>
      <c r="D16" s="83">
        <f t="shared" si="0"/>
        <v>3530</v>
      </c>
      <c r="E16" s="83">
        <f t="shared" si="0"/>
        <v>0</v>
      </c>
      <c r="F16" s="83">
        <f t="shared" si="0"/>
        <v>0</v>
      </c>
      <c r="G16" s="83">
        <f t="shared" si="0"/>
        <v>0</v>
      </c>
      <c r="H16" s="83">
        <f t="shared" si="0"/>
        <v>102</v>
      </c>
      <c r="I16" s="83">
        <f t="shared" si="0"/>
        <v>244</v>
      </c>
      <c r="J16" s="83">
        <f t="shared" si="0"/>
        <v>106</v>
      </c>
      <c r="K16" s="83">
        <f t="shared" si="0"/>
        <v>0</v>
      </c>
      <c r="L16" s="83">
        <f t="shared" si="0"/>
        <v>736</v>
      </c>
      <c r="M16" s="83">
        <f t="shared" si="0"/>
        <v>262</v>
      </c>
      <c r="N16" s="83">
        <f t="shared" si="0"/>
        <v>0</v>
      </c>
      <c r="O16" s="83">
        <f t="shared" si="0"/>
        <v>0</v>
      </c>
      <c r="P16" s="83">
        <f t="shared" si="0"/>
        <v>0</v>
      </c>
      <c r="Q16" s="83">
        <f t="shared" si="0"/>
        <v>0</v>
      </c>
      <c r="R16" s="83">
        <f t="shared" si="0"/>
        <v>1100</v>
      </c>
      <c r="S16" s="83">
        <f t="shared" si="0"/>
        <v>0</v>
      </c>
      <c r="T16" s="83">
        <f t="shared" si="0"/>
        <v>0</v>
      </c>
      <c r="U16" s="83">
        <f t="shared" si="0"/>
        <v>0</v>
      </c>
      <c r="V16" s="83">
        <f t="shared" si="0"/>
        <v>0</v>
      </c>
      <c r="W16" s="83">
        <f t="shared" si="0"/>
        <v>2</v>
      </c>
      <c r="X16" s="83">
        <f t="shared" si="0"/>
        <v>978</v>
      </c>
      <c r="Y16" s="83">
        <f t="shared" si="1"/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32" t="s">
        <v>39</v>
      </c>
      <c r="AK16" s="32" t="s">
        <v>39</v>
      </c>
      <c r="AL16" s="83">
        <v>0</v>
      </c>
      <c r="AM16" s="32" t="s">
        <v>39</v>
      </c>
      <c r="AN16" s="32" t="s">
        <v>39</v>
      </c>
      <c r="AO16" s="83">
        <v>0</v>
      </c>
      <c r="AP16" s="32" t="s">
        <v>39</v>
      </c>
      <c r="AQ16" s="83">
        <v>0</v>
      </c>
      <c r="AR16" s="32" t="s">
        <v>39</v>
      </c>
      <c r="AS16" s="83">
        <v>0</v>
      </c>
      <c r="AT16" s="83">
        <f t="shared" si="2"/>
        <v>0</v>
      </c>
      <c r="AU16" s="83">
        <v>0</v>
      </c>
      <c r="AV16" s="83">
        <v>0</v>
      </c>
      <c r="AW16" s="83">
        <v>0</v>
      </c>
      <c r="AX16" s="83">
        <v>0</v>
      </c>
      <c r="AY16" s="83">
        <v>0</v>
      </c>
      <c r="AZ16" s="83">
        <v>0</v>
      </c>
      <c r="BA16" s="83">
        <v>0</v>
      </c>
      <c r="BB16" s="83">
        <v>0</v>
      </c>
      <c r="BC16" s="83">
        <v>0</v>
      </c>
      <c r="BD16" s="83">
        <v>0</v>
      </c>
      <c r="BE16" s="32" t="s">
        <v>39</v>
      </c>
      <c r="BF16" s="32" t="s">
        <v>39</v>
      </c>
      <c r="BG16" s="32" t="s">
        <v>39</v>
      </c>
      <c r="BH16" s="32" t="s">
        <v>39</v>
      </c>
      <c r="BI16" s="32" t="s">
        <v>39</v>
      </c>
      <c r="BJ16" s="32" t="s">
        <v>39</v>
      </c>
      <c r="BK16" s="32" t="s">
        <v>39</v>
      </c>
      <c r="BL16" s="32" t="s">
        <v>39</v>
      </c>
      <c r="BM16" s="32" t="s">
        <v>39</v>
      </c>
      <c r="BN16" s="83">
        <v>0</v>
      </c>
      <c r="BO16" s="83">
        <f t="shared" si="3"/>
        <v>0</v>
      </c>
      <c r="BP16" s="32" t="s">
        <v>39</v>
      </c>
      <c r="BQ16" s="32" t="s">
        <v>39</v>
      </c>
      <c r="BR16" s="32" t="s">
        <v>39</v>
      </c>
      <c r="BS16" s="32" t="s">
        <v>39</v>
      </c>
      <c r="BT16" s="32" t="s">
        <v>39</v>
      </c>
      <c r="BU16" s="32" t="s">
        <v>39</v>
      </c>
      <c r="BV16" s="32" t="s">
        <v>39</v>
      </c>
      <c r="BW16" s="32" t="s">
        <v>39</v>
      </c>
      <c r="BX16" s="32" t="s">
        <v>39</v>
      </c>
      <c r="BY16" s="32" t="s">
        <v>39</v>
      </c>
      <c r="BZ16" s="83">
        <v>0</v>
      </c>
      <c r="CA16" s="32" t="s">
        <v>39</v>
      </c>
      <c r="CB16" s="32" t="s">
        <v>39</v>
      </c>
      <c r="CC16" s="32" t="s">
        <v>39</v>
      </c>
      <c r="CD16" s="32" t="s">
        <v>39</v>
      </c>
      <c r="CE16" s="32" t="s">
        <v>39</v>
      </c>
      <c r="CF16" s="32" t="s">
        <v>39</v>
      </c>
      <c r="CG16" s="32" t="s">
        <v>39</v>
      </c>
      <c r="CH16" s="32" t="s">
        <v>39</v>
      </c>
      <c r="CI16" s="83">
        <v>0</v>
      </c>
      <c r="CJ16" s="83">
        <f t="shared" si="4"/>
        <v>0</v>
      </c>
      <c r="CK16" s="32" t="s">
        <v>39</v>
      </c>
      <c r="CL16" s="32" t="s">
        <v>39</v>
      </c>
      <c r="CM16" s="32" t="s">
        <v>39</v>
      </c>
      <c r="CN16" s="32" t="s">
        <v>39</v>
      </c>
      <c r="CO16" s="32" t="s">
        <v>39</v>
      </c>
      <c r="CP16" s="32" t="s">
        <v>39</v>
      </c>
      <c r="CQ16" s="32" t="s">
        <v>39</v>
      </c>
      <c r="CR16" s="32" t="s">
        <v>39</v>
      </c>
      <c r="CS16" s="32" t="s">
        <v>39</v>
      </c>
      <c r="CT16" s="32" t="s">
        <v>39</v>
      </c>
      <c r="CU16" s="32" t="s">
        <v>39</v>
      </c>
      <c r="CV16" s="83">
        <v>0</v>
      </c>
      <c r="CW16" s="32" t="s">
        <v>39</v>
      </c>
      <c r="CX16" s="32" t="s">
        <v>39</v>
      </c>
      <c r="CY16" s="32" t="s">
        <v>39</v>
      </c>
      <c r="CZ16" s="32" t="s">
        <v>39</v>
      </c>
      <c r="DA16" s="32" t="s">
        <v>39</v>
      </c>
      <c r="DB16" s="32" t="s">
        <v>39</v>
      </c>
      <c r="DC16" s="32" t="s">
        <v>39</v>
      </c>
      <c r="DD16" s="83">
        <v>0</v>
      </c>
      <c r="DE16" s="83">
        <f t="shared" si="5"/>
        <v>0</v>
      </c>
      <c r="DF16" s="32" t="s">
        <v>39</v>
      </c>
      <c r="DG16" s="32" t="s">
        <v>39</v>
      </c>
      <c r="DH16" s="32" t="s">
        <v>39</v>
      </c>
      <c r="DI16" s="32" t="s">
        <v>39</v>
      </c>
      <c r="DJ16" s="32" t="s">
        <v>39</v>
      </c>
      <c r="DK16" s="32" t="s">
        <v>39</v>
      </c>
      <c r="DL16" s="32" t="s">
        <v>39</v>
      </c>
      <c r="DM16" s="32" t="s">
        <v>39</v>
      </c>
      <c r="DN16" s="32" t="s">
        <v>39</v>
      </c>
      <c r="DO16" s="32" t="s">
        <v>39</v>
      </c>
      <c r="DP16" s="83">
        <v>0</v>
      </c>
      <c r="DQ16" s="32" t="s">
        <v>39</v>
      </c>
      <c r="DR16" s="32" t="s">
        <v>39</v>
      </c>
      <c r="DS16" s="32" t="s">
        <v>39</v>
      </c>
      <c r="DT16" s="83">
        <v>0</v>
      </c>
      <c r="DU16" s="32" t="s">
        <v>39</v>
      </c>
      <c r="DV16" s="32" t="s">
        <v>39</v>
      </c>
      <c r="DW16" s="32" t="s">
        <v>39</v>
      </c>
      <c r="DX16" s="32" t="s">
        <v>39</v>
      </c>
      <c r="DY16" s="83">
        <v>0</v>
      </c>
      <c r="DZ16" s="83">
        <f t="shared" si="6"/>
        <v>1100</v>
      </c>
      <c r="EA16" s="83">
        <v>0</v>
      </c>
      <c r="EB16" s="32" t="s">
        <v>39</v>
      </c>
      <c r="EC16" s="32" t="s">
        <v>39</v>
      </c>
      <c r="ED16" s="83">
        <v>0</v>
      </c>
      <c r="EE16" s="32" t="s">
        <v>39</v>
      </c>
      <c r="EF16" s="32" t="s">
        <v>39</v>
      </c>
      <c r="EG16" s="32" t="s">
        <v>39</v>
      </c>
      <c r="EH16" s="83">
        <v>0</v>
      </c>
      <c r="EI16" s="83">
        <v>0</v>
      </c>
      <c r="EJ16" s="32" t="s">
        <v>39</v>
      </c>
      <c r="EK16" s="32" t="s">
        <v>39</v>
      </c>
      <c r="EL16" s="32" t="s">
        <v>39</v>
      </c>
      <c r="EM16" s="32" t="s">
        <v>39</v>
      </c>
      <c r="EN16" s="83">
        <v>1100</v>
      </c>
      <c r="EO16" s="83">
        <v>0</v>
      </c>
      <c r="EP16" s="32" t="s">
        <v>39</v>
      </c>
      <c r="EQ16" s="32" t="s">
        <v>39</v>
      </c>
      <c r="ER16" s="32" t="s">
        <v>39</v>
      </c>
      <c r="ES16" s="83">
        <v>0</v>
      </c>
      <c r="ET16" s="83">
        <v>0</v>
      </c>
      <c r="EU16" s="83">
        <f t="shared" si="7"/>
        <v>2430</v>
      </c>
      <c r="EV16" s="83">
        <v>0</v>
      </c>
      <c r="EW16" s="83">
        <v>0</v>
      </c>
      <c r="EX16" s="83">
        <v>0</v>
      </c>
      <c r="EY16" s="83">
        <v>102</v>
      </c>
      <c r="EZ16" s="83">
        <v>244</v>
      </c>
      <c r="FA16" s="83">
        <v>106</v>
      </c>
      <c r="FB16" s="83">
        <v>0</v>
      </c>
      <c r="FC16" s="83">
        <v>736</v>
      </c>
      <c r="FD16" s="83">
        <v>262</v>
      </c>
      <c r="FE16" s="83">
        <v>0</v>
      </c>
      <c r="FF16" s="83">
        <v>0</v>
      </c>
      <c r="FG16" s="83">
        <v>0</v>
      </c>
      <c r="FH16" s="32" t="s">
        <v>39</v>
      </c>
      <c r="FI16" s="32" t="s">
        <v>39</v>
      </c>
      <c r="FJ16" s="32" t="s">
        <v>39</v>
      </c>
      <c r="FK16" s="83">
        <v>0</v>
      </c>
      <c r="FL16" s="83">
        <v>0</v>
      </c>
      <c r="FM16" s="83">
        <v>0</v>
      </c>
      <c r="FN16" s="83">
        <v>2</v>
      </c>
      <c r="FO16" s="83">
        <v>978</v>
      </c>
    </row>
    <row r="17" spans="1:171" ht="13.5" customHeight="1" x14ac:dyDescent="0.2">
      <c r="A17" s="81" t="s">
        <v>36</v>
      </c>
      <c r="B17" s="82" t="s">
        <v>56</v>
      </c>
      <c r="C17" s="81" t="s">
        <v>57</v>
      </c>
      <c r="D17" s="83">
        <f t="shared" si="0"/>
        <v>8139</v>
      </c>
      <c r="E17" s="83">
        <f t="shared" si="0"/>
        <v>33</v>
      </c>
      <c r="F17" s="83">
        <f t="shared" si="0"/>
        <v>0</v>
      </c>
      <c r="G17" s="83">
        <f t="shared" si="0"/>
        <v>0</v>
      </c>
      <c r="H17" s="83">
        <f t="shared" si="0"/>
        <v>375</v>
      </c>
      <c r="I17" s="83">
        <f t="shared" si="0"/>
        <v>306</v>
      </c>
      <c r="J17" s="83">
        <f t="shared" si="0"/>
        <v>88</v>
      </c>
      <c r="K17" s="83">
        <f t="shared" si="0"/>
        <v>0</v>
      </c>
      <c r="L17" s="83">
        <f t="shared" si="0"/>
        <v>0</v>
      </c>
      <c r="M17" s="83">
        <f t="shared" si="0"/>
        <v>0</v>
      </c>
      <c r="N17" s="83">
        <f t="shared" si="0"/>
        <v>3</v>
      </c>
      <c r="O17" s="83">
        <f t="shared" si="0"/>
        <v>0</v>
      </c>
      <c r="P17" s="83">
        <f t="shared" si="0"/>
        <v>0</v>
      </c>
      <c r="Q17" s="83">
        <f t="shared" si="0"/>
        <v>0</v>
      </c>
      <c r="R17" s="83">
        <f t="shared" si="0"/>
        <v>7334</v>
      </c>
      <c r="S17" s="83">
        <f t="shared" si="0"/>
        <v>0</v>
      </c>
      <c r="T17" s="83">
        <f t="shared" si="0"/>
        <v>0</v>
      </c>
      <c r="U17" s="83">
        <f t="shared" si="0"/>
        <v>0</v>
      </c>
      <c r="V17" s="83">
        <f t="shared" si="0"/>
        <v>0</v>
      </c>
      <c r="W17" s="83">
        <f t="shared" si="0"/>
        <v>0</v>
      </c>
      <c r="X17" s="83">
        <f t="shared" si="0"/>
        <v>0</v>
      </c>
      <c r="Y17" s="83">
        <f t="shared" si="1"/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32" t="s">
        <v>39</v>
      </c>
      <c r="AK17" s="32" t="s">
        <v>39</v>
      </c>
      <c r="AL17" s="83">
        <v>0</v>
      </c>
      <c r="AM17" s="32" t="s">
        <v>39</v>
      </c>
      <c r="AN17" s="32" t="s">
        <v>39</v>
      </c>
      <c r="AO17" s="83">
        <v>0</v>
      </c>
      <c r="AP17" s="32" t="s">
        <v>39</v>
      </c>
      <c r="AQ17" s="83">
        <v>0</v>
      </c>
      <c r="AR17" s="32" t="s">
        <v>39</v>
      </c>
      <c r="AS17" s="83">
        <v>0</v>
      </c>
      <c r="AT17" s="83">
        <f t="shared" si="2"/>
        <v>0</v>
      </c>
      <c r="AU17" s="83">
        <v>0</v>
      </c>
      <c r="AV17" s="83">
        <v>0</v>
      </c>
      <c r="AW17" s="83">
        <v>0</v>
      </c>
      <c r="AX17" s="83">
        <v>0</v>
      </c>
      <c r="AY17" s="83">
        <v>0</v>
      </c>
      <c r="AZ17" s="83">
        <v>0</v>
      </c>
      <c r="BA17" s="83">
        <v>0</v>
      </c>
      <c r="BB17" s="83">
        <v>0</v>
      </c>
      <c r="BC17" s="83">
        <v>0</v>
      </c>
      <c r="BD17" s="83">
        <v>0</v>
      </c>
      <c r="BE17" s="32" t="s">
        <v>39</v>
      </c>
      <c r="BF17" s="32" t="s">
        <v>39</v>
      </c>
      <c r="BG17" s="32" t="s">
        <v>39</v>
      </c>
      <c r="BH17" s="32" t="s">
        <v>39</v>
      </c>
      <c r="BI17" s="32" t="s">
        <v>39</v>
      </c>
      <c r="BJ17" s="32" t="s">
        <v>39</v>
      </c>
      <c r="BK17" s="32" t="s">
        <v>39</v>
      </c>
      <c r="BL17" s="32" t="s">
        <v>39</v>
      </c>
      <c r="BM17" s="32" t="s">
        <v>39</v>
      </c>
      <c r="BN17" s="83">
        <v>0</v>
      </c>
      <c r="BO17" s="83">
        <f t="shared" si="3"/>
        <v>0</v>
      </c>
      <c r="BP17" s="32" t="s">
        <v>39</v>
      </c>
      <c r="BQ17" s="32" t="s">
        <v>39</v>
      </c>
      <c r="BR17" s="32" t="s">
        <v>39</v>
      </c>
      <c r="BS17" s="32" t="s">
        <v>39</v>
      </c>
      <c r="BT17" s="32" t="s">
        <v>39</v>
      </c>
      <c r="BU17" s="32" t="s">
        <v>39</v>
      </c>
      <c r="BV17" s="32" t="s">
        <v>39</v>
      </c>
      <c r="BW17" s="32" t="s">
        <v>39</v>
      </c>
      <c r="BX17" s="32" t="s">
        <v>39</v>
      </c>
      <c r="BY17" s="32" t="s">
        <v>39</v>
      </c>
      <c r="BZ17" s="83">
        <v>0</v>
      </c>
      <c r="CA17" s="32" t="s">
        <v>39</v>
      </c>
      <c r="CB17" s="32" t="s">
        <v>39</v>
      </c>
      <c r="CC17" s="32" t="s">
        <v>39</v>
      </c>
      <c r="CD17" s="32" t="s">
        <v>39</v>
      </c>
      <c r="CE17" s="32" t="s">
        <v>39</v>
      </c>
      <c r="CF17" s="32" t="s">
        <v>39</v>
      </c>
      <c r="CG17" s="32" t="s">
        <v>39</v>
      </c>
      <c r="CH17" s="32" t="s">
        <v>39</v>
      </c>
      <c r="CI17" s="83">
        <v>0</v>
      </c>
      <c r="CJ17" s="83">
        <f t="shared" si="4"/>
        <v>0</v>
      </c>
      <c r="CK17" s="32" t="s">
        <v>39</v>
      </c>
      <c r="CL17" s="32" t="s">
        <v>39</v>
      </c>
      <c r="CM17" s="32" t="s">
        <v>39</v>
      </c>
      <c r="CN17" s="32" t="s">
        <v>39</v>
      </c>
      <c r="CO17" s="32" t="s">
        <v>39</v>
      </c>
      <c r="CP17" s="32" t="s">
        <v>39</v>
      </c>
      <c r="CQ17" s="32" t="s">
        <v>39</v>
      </c>
      <c r="CR17" s="32" t="s">
        <v>39</v>
      </c>
      <c r="CS17" s="32" t="s">
        <v>39</v>
      </c>
      <c r="CT17" s="32" t="s">
        <v>39</v>
      </c>
      <c r="CU17" s="32" t="s">
        <v>39</v>
      </c>
      <c r="CV17" s="83">
        <v>0</v>
      </c>
      <c r="CW17" s="32" t="s">
        <v>39</v>
      </c>
      <c r="CX17" s="32" t="s">
        <v>39</v>
      </c>
      <c r="CY17" s="32" t="s">
        <v>39</v>
      </c>
      <c r="CZ17" s="32" t="s">
        <v>39</v>
      </c>
      <c r="DA17" s="32" t="s">
        <v>39</v>
      </c>
      <c r="DB17" s="32" t="s">
        <v>39</v>
      </c>
      <c r="DC17" s="32" t="s">
        <v>39</v>
      </c>
      <c r="DD17" s="83">
        <v>0</v>
      </c>
      <c r="DE17" s="83">
        <f t="shared" si="5"/>
        <v>0</v>
      </c>
      <c r="DF17" s="32" t="s">
        <v>39</v>
      </c>
      <c r="DG17" s="32" t="s">
        <v>39</v>
      </c>
      <c r="DH17" s="32" t="s">
        <v>39</v>
      </c>
      <c r="DI17" s="32" t="s">
        <v>39</v>
      </c>
      <c r="DJ17" s="32" t="s">
        <v>39</v>
      </c>
      <c r="DK17" s="32" t="s">
        <v>39</v>
      </c>
      <c r="DL17" s="32" t="s">
        <v>39</v>
      </c>
      <c r="DM17" s="32" t="s">
        <v>39</v>
      </c>
      <c r="DN17" s="32" t="s">
        <v>39</v>
      </c>
      <c r="DO17" s="32" t="s">
        <v>39</v>
      </c>
      <c r="DP17" s="83">
        <v>0</v>
      </c>
      <c r="DQ17" s="32" t="s">
        <v>39</v>
      </c>
      <c r="DR17" s="32" t="s">
        <v>39</v>
      </c>
      <c r="DS17" s="32" t="s">
        <v>39</v>
      </c>
      <c r="DT17" s="83">
        <v>0</v>
      </c>
      <c r="DU17" s="32" t="s">
        <v>39</v>
      </c>
      <c r="DV17" s="32" t="s">
        <v>39</v>
      </c>
      <c r="DW17" s="32" t="s">
        <v>39</v>
      </c>
      <c r="DX17" s="32" t="s">
        <v>39</v>
      </c>
      <c r="DY17" s="83">
        <v>0</v>
      </c>
      <c r="DZ17" s="83">
        <f t="shared" si="6"/>
        <v>7334</v>
      </c>
      <c r="EA17" s="83">
        <v>0</v>
      </c>
      <c r="EB17" s="32" t="s">
        <v>39</v>
      </c>
      <c r="EC17" s="32" t="s">
        <v>39</v>
      </c>
      <c r="ED17" s="83">
        <v>0</v>
      </c>
      <c r="EE17" s="32" t="s">
        <v>39</v>
      </c>
      <c r="EF17" s="32" t="s">
        <v>39</v>
      </c>
      <c r="EG17" s="32" t="s">
        <v>39</v>
      </c>
      <c r="EH17" s="83">
        <v>0</v>
      </c>
      <c r="EI17" s="83">
        <v>0</v>
      </c>
      <c r="EJ17" s="32" t="s">
        <v>39</v>
      </c>
      <c r="EK17" s="32" t="s">
        <v>39</v>
      </c>
      <c r="EL17" s="32" t="s">
        <v>39</v>
      </c>
      <c r="EM17" s="32" t="s">
        <v>39</v>
      </c>
      <c r="EN17" s="83">
        <v>7334</v>
      </c>
      <c r="EO17" s="83">
        <v>0</v>
      </c>
      <c r="EP17" s="32" t="s">
        <v>39</v>
      </c>
      <c r="EQ17" s="32" t="s">
        <v>39</v>
      </c>
      <c r="ER17" s="32" t="s">
        <v>39</v>
      </c>
      <c r="ES17" s="83">
        <v>0</v>
      </c>
      <c r="ET17" s="83">
        <v>0</v>
      </c>
      <c r="EU17" s="83">
        <f t="shared" si="7"/>
        <v>805</v>
      </c>
      <c r="EV17" s="83">
        <v>33</v>
      </c>
      <c r="EW17" s="83">
        <v>0</v>
      </c>
      <c r="EX17" s="83">
        <v>0</v>
      </c>
      <c r="EY17" s="83">
        <v>375</v>
      </c>
      <c r="EZ17" s="83">
        <v>306</v>
      </c>
      <c r="FA17" s="83">
        <v>88</v>
      </c>
      <c r="FB17" s="83">
        <v>0</v>
      </c>
      <c r="FC17" s="83">
        <v>0</v>
      </c>
      <c r="FD17" s="83">
        <v>0</v>
      </c>
      <c r="FE17" s="83">
        <v>3</v>
      </c>
      <c r="FF17" s="83">
        <v>0</v>
      </c>
      <c r="FG17" s="83">
        <v>0</v>
      </c>
      <c r="FH17" s="32" t="s">
        <v>39</v>
      </c>
      <c r="FI17" s="32" t="s">
        <v>39</v>
      </c>
      <c r="FJ17" s="32" t="s">
        <v>39</v>
      </c>
      <c r="FK17" s="83">
        <v>0</v>
      </c>
      <c r="FL17" s="83">
        <v>0</v>
      </c>
      <c r="FM17" s="83">
        <v>0</v>
      </c>
      <c r="FN17" s="83">
        <v>0</v>
      </c>
      <c r="FO17" s="83">
        <v>0</v>
      </c>
    </row>
    <row r="18" spans="1:171" ht="13.5" customHeight="1" x14ac:dyDescent="0.2">
      <c r="A18" s="81" t="s">
        <v>36</v>
      </c>
      <c r="B18" s="82" t="s">
        <v>58</v>
      </c>
      <c r="C18" s="81" t="s">
        <v>59</v>
      </c>
      <c r="D18" s="83">
        <f t="shared" si="0"/>
        <v>2037</v>
      </c>
      <c r="E18" s="83">
        <f t="shared" si="0"/>
        <v>0</v>
      </c>
      <c r="F18" s="83">
        <f t="shared" si="0"/>
        <v>0</v>
      </c>
      <c r="G18" s="83">
        <f t="shared" si="0"/>
        <v>0</v>
      </c>
      <c r="H18" s="83">
        <f t="shared" si="0"/>
        <v>140</v>
      </c>
      <c r="I18" s="83">
        <f t="shared" si="0"/>
        <v>149</v>
      </c>
      <c r="J18" s="83">
        <f t="shared" si="0"/>
        <v>0</v>
      </c>
      <c r="K18" s="83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1628</v>
      </c>
      <c r="U18" s="83">
        <f t="shared" si="0"/>
        <v>0</v>
      </c>
      <c r="V18" s="83">
        <f t="shared" si="0"/>
        <v>117</v>
      </c>
      <c r="W18" s="83">
        <f t="shared" si="0"/>
        <v>0</v>
      </c>
      <c r="X18" s="83">
        <f t="shared" si="0"/>
        <v>3</v>
      </c>
      <c r="Y18" s="83">
        <f t="shared" si="1"/>
        <v>1745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32" t="s">
        <v>39</v>
      </c>
      <c r="AK18" s="32" t="s">
        <v>39</v>
      </c>
      <c r="AL18" s="83">
        <v>0</v>
      </c>
      <c r="AM18" s="32" t="s">
        <v>39</v>
      </c>
      <c r="AN18" s="32" t="s">
        <v>39</v>
      </c>
      <c r="AO18" s="83">
        <v>1628</v>
      </c>
      <c r="AP18" s="32" t="s">
        <v>39</v>
      </c>
      <c r="AQ18" s="83">
        <v>117</v>
      </c>
      <c r="AR18" s="32" t="s">
        <v>39</v>
      </c>
      <c r="AS18" s="83">
        <v>0</v>
      </c>
      <c r="AT18" s="83">
        <f t="shared" si="2"/>
        <v>0</v>
      </c>
      <c r="AU18" s="83">
        <v>0</v>
      </c>
      <c r="AV18" s="83">
        <v>0</v>
      </c>
      <c r="AW18" s="83">
        <v>0</v>
      </c>
      <c r="AX18" s="83">
        <v>0</v>
      </c>
      <c r="AY18" s="83">
        <v>0</v>
      </c>
      <c r="AZ18" s="83">
        <v>0</v>
      </c>
      <c r="BA18" s="83">
        <v>0</v>
      </c>
      <c r="BB18" s="83">
        <v>0</v>
      </c>
      <c r="BC18" s="83">
        <v>0</v>
      </c>
      <c r="BD18" s="83">
        <v>0</v>
      </c>
      <c r="BE18" s="32" t="s">
        <v>39</v>
      </c>
      <c r="BF18" s="32" t="s">
        <v>39</v>
      </c>
      <c r="BG18" s="32" t="s">
        <v>39</v>
      </c>
      <c r="BH18" s="32" t="s">
        <v>39</v>
      </c>
      <c r="BI18" s="32" t="s">
        <v>39</v>
      </c>
      <c r="BJ18" s="32" t="s">
        <v>39</v>
      </c>
      <c r="BK18" s="32" t="s">
        <v>39</v>
      </c>
      <c r="BL18" s="32" t="s">
        <v>39</v>
      </c>
      <c r="BM18" s="32" t="s">
        <v>39</v>
      </c>
      <c r="BN18" s="83">
        <v>0</v>
      </c>
      <c r="BO18" s="83">
        <f t="shared" si="3"/>
        <v>0</v>
      </c>
      <c r="BP18" s="32" t="s">
        <v>39</v>
      </c>
      <c r="BQ18" s="32" t="s">
        <v>39</v>
      </c>
      <c r="BR18" s="32" t="s">
        <v>39</v>
      </c>
      <c r="BS18" s="32" t="s">
        <v>39</v>
      </c>
      <c r="BT18" s="32" t="s">
        <v>39</v>
      </c>
      <c r="BU18" s="32" t="s">
        <v>39</v>
      </c>
      <c r="BV18" s="32" t="s">
        <v>39</v>
      </c>
      <c r="BW18" s="32" t="s">
        <v>39</v>
      </c>
      <c r="BX18" s="32" t="s">
        <v>39</v>
      </c>
      <c r="BY18" s="32" t="s">
        <v>39</v>
      </c>
      <c r="BZ18" s="83">
        <v>0</v>
      </c>
      <c r="CA18" s="32" t="s">
        <v>39</v>
      </c>
      <c r="CB18" s="32" t="s">
        <v>39</v>
      </c>
      <c r="CC18" s="32" t="s">
        <v>39</v>
      </c>
      <c r="CD18" s="32" t="s">
        <v>39</v>
      </c>
      <c r="CE18" s="32" t="s">
        <v>39</v>
      </c>
      <c r="CF18" s="32" t="s">
        <v>39</v>
      </c>
      <c r="CG18" s="32" t="s">
        <v>39</v>
      </c>
      <c r="CH18" s="32" t="s">
        <v>39</v>
      </c>
      <c r="CI18" s="83">
        <v>0</v>
      </c>
      <c r="CJ18" s="83">
        <f t="shared" si="4"/>
        <v>0</v>
      </c>
      <c r="CK18" s="32" t="s">
        <v>39</v>
      </c>
      <c r="CL18" s="32" t="s">
        <v>39</v>
      </c>
      <c r="CM18" s="32" t="s">
        <v>39</v>
      </c>
      <c r="CN18" s="32" t="s">
        <v>39</v>
      </c>
      <c r="CO18" s="32" t="s">
        <v>39</v>
      </c>
      <c r="CP18" s="32" t="s">
        <v>39</v>
      </c>
      <c r="CQ18" s="32" t="s">
        <v>39</v>
      </c>
      <c r="CR18" s="32" t="s">
        <v>39</v>
      </c>
      <c r="CS18" s="32" t="s">
        <v>39</v>
      </c>
      <c r="CT18" s="32" t="s">
        <v>39</v>
      </c>
      <c r="CU18" s="32" t="s">
        <v>39</v>
      </c>
      <c r="CV18" s="83">
        <v>0</v>
      </c>
      <c r="CW18" s="32" t="s">
        <v>39</v>
      </c>
      <c r="CX18" s="32" t="s">
        <v>39</v>
      </c>
      <c r="CY18" s="32" t="s">
        <v>39</v>
      </c>
      <c r="CZ18" s="32" t="s">
        <v>39</v>
      </c>
      <c r="DA18" s="32" t="s">
        <v>39</v>
      </c>
      <c r="DB18" s="32" t="s">
        <v>39</v>
      </c>
      <c r="DC18" s="32" t="s">
        <v>39</v>
      </c>
      <c r="DD18" s="83">
        <v>0</v>
      </c>
      <c r="DE18" s="83">
        <f t="shared" si="5"/>
        <v>0</v>
      </c>
      <c r="DF18" s="32" t="s">
        <v>39</v>
      </c>
      <c r="DG18" s="32" t="s">
        <v>39</v>
      </c>
      <c r="DH18" s="32" t="s">
        <v>39</v>
      </c>
      <c r="DI18" s="32" t="s">
        <v>39</v>
      </c>
      <c r="DJ18" s="32" t="s">
        <v>39</v>
      </c>
      <c r="DK18" s="32" t="s">
        <v>39</v>
      </c>
      <c r="DL18" s="32" t="s">
        <v>39</v>
      </c>
      <c r="DM18" s="32" t="s">
        <v>39</v>
      </c>
      <c r="DN18" s="32" t="s">
        <v>39</v>
      </c>
      <c r="DO18" s="32" t="s">
        <v>39</v>
      </c>
      <c r="DP18" s="83">
        <v>0</v>
      </c>
      <c r="DQ18" s="32" t="s">
        <v>39</v>
      </c>
      <c r="DR18" s="32" t="s">
        <v>39</v>
      </c>
      <c r="DS18" s="32" t="s">
        <v>39</v>
      </c>
      <c r="DT18" s="83">
        <v>0</v>
      </c>
      <c r="DU18" s="32" t="s">
        <v>39</v>
      </c>
      <c r="DV18" s="32" t="s">
        <v>39</v>
      </c>
      <c r="DW18" s="32" t="s">
        <v>39</v>
      </c>
      <c r="DX18" s="32" t="s">
        <v>39</v>
      </c>
      <c r="DY18" s="83">
        <v>0</v>
      </c>
      <c r="DZ18" s="83">
        <f t="shared" si="6"/>
        <v>0</v>
      </c>
      <c r="EA18" s="83">
        <v>0</v>
      </c>
      <c r="EB18" s="32" t="s">
        <v>39</v>
      </c>
      <c r="EC18" s="32" t="s">
        <v>39</v>
      </c>
      <c r="ED18" s="83">
        <v>0</v>
      </c>
      <c r="EE18" s="32" t="s">
        <v>39</v>
      </c>
      <c r="EF18" s="32" t="s">
        <v>39</v>
      </c>
      <c r="EG18" s="32" t="s">
        <v>39</v>
      </c>
      <c r="EH18" s="83">
        <v>0</v>
      </c>
      <c r="EI18" s="83">
        <v>0</v>
      </c>
      <c r="EJ18" s="32" t="s">
        <v>39</v>
      </c>
      <c r="EK18" s="32" t="s">
        <v>39</v>
      </c>
      <c r="EL18" s="32" t="s">
        <v>39</v>
      </c>
      <c r="EM18" s="32" t="s">
        <v>39</v>
      </c>
      <c r="EN18" s="83">
        <v>0</v>
      </c>
      <c r="EO18" s="83">
        <v>0</v>
      </c>
      <c r="EP18" s="32" t="s">
        <v>39</v>
      </c>
      <c r="EQ18" s="32" t="s">
        <v>39</v>
      </c>
      <c r="ER18" s="32" t="s">
        <v>39</v>
      </c>
      <c r="ES18" s="83">
        <v>0</v>
      </c>
      <c r="ET18" s="83">
        <v>0</v>
      </c>
      <c r="EU18" s="83">
        <f t="shared" si="7"/>
        <v>292</v>
      </c>
      <c r="EV18" s="83">
        <v>0</v>
      </c>
      <c r="EW18" s="83">
        <v>0</v>
      </c>
      <c r="EX18" s="83">
        <v>0</v>
      </c>
      <c r="EY18" s="83">
        <v>140</v>
      </c>
      <c r="EZ18" s="83">
        <v>149</v>
      </c>
      <c r="FA18" s="83">
        <v>0</v>
      </c>
      <c r="FB18" s="83">
        <v>0</v>
      </c>
      <c r="FC18" s="83">
        <v>0</v>
      </c>
      <c r="FD18" s="83">
        <v>0</v>
      </c>
      <c r="FE18" s="83">
        <v>0</v>
      </c>
      <c r="FF18" s="83">
        <v>0</v>
      </c>
      <c r="FG18" s="83">
        <v>0</v>
      </c>
      <c r="FH18" s="32" t="s">
        <v>39</v>
      </c>
      <c r="FI18" s="32" t="s">
        <v>39</v>
      </c>
      <c r="FJ18" s="32" t="s">
        <v>39</v>
      </c>
      <c r="FK18" s="83">
        <v>0</v>
      </c>
      <c r="FL18" s="83">
        <v>0</v>
      </c>
      <c r="FM18" s="83">
        <v>0</v>
      </c>
      <c r="FN18" s="83">
        <v>0</v>
      </c>
      <c r="FO18" s="83">
        <v>3</v>
      </c>
    </row>
    <row r="19" spans="1:171" ht="13.5" customHeight="1" x14ac:dyDescent="0.2">
      <c r="A19" s="81" t="s">
        <v>36</v>
      </c>
      <c r="B19" s="82" t="s">
        <v>60</v>
      </c>
      <c r="C19" s="81" t="s">
        <v>61</v>
      </c>
      <c r="D19" s="83">
        <f t="shared" si="0"/>
        <v>0</v>
      </c>
      <c r="E19" s="83">
        <f t="shared" si="0"/>
        <v>0</v>
      </c>
      <c r="F19" s="83">
        <f t="shared" si="0"/>
        <v>0</v>
      </c>
      <c r="G19" s="83">
        <f t="shared" ref="G19:V34" si="8">SUM(AB19,AW19,BR19,CM19,DH19,EC19,EX19)</f>
        <v>0</v>
      </c>
      <c r="H19" s="83">
        <f t="shared" si="8"/>
        <v>0</v>
      </c>
      <c r="I19" s="83">
        <f t="shared" si="8"/>
        <v>0</v>
      </c>
      <c r="J19" s="83">
        <f t="shared" si="8"/>
        <v>0</v>
      </c>
      <c r="K19" s="83">
        <f t="shared" si="8"/>
        <v>0</v>
      </c>
      <c r="L19" s="83">
        <f t="shared" si="8"/>
        <v>0</v>
      </c>
      <c r="M19" s="83">
        <f t="shared" si="8"/>
        <v>0</v>
      </c>
      <c r="N19" s="83">
        <f t="shared" si="8"/>
        <v>0</v>
      </c>
      <c r="O19" s="83">
        <f t="shared" si="8"/>
        <v>0</v>
      </c>
      <c r="P19" s="83">
        <f t="shared" si="8"/>
        <v>0</v>
      </c>
      <c r="Q19" s="83">
        <f t="shared" si="8"/>
        <v>0</v>
      </c>
      <c r="R19" s="83">
        <f t="shared" si="8"/>
        <v>0</v>
      </c>
      <c r="S19" s="83">
        <f t="shared" si="8"/>
        <v>0</v>
      </c>
      <c r="T19" s="83">
        <f t="shared" si="8"/>
        <v>0</v>
      </c>
      <c r="U19" s="83">
        <f t="shared" si="8"/>
        <v>0</v>
      </c>
      <c r="V19" s="83">
        <f t="shared" si="8"/>
        <v>0</v>
      </c>
      <c r="W19" s="83">
        <f t="shared" ref="W19:X49" si="9">SUM(AR19,BM19,CH19,DC19,DX19,ES19,FN19)</f>
        <v>0</v>
      </c>
      <c r="X19" s="83">
        <f t="shared" si="9"/>
        <v>0</v>
      </c>
      <c r="Y19" s="83">
        <f t="shared" si="1"/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32" t="s">
        <v>39</v>
      </c>
      <c r="AK19" s="32" t="s">
        <v>39</v>
      </c>
      <c r="AL19" s="83">
        <v>0</v>
      </c>
      <c r="AM19" s="32" t="s">
        <v>39</v>
      </c>
      <c r="AN19" s="32" t="s">
        <v>39</v>
      </c>
      <c r="AO19" s="83">
        <v>0</v>
      </c>
      <c r="AP19" s="32" t="s">
        <v>39</v>
      </c>
      <c r="AQ19" s="83">
        <v>0</v>
      </c>
      <c r="AR19" s="32" t="s">
        <v>39</v>
      </c>
      <c r="AS19" s="83">
        <v>0</v>
      </c>
      <c r="AT19" s="83">
        <f t="shared" si="2"/>
        <v>0</v>
      </c>
      <c r="AU19" s="83">
        <v>0</v>
      </c>
      <c r="AV19" s="83">
        <v>0</v>
      </c>
      <c r="AW19" s="83">
        <v>0</v>
      </c>
      <c r="AX19" s="83">
        <v>0</v>
      </c>
      <c r="AY19" s="83">
        <v>0</v>
      </c>
      <c r="AZ19" s="83">
        <v>0</v>
      </c>
      <c r="BA19" s="83">
        <v>0</v>
      </c>
      <c r="BB19" s="83">
        <v>0</v>
      </c>
      <c r="BC19" s="83">
        <v>0</v>
      </c>
      <c r="BD19" s="83">
        <v>0</v>
      </c>
      <c r="BE19" s="32" t="s">
        <v>39</v>
      </c>
      <c r="BF19" s="32" t="s">
        <v>39</v>
      </c>
      <c r="BG19" s="32" t="s">
        <v>39</v>
      </c>
      <c r="BH19" s="32" t="s">
        <v>39</v>
      </c>
      <c r="BI19" s="32" t="s">
        <v>39</v>
      </c>
      <c r="BJ19" s="32" t="s">
        <v>39</v>
      </c>
      <c r="BK19" s="32" t="s">
        <v>39</v>
      </c>
      <c r="BL19" s="32" t="s">
        <v>39</v>
      </c>
      <c r="BM19" s="32" t="s">
        <v>39</v>
      </c>
      <c r="BN19" s="83">
        <v>0</v>
      </c>
      <c r="BO19" s="83">
        <f t="shared" si="3"/>
        <v>0</v>
      </c>
      <c r="BP19" s="32" t="s">
        <v>39</v>
      </c>
      <c r="BQ19" s="32" t="s">
        <v>39</v>
      </c>
      <c r="BR19" s="32" t="s">
        <v>39</v>
      </c>
      <c r="BS19" s="32" t="s">
        <v>39</v>
      </c>
      <c r="BT19" s="32" t="s">
        <v>39</v>
      </c>
      <c r="BU19" s="32" t="s">
        <v>39</v>
      </c>
      <c r="BV19" s="32" t="s">
        <v>39</v>
      </c>
      <c r="BW19" s="32" t="s">
        <v>39</v>
      </c>
      <c r="BX19" s="32" t="s">
        <v>39</v>
      </c>
      <c r="BY19" s="32" t="s">
        <v>39</v>
      </c>
      <c r="BZ19" s="83">
        <v>0</v>
      </c>
      <c r="CA19" s="32" t="s">
        <v>39</v>
      </c>
      <c r="CB19" s="32" t="s">
        <v>39</v>
      </c>
      <c r="CC19" s="32" t="s">
        <v>39</v>
      </c>
      <c r="CD19" s="32" t="s">
        <v>39</v>
      </c>
      <c r="CE19" s="32" t="s">
        <v>39</v>
      </c>
      <c r="CF19" s="32" t="s">
        <v>39</v>
      </c>
      <c r="CG19" s="32" t="s">
        <v>39</v>
      </c>
      <c r="CH19" s="32" t="s">
        <v>39</v>
      </c>
      <c r="CI19" s="83">
        <v>0</v>
      </c>
      <c r="CJ19" s="83">
        <f t="shared" si="4"/>
        <v>0</v>
      </c>
      <c r="CK19" s="32" t="s">
        <v>39</v>
      </c>
      <c r="CL19" s="32" t="s">
        <v>39</v>
      </c>
      <c r="CM19" s="32" t="s">
        <v>39</v>
      </c>
      <c r="CN19" s="32" t="s">
        <v>39</v>
      </c>
      <c r="CO19" s="32" t="s">
        <v>39</v>
      </c>
      <c r="CP19" s="32" t="s">
        <v>39</v>
      </c>
      <c r="CQ19" s="32" t="s">
        <v>39</v>
      </c>
      <c r="CR19" s="32" t="s">
        <v>39</v>
      </c>
      <c r="CS19" s="32" t="s">
        <v>39</v>
      </c>
      <c r="CT19" s="32" t="s">
        <v>39</v>
      </c>
      <c r="CU19" s="32" t="s">
        <v>39</v>
      </c>
      <c r="CV19" s="83">
        <v>0</v>
      </c>
      <c r="CW19" s="32" t="s">
        <v>39</v>
      </c>
      <c r="CX19" s="32" t="s">
        <v>39</v>
      </c>
      <c r="CY19" s="32" t="s">
        <v>39</v>
      </c>
      <c r="CZ19" s="32" t="s">
        <v>39</v>
      </c>
      <c r="DA19" s="32" t="s">
        <v>39</v>
      </c>
      <c r="DB19" s="32" t="s">
        <v>39</v>
      </c>
      <c r="DC19" s="32" t="s">
        <v>39</v>
      </c>
      <c r="DD19" s="83">
        <v>0</v>
      </c>
      <c r="DE19" s="83">
        <f t="shared" si="5"/>
        <v>0</v>
      </c>
      <c r="DF19" s="32" t="s">
        <v>39</v>
      </c>
      <c r="DG19" s="32" t="s">
        <v>39</v>
      </c>
      <c r="DH19" s="32" t="s">
        <v>39</v>
      </c>
      <c r="DI19" s="32" t="s">
        <v>39</v>
      </c>
      <c r="DJ19" s="32" t="s">
        <v>39</v>
      </c>
      <c r="DK19" s="32" t="s">
        <v>39</v>
      </c>
      <c r="DL19" s="32" t="s">
        <v>39</v>
      </c>
      <c r="DM19" s="32" t="s">
        <v>39</v>
      </c>
      <c r="DN19" s="32" t="s">
        <v>39</v>
      </c>
      <c r="DO19" s="32" t="s">
        <v>39</v>
      </c>
      <c r="DP19" s="83">
        <v>0</v>
      </c>
      <c r="DQ19" s="32" t="s">
        <v>39</v>
      </c>
      <c r="DR19" s="32" t="s">
        <v>39</v>
      </c>
      <c r="DS19" s="32" t="s">
        <v>39</v>
      </c>
      <c r="DT19" s="83">
        <v>0</v>
      </c>
      <c r="DU19" s="32" t="s">
        <v>39</v>
      </c>
      <c r="DV19" s="32" t="s">
        <v>39</v>
      </c>
      <c r="DW19" s="32" t="s">
        <v>39</v>
      </c>
      <c r="DX19" s="32" t="s">
        <v>39</v>
      </c>
      <c r="DY19" s="83">
        <v>0</v>
      </c>
      <c r="DZ19" s="83">
        <f t="shared" si="6"/>
        <v>0</v>
      </c>
      <c r="EA19" s="83">
        <v>0</v>
      </c>
      <c r="EB19" s="32" t="s">
        <v>39</v>
      </c>
      <c r="EC19" s="32" t="s">
        <v>39</v>
      </c>
      <c r="ED19" s="83">
        <v>0</v>
      </c>
      <c r="EE19" s="32" t="s">
        <v>39</v>
      </c>
      <c r="EF19" s="32" t="s">
        <v>39</v>
      </c>
      <c r="EG19" s="32" t="s">
        <v>39</v>
      </c>
      <c r="EH19" s="83">
        <v>0</v>
      </c>
      <c r="EI19" s="83">
        <v>0</v>
      </c>
      <c r="EJ19" s="32" t="s">
        <v>39</v>
      </c>
      <c r="EK19" s="32" t="s">
        <v>39</v>
      </c>
      <c r="EL19" s="32" t="s">
        <v>39</v>
      </c>
      <c r="EM19" s="32" t="s">
        <v>39</v>
      </c>
      <c r="EN19" s="83">
        <v>0</v>
      </c>
      <c r="EO19" s="83">
        <v>0</v>
      </c>
      <c r="EP19" s="32" t="s">
        <v>39</v>
      </c>
      <c r="EQ19" s="32" t="s">
        <v>39</v>
      </c>
      <c r="ER19" s="32" t="s">
        <v>39</v>
      </c>
      <c r="ES19" s="83">
        <v>0</v>
      </c>
      <c r="ET19" s="83">
        <v>0</v>
      </c>
      <c r="EU19" s="83">
        <f t="shared" si="7"/>
        <v>0</v>
      </c>
      <c r="EV19" s="83">
        <v>0</v>
      </c>
      <c r="EW19" s="83">
        <v>0</v>
      </c>
      <c r="EX19" s="83">
        <v>0</v>
      </c>
      <c r="EY19" s="83">
        <v>0</v>
      </c>
      <c r="EZ19" s="83">
        <v>0</v>
      </c>
      <c r="FA19" s="83">
        <v>0</v>
      </c>
      <c r="FB19" s="83">
        <v>0</v>
      </c>
      <c r="FC19" s="83">
        <v>0</v>
      </c>
      <c r="FD19" s="83">
        <v>0</v>
      </c>
      <c r="FE19" s="83">
        <v>0</v>
      </c>
      <c r="FF19" s="83">
        <v>0</v>
      </c>
      <c r="FG19" s="83">
        <v>0</v>
      </c>
      <c r="FH19" s="32" t="s">
        <v>39</v>
      </c>
      <c r="FI19" s="32" t="s">
        <v>39</v>
      </c>
      <c r="FJ19" s="32" t="s">
        <v>39</v>
      </c>
      <c r="FK19" s="83">
        <v>0</v>
      </c>
      <c r="FL19" s="83">
        <v>0</v>
      </c>
      <c r="FM19" s="83">
        <v>0</v>
      </c>
      <c r="FN19" s="83">
        <v>0</v>
      </c>
      <c r="FO19" s="83">
        <v>0</v>
      </c>
    </row>
    <row r="20" spans="1:171" ht="13.5" customHeight="1" x14ac:dyDescent="0.2">
      <c r="A20" s="81" t="s">
        <v>36</v>
      </c>
      <c r="B20" s="82" t="s">
        <v>62</v>
      </c>
      <c r="C20" s="81" t="s">
        <v>63</v>
      </c>
      <c r="D20" s="83">
        <f t="shared" ref="D20:S48" si="10">SUM(Y20,AT20,BO20,CJ20,DE20,DZ20,EU20)</f>
        <v>9668</v>
      </c>
      <c r="E20" s="83">
        <f t="shared" si="10"/>
        <v>0</v>
      </c>
      <c r="F20" s="83">
        <f t="shared" si="10"/>
        <v>0</v>
      </c>
      <c r="G20" s="83">
        <f t="shared" si="8"/>
        <v>0</v>
      </c>
      <c r="H20" s="83">
        <f t="shared" si="8"/>
        <v>252</v>
      </c>
      <c r="I20" s="83">
        <f t="shared" si="8"/>
        <v>179</v>
      </c>
      <c r="J20" s="83">
        <f t="shared" si="8"/>
        <v>0</v>
      </c>
      <c r="K20" s="83">
        <f t="shared" si="8"/>
        <v>0</v>
      </c>
      <c r="L20" s="83">
        <f t="shared" si="8"/>
        <v>0</v>
      </c>
      <c r="M20" s="83">
        <f t="shared" si="8"/>
        <v>0</v>
      </c>
      <c r="N20" s="83">
        <f t="shared" si="8"/>
        <v>0</v>
      </c>
      <c r="O20" s="83">
        <f t="shared" si="8"/>
        <v>0</v>
      </c>
      <c r="P20" s="83">
        <f t="shared" si="8"/>
        <v>0</v>
      </c>
      <c r="Q20" s="83">
        <f t="shared" si="8"/>
        <v>3222</v>
      </c>
      <c r="R20" s="83">
        <f t="shared" si="8"/>
        <v>0</v>
      </c>
      <c r="S20" s="83">
        <f t="shared" si="8"/>
        <v>3943</v>
      </c>
      <c r="T20" s="83">
        <f t="shared" si="8"/>
        <v>0</v>
      </c>
      <c r="U20" s="83">
        <f t="shared" si="8"/>
        <v>0</v>
      </c>
      <c r="V20" s="83">
        <f t="shared" si="8"/>
        <v>1059</v>
      </c>
      <c r="W20" s="83">
        <f t="shared" si="9"/>
        <v>0</v>
      </c>
      <c r="X20" s="83">
        <f t="shared" si="9"/>
        <v>1013</v>
      </c>
      <c r="Y20" s="83">
        <f t="shared" si="1"/>
        <v>4821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32" t="s">
        <v>39</v>
      </c>
      <c r="AK20" s="32" t="s">
        <v>39</v>
      </c>
      <c r="AL20" s="83">
        <v>3222</v>
      </c>
      <c r="AM20" s="32" t="s">
        <v>39</v>
      </c>
      <c r="AN20" s="32" t="s">
        <v>39</v>
      </c>
      <c r="AO20" s="83">
        <v>0</v>
      </c>
      <c r="AP20" s="32" t="s">
        <v>39</v>
      </c>
      <c r="AQ20" s="83">
        <v>1059</v>
      </c>
      <c r="AR20" s="32" t="s">
        <v>39</v>
      </c>
      <c r="AS20" s="83">
        <v>540</v>
      </c>
      <c r="AT20" s="83">
        <f t="shared" si="2"/>
        <v>473</v>
      </c>
      <c r="AU20" s="83">
        <v>0</v>
      </c>
      <c r="AV20" s="83">
        <v>0</v>
      </c>
      <c r="AW20" s="83">
        <v>0</v>
      </c>
      <c r="AX20" s="83">
        <v>0</v>
      </c>
      <c r="AY20" s="83">
        <v>0</v>
      </c>
      <c r="AZ20" s="83">
        <v>0</v>
      </c>
      <c r="BA20" s="83">
        <v>0</v>
      </c>
      <c r="BB20" s="83">
        <v>0</v>
      </c>
      <c r="BC20" s="83">
        <v>0</v>
      </c>
      <c r="BD20" s="83">
        <v>0</v>
      </c>
      <c r="BE20" s="32" t="s">
        <v>39</v>
      </c>
      <c r="BF20" s="32" t="s">
        <v>39</v>
      </c>
      <c r="BG20" s="32" t="s">
        <v>39</v>
      </c>
      <c r="BH20" s="32" t="s">
        <v>39</v>
      </c>
      <c r="BI20" s="32" t="s">
        <v>39</v>
      </c>
      <c r="BJ20" s="32" t="s">
        <v>39</v>
      </c>
      <c r="BK20" s="32" t="s">
        <v>39</v>
      </c>
      <c r="BL20" s="32" t="s">
        <v>39</v>
      </c>
      <c r="BM20" s="32" t="s">
        <v>39</v>
      </c>
      <c r="BN20" s="83">
        <v>473</v>
      </c>
      <c r="BO20" s="83">
        <f t="shared" si="3"/>
        <v>0</v>
      </c>
      <c r="BP20" s="32" t="s">
        <v>39</v>
      </c>
      <c r="BQ20" s="32" t="s">
        <v>39</v>
      </c>
      <c r="BR20" s="32" t="s">
        <v>39</v>
      </c>
      <c r="BS20" s="32" t="s">
        <v>39</v>
      </c>
      <c r="BT20" s="32" t="s">
        <v>39</v>
      </c>
      <c r="BU20" s="32" t="s">
        <v>39</v>
      </c>
      <c r="BV20" s="32" t="s">
        <v>39</v>
      </c>
      <c r="BW20" s="32" t="s">
        <v>39</v>
      </c>
      <c r="BX20" s="32" t="s">
        <v>39</v>
      </c>
      <c r="BY20" s="32" t="s">
        <v>39</v>
      </c>
      <c r="BZ20" s="83">
        <v>0</v>
      </c>
      <c r="CA20" s="32" t="s">
        <v>39</v>
      </c>
      <c r="CB20" s="32" t="s">
        <v>39</v>
      </c>
      <c r="CC20" s="32" t="s">
        <v>39</v>
      </c>
      <c r="CD20" s="32" t="s">
        <v>39</v>
      </c>
      <c r="CE20" s="32" t="s">
        <v>39</v>
      </c>
      <c r="CF20" s="32" t="s">
        <v>39</v>
      </c>
      <c r="CG20" s="32" t="s">
        <v>39</v>
      </c>
      <c r="CH20" s="32" t="s">
        <v>39</v>
      </c>
      <c r="CI20" s="83">
        <v>0</v>
      </c>
      <c r="CJ20" s="83">
        <f t="shared" si="4"/>
        <v>0</v>
      </c>
      <c r="CK20" s="32" t="s">
        <v>39</v>
      </c>
      <c r="CL20" s="32" t="s">
        <v>39</v>
      </c>
      <c r="CM20" s="32" t="s">
        <v>39</v>
      </c>
      <c r="CN20" s="32" t="s">
        <v>39</v>
      </c>
      <c r="CO20" s="32" t="s">
        <v>39</v>
      </c>
      <c r="CP20" s="32" t="s">
        <v>39</v>
      </c>
      <c r="CQ20" s="32" t="s">
        <v>39</v>
      </c>
      <c r="CR20" s="32" t="s">
        <v>39</v>
      </c>
      <c r="CS20" s="32" t="s">
        <v>39</v>
      </c>
      <c r="CT20" s="32" t="s">
        <v>39</v>
      </c>
      <c r="CU20" s="32" t="s">
        <v>39</v>
      </c>
      <c r="CV20" s="83">
        <v>0</v>
      </c>
      <c r="CW20" s="32" t="s">
        <v>39</v>
      </c>
      <c r="CX20" s="32" t="s">
        <v>39</v>
      </c>
      <c r="CY20" s="32" t="s">
        <v>39</v>
      </c>
      <c r="CZ20" s="32" t="s">
        <v>39</v>
      </c>
      <c r="DA20" s="32" t="s">
        <v>39</v>
      </c>
      <c r="DB20" s="32" t="s">
        <v>39</v>
      </c>
      <c r="DC20" s="32" t="s">
        <v>39</v>
      </c>
      <c r="DD20" s="83">
        <v>0</v>
      </c>
      <c r="DE20" s="83">
        <f t="shared" si="5"/>
        <v>0</v>
      </c>
      <c r="DF20" s="32" t="s">
        <v>39</v>
      </c>
      <c r="DG20" s="32" t="s">
        <v>39</v>
      </c>
      <c r="DH20" s="32" t="s">
        <v>39</v>
      </c>
      <c r="DI20" s="32" t="s">
        <v>39</v>
      </c>
      <c r="DJ20" s="32" t="s">
        <v>39</v>
      </c>
      <c r="DK20" s="32" t="s">
        <v>39</v>
      </c>
      <c r="DL20" s="32" t="s">
        <v>39</v>
      </c>
      <c r="DM20" s="32" t="s">
        <v>39</v>
      </c>
      <c r="DN20" s="32" t="s">
        <v>39</v>
      </c>
      <c r="DO20" s="32" t="s">
        <v>39</v>
      </c>
      <c r="DP20" s="83">
        <v>0</v>
      </c>
      <c r="DQ20" s="32" t="s">
        <v>39</v>
      </c>
      <c r="DR20" s="32" t="s">
        <v>39</v>
      </c>
      <c r="DS20" s="32" t="s">
        <v>39</v>
      </c>
      <c r="DT20" s="83">
        <v>0</v>
      </c>
      <c r="DU20" s="32" t="s">
        <v>39</v>
      </c>
      <c r="DV20" s="32" t="s">
        <v>39</v>
      </c>
      <c r="DW20" s="32" t="s">
        <v>39</v>
      </c>
      <c r="DX20" s="32" t="s">
        <v>39</v>
      </c>
      <c r="DY20" s="83">
        <v>0</v>
      </c>
      <c r="DZ20" s="83">
        <f t="shared" si="6"/>
        <v>3943</v>
      </c>
      <c r="EA20" s="83">
        <v>0</v>
      </c>
      <c r="EB20" s="32" t="s">
        <v>39</v>
      </c>
      <c r="EC20" s="32" t="s">
        <v>39</v>
      </c>
      <c r="ED20" s="83">
        <v>0</v>
      </c>
      <c r="EE20" s="32" t="s">
        <v>39</v>
      </c>
      <c r="EF20" s="32" t="s">
        <v>39</v>
      </c>
      <c r="EG20" s="32" t="s">
        <v>39</v>
      </c>
      <c r="EH20" s="83">
        <v>0</v>
      </c>
      <c r="EI20" s="83">
        <v>0</v>
      </c>
      <c r="EJ20" s="32" t="s">
        <v>39</v>
      </c>
      <c r="EK20" s="32" t="s">
        <v>39</v>
      </c>
      <c r="EL20" s="32" t="s">
        <v>39</v>
      </c>
      <c r="EM20" s="32" t="s">
        <v>39</v>
      </c>
      <c r="EN20" s="83">
        <v>0</v>
      </c>
      <c r="EO20" s="83">
        <v>3943</v>
      </c>
      <c r="EP20" s="32" t="s">
        <v>39</v>
      </c>
      <c r="EQ20" s="32" t="s">
        <v>39</v>
      </c>
      <c r="ER20" s="32" t="s">
        <v>39</v>
      </c>
      <c r="ES20" s="83">
        <v>0</v>
      </c>
      <c r="ET20" s="83">
        <v>0</v>
      </c>
      <c r="EU20" s="83">
        <f t="shared" si="7"/>
        <v>431</v>
      </c>
      <c r="EV20" s="83">
        <v>0</v>
      </c>
      <c r="EW20" s="83">
        <v>0</v>
      </c>
      <c r="EX20" s="83">
        <v>0</v>
      </c>
      <c r="EY20" s="83">
        <v>252</v>
      </c>
      <c r="EZ20" s="83">
        <v>179</v>
      </c>
      <c r="FA20" s="83">
        <v>0</v>
      </c>
      <c r="FB20" s="83">
        <v>0</v>
      </c>
      <c r="FC20" s="83">
        <v>0</v>
      </c>
      <c r="FD20" s="83">
        <v>0</v>
      </c>
      <c r="FE20" s="83">
        <v>0</v>
      </c>
      <c r="FF20" s="83">
        <v>0</v>
      </c>
      <c r="FG20" s="83">
        <v>0</v>
      </c>
      <c r="FH20" s="32" t="s">
        <v>39</v>
      </c>
      <c r="FI20" s="32" t="s">
        <v>39</v>
      </c>
      <c r="FJ20" s="32" t="s">
        <v>39</v>
      </c>
      <c r="FK20" s="83">
        <v>0</v>
      </c>
      <c r="FL20" s="83">
        <v>0</v>
      </c>
      <c r="FM20" s="83">
        <v>0</v>
      </c>
      <c r="FN20" s="83">
        <v>0</v>
      </c>
      <c r="FO20" s="83">
        <v>0</v>
      </c>
    </row>
    <row r="21" spans="1:171" ht="13.5" customHeight="1" x14ac:dyDescent="0.2">
      <c r="A21" s="81" t="s">
        <v>36</v>
      </c>
      <c r="B21" s="82" t="s">
        <v>64</v>
      </c>
      <c r="C21" s="81" t="s">
        <v>65</v>
      </c>
      <c r="D21" s="83">
        <f t="shared" si="10"/>
        <v>3879</v>
      </c>
      <c r="E21" s="83">
        <f t="shared" si="10"/>
        <v>0</v>
      </c>
      <c r="F21" s="83">
        <f t="shared" si="10"/>
        <v>0</v>
      </c>
      <c r="G21" s="83">
        <f t="shared" si="8"/>
        <v>27</v>
      </c>
      <c r="H21" s="83">
        <f t="shared" si="8"/>
        <v>374</v>
      </c>
      <c r="I21" s="83">
        <f t="shared" si="8"/>
        <v>383</v>
      </c>
      <c r="J21" s="83">
        <f t="shared" si="8"/>
        <v>37</v>
      </c>
      <c r="K21" s="83">
        <f t="shared" si="8"/>
        <v>12</v>
      </c>
      <c r="L21" s="83">
        <f t="shared" si="8"/>
        <v>0</v>
      </c>
      <c r="M21" s="83">
        <f t="shared" si="8"/>
        <v>0</v>
      </c>
      <c r="N21" s="83">
        <f t="shared" si="8"/>
        <v>0</v>
      </c>
      <c r="O21" s="83">
        <f t="shared" si="8"/>
        <v>35</v>
      </c>
      <c r="P21" s="83">
        <f t="shared" si="8"/>
        <v>0</v>
      </c>
      <c r="Q21" s="83">
        <f t="shared" si="8"/>
        <v>0</v>
      </c>
      <c r="R21" s="83">
        <f t="shared" si="8"/>
        <v>0</v>
      </c>
      <c r="S21" s="83">
        <f t="shared" si="8"/>
        <v>0</v>
      </c>
      <c r="T21" s="83">
        <f t="shared" si="8"/>
        <v>2799</v>
      </c>
      <c r="U21" s="83">
        <f t="shared" si="8"/>
        <v>0</v>
      </c>
      <c r="V21" s="83">
        <f t="shared" si="8"/>
        <v>200</v>
      </c>
      <c r="W21" s="83">
        <f t="shared" si="9"/>
        <v>3</v>
      </c>
      <c r="X21" s="83">
        <f t="shared" si="9"/>
        <v>9</v>
      </c>
      <c r="Y21" s="83">
        <f t="shared" si="1"/>
        <v>2999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83">
        <v>0</v>
      </c>
      <c r="AI21" s="83">
        <v>0</v>
      </c>
      <c r="AJ21" s="32" t="s">
        <v>39</v>
      </c>
      <c r="AK21" s="32" t="s">
        <v>39</v>
      </c>
      <c r="AL21" s="83">
        <v>0</v>
      </c>
      <c r="AM21" s="32" t="s">
        <v>39</v>
      </c>
      <c r="AN21" s="32" t="s">
        <v>39</v>
      </c>
      <c r="AO21" s="83">
        <v>2799</v>
      </c>
      <c r="AP21" s="32" t="s">
        <v>39</v>
      </c>
      <c r="AQ21" s="83">
        <v>200</v>
      </c>
      <c r="AR21" s="32" t="s">
        <v>39</v>
      </c>
      <c r="AS21" s="83">
        <v>0</v>
      </c>
      <c r="AT21" s="83">
        <f t="shared" si="2"/>
        <v>0</v>
      </c>
      <c r="AU21" s="83">
        <v>0</v>
      </c>
      <c r="AV21" s="83">
        <v>0</v>
      </c>
      <c r="AW21" s="83">
        <v>0</v>
      </c>
      <c r="AX21" s="83">
        <v>0</v>
      </c>
      <c r="AY21" s="83">
        <v>0</v>
      </c>
      <c r="AZ21" s="83">
        <v>0</v>
      </c>
      <c r="BA21" s="83">
        <v>0</v>
      </c>
      <c r="BB21" s="83">
        <v>0</v>
      </c>
      <c r="BC21" s="83">
        <v>0</v>
      </c>
      <c r="BD21" s="83">
        <v>0</v>
      </c>
      <c r="BE21" s="32" t="s">
        <v>39</v>
      </c>
      <c r="BF21" s="32" t="s">
        <v>39</v>
      </c>
      <c r="BG21" s="32" t="s">
        <v>39</v>
      </c>
      <c r="BH21" s="32" t="s">
        <v>39</v>
      </c>
      <c r="BI21" s="32" t="s">
        <v>39</v>
      </c>
      <c r="BJ21" s="32" t="s">
        <v>39</v>
      </c>
      <c r="BK21" s="32" t="s">
        <v>39</v>
      </c>
      <c r="BL21" s="32" t="s">
        <v>39</v>
      </c>
      <c r="BM21" s="32" t="s">
        <v>39</v>
      </c>
      <c r="BN21" s="83">
        <v>0</v>
      </c>
      <c r="BO21" s="83">
        <f t="shared" si="3"/>
        <v>35</v>
      </c>
      <c r="BP21" s="32" t="s">
        <v>39</v>
      </c>
      <c r="BQ21" s="32" t="s">
        <v>39</v>
      </c>
      <c r="BR21" s="32" t="s">
        <v>39</v>
      </c>
      <c r="BS21" s="32" t="s">
        <v>39</v>
      </c>
      <c r="BT21" s="32" t="s">
        <v>39</v>
      </c>
      <c r="BU21" s="32" t="s">
        <v>39</v>
      </c>
      <c r="BV21" s="32" t="s">
        <v>39</v>
      </c>
      <c r="BW21" s="32" t="s">
        <v>39</v>
      </c>
      <c r="BX21" s="32" t="s">
        <v>39</v>
      </c>
      <c r="BY21" s="32" t="s">
        <v>39</v>
      </c>
      <c r="BZ21" s="83">
        <v>35</v>
      </c>
      <c r="CA21" s="32" t="s">
        <v>39</v>
      </c>
      <c r="CB21" s="32" t="s">
        <v>39</v>
      </c>
      <c r="CC21" s="32" t="s">
        <v>39</v>
      </c>
      <c r="CD21" s="32" t="s">
        <v>39</v>
      </c>
      <c r="CE21" s="32" t="s">
        <v>39</v>
      </c>
      <c r="CF21" s="32" t="s">
        <v>39</v>
      </c>
      <c r="CG21" s="32" t="s">
        <v>39</v>
      </c>
      <c r="CH21" s="32" t="s">
        <v>39</v>
      </c>
      <c r="CI21" s="83">
        <v>0</v>
      </c>
      <c r="CJ21" s="83">
        <f t="shared" si="4"/>
        <v>0</v>
      </c>
      <c r="CK21" s="32" t="s">
        <v>39</v>
      </c>
      <c r="CL21" s="32" t="s">
        <v>39</v>
      </c>
      <c r="CM21" s="32" t="s">
        <v>39</v>
      </c>
      <c r="CN21" s="32" t="s">
        <v>39</v>
      </c>
      <c r="CO21" s="32" t="s">
        <v>39</v>
      </c>
      <c r="CP21" s="32" t="s">
        <v>39</v>
      </c>
      <c r="CQ21" s="32" t="s">
        <v>39</v>
      </c>
      <c r="CR21" s="32" t="s">
        <v>39</v>
      </c>
      <c r="CS21" s="32" t="s">
        <v>39</v>
      </c>
      <c r="CT21" s="32" t="s">
        <v>39</v>
      </c>
      <c r="CU21" s="32" t="s">
        <v>39</v>
      </c>
      <c r="CV21" s="83">
        <v>0</v>
      </c>
      <c r="CW21" s="32" t="s">
        <v>39</v>
      </c>
      <c r="CX21" s="32" t="s">
        <v>39</v>
      </c>
      <c r="CY21" s="32" t="s">
        <v>39</v>
      </c>
      <c r="CZ21" s="32" t="s">
        <v>39</v>
      </c>
      <c r="DA21" s="32" t="s">
        <v>39</v>
      </c>
      <c r="DB21" s="32" t="s">
        <v>39</v>
      </c>
      <c r="DC21" s="32" t="s">
        <v>39</v>
      </c>
      <c r="DD21" s="83">
        <v>0</v>
      </c>
      <c r="DE21" s="83">
        <f t="shared" si="5"/>
        <v>0</v>
      </c>
      <c r="DF21" s="32" t="s">
        <v>39</v>
      </c>
      <c r="DG21" s="32" t="s">
        <v>39</v>
      </c>
      <c r="DH21" s="32" t="s">
        <v>39</v>
      </c>
      <c r="DI21" s="32" t="s">
        <v>39</v>
      </c>
      <c r="DJ21" s="32" t="s">
        <v>39</v>
      </c>
      <c r="DK21" s="32" t="s">
        <v>39</v>
      </c>
      <c r="DL21" s="32" t="s">
        <v>39</v>
      </c>
      <c r="DM21" s="32" t="s">
        <v>39</v>
      </c>
      <c r="DN21" s="32" t="s">
        <v>39</v>
      </c>
      <c r="DO21" s="32" t="s">
        <v>39</v>
      </c>
      <c r="DP21" s="83">
        <v>0</v>
      </c>
      <c r="DQ21" s="32" t="s">
        <v>39</v>
      </c>
      <c r="DR21" s="32" t="s">
        <v>39</v>
      </c>
      <c r="DS21" s="32" t="s">
        <v>39</v>
      </c>
      <c r="DT21" s="83">
        <v>0</v>
      </c>
      <c r="DU21" s="32" t="s">
        <v>39</v>
      </c>
      <c r="DV21" s="32" t="s">
        <v>39</v>
      </c>
      <c r="DW21" s="32" t="s">
        <v>39</v>
      </c>
      <c r="DX21" s="32" t="s">
        <v>39</v>
      </c>
      <c r="DY21" s="83">
        <v>0</v>
      </c>
      <c r="DZ21" s="83">
        <f t="shared" si="6"/>
        <v>0</v>
      </c>
      <c r="EA21" s="83">
        <v>0</v>
      </c>
      <c r="EB21" s="32" t="s">
        <v>39</v>
      </c>
      <c r="EC21" s="32" t="s">
        <v>39</v>
      </c>
      <c r="ED21" s="83">
        <v>0</v>
      </c>
      <c r="EE21" s="32" t="s">
        <v>39</v>
      </c>
      <c r="EF21" s="32" t="s">
        <v>39</v>
      </c>
      <c r="EG21" s="32" t="s">
        <v>39</v>
      </c>
      <c r="EH21" s="83">
        <v>0</v>
      </c>
      <c r="EI21" s="83">
        <v>0</v>
      </c>
      <c r="EJ21" s="32" t="s">
        <v>39</v>
      </c>
      <c r="EK21" s="32" t="s">
        <v>39</v>
      </c>
      <c r="EL21" s="32" t="s">
        <v>39</v>
      </c>
      <c r="EM21" s="32" t="s">
        <v>39</v>
      </c>
      <c r="EN21" s="83">
        <v>0</v>
      </c>
      <c r="EO21" s="83">
        <v>0</v>
      </c>
      <c r="EP21" s="32" t="s">
        <v>39</v>
      </c>
      <c r="EQ21" s="32" t="s">
        <v>39</v>
      </c>
      <c r="ER21" s="32" t="s">
        <v>39</v>
      </c>
      <c r="ES21" s="83">
        <v>0</v>
      </c>
      <c r="ET21" s="83">
        <v>0</v>
      </c>
      <c r="EU21" s="83">
        <f t="shared" si="7"/>
        <v>845</v>
      </c>
      <c r="EV21" s="83">
        <v>0</v>
      </c>
      <c r="EW21" s="83">
        <v>0</v>
      </c>
      <c r="EX21" s="83">
        <v>27</v>
      </c>
      <c r="EY21" s="83">
        <v>374</v>
      </c>
      <c r="EZ21" s="83">
        <v>383</v>
      </c>
      <c r="FA21" s="83">
        <v>37</v>
      </c>
      <c r="FB21" s="83">
        <v>12</v>
      </c>
      <c r="FC21" s="83">
        <v>0</v>
      </c>
      <c r="FD21" s="83">
        <v>0</v>
      </c>
      <c r="FE21" s="83">
        <v>0</v>
      </c>
      <c r="FF21" s="83">
        <v>0</v>
      </c>
      <c r="FG21" s="83">
        <v>0</v>
      </c>
      <c r="FH21" s="32" t="s">
        <v>39</v>
      </c>
      <c r="FI21" s="32" t="s">
        <v>39</v>
      </c>
      <c r="FJ21" s="32" t="s">
        <v>39</v>
      </c>
      <c r="FK21" s="83">
        <v>0</v>
      </c>
      <c r="FL21" s="83">
        <v>0</v>
      </c>
      <c r="FM21" s="83">
        <v>0</v>
      </c>
      <c r="FN21" s="83">
        <v>3</v>
      </c>
      <c r="FO21" s="83">
        <v>9</v>
      </c>
    </row>
    <row r="22" spans="1:171" ht="13.5" customHeight="1" x14ac:dyDescent="0.2">
      <c r="A22" s="81" t="s">
        <v>36</v>
      </c>
      <c r="B22" s="82" t="s">
        <v>66</v>
      </c>
      <c r="C22" s="81" t="s">
        <v>67</v>
      </c>
      <c r="D22" s="83">
        <f t="shared" si="10"/>
        <v>111</v>
      </c>
      <c r="E22" s="83">
        <f t="shared" si="10"/>
        <v>0</v>
      </c>
      <c r="F22" s="83">
        <f t="shared" si="10"/>
        <v>0</v>
      </c>
      <c r="G22" s="83">
        <f t="shared" si="8"/>
        <v>0</v>
      </c>
      <c r="H22" s="83">
        <f t="shared" si="8"/>
        <v>111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 t="shared" si="8"/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9"/>
        <v>0</v>
      </c>
      <c r="X22" s="83">
        <f t="shared" si="9"/>
        <v>0</v>
      </c>
      <c r="Y22" s="83">
        <f t="shared" si="1"/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83">
        <v>0</v>
      </c>
      <c r="AI22" s="83">
        <v>0</v>
      </c>
      <c r="AJ22" s="32" t="s">
        <v>39</v>
      </c>
      <c r="AK22" s="32" t="s">
        <v>39</v>
      </c>
      <c r="AL22" s="83">
        <v>0</v>
      </c>
      <c r="AM22" s="32" t="s">
        <v>39</v>
      </c>
      <c r="AN22" s="32" t="s">
        <v>39</v>
      </c>
      <c r="AO22" s="83">
        <v>0</v>
      </c>
      <c r="AP22" s="32" t="s">
        <v>39</v>
      </c>
      <c r="AQ22" s="83">
        <v>0</v>
      </c>
      <c r="AR22" s="32" t="s">
        <v>39</v>
      </c>
      <c r="AS22" s="83">
        <v>0</v>
      </c>
      <c r="AT22" s="83">
        <f t="shared" si="2"/>
        <v>111</v>
      </c>
      <c r="AU22" s="83">
        <v>0</v>
      </c>
      <c r="AV22" s="83">
        <v>0</v>
      </c>
      <c r="AW22" s="83">
        <v>0</v>
      </c>
      <c r="AX22" s="83">
        <v>111</v>
      </c>
      <c r="AY22" s="83">
        <v>0</v>
      </c>
      <c r="AZ22" s="83">
        <v>0</v>
      </c>
      <c r="BA22" s="83">
        <v>0</v>
      </c>
      <c r="BB22" s="83">
        <v>0</v>
      </c>
      <c r="BC22" s="83">
        <v>0</v>
      </c>
      <c r="BD22" s="83">
        <v>0</v>
      </c>
      <c r="BE22" s="32" t="s">
        <v>39</v>
      </c>
      <c r="BF22" s="32" t="s">
        <v>39</v>
      </c>
      <c r="BG22" s="32" t="s">
        <v>39</v>
      </c>
      <c r="BH22" s="32" t="s">
        <v>39</v>
      </c>
      <c r="BI22" s="32" t="s">
        <v>39</v>
      </c>
      <c r="BJ22" s="32" t="s">
        <v>39</v>
      </c>
      <c r="BK22" s="32" t="s">
        <v>39</v>
      </c>
      <c r="BL22" s="32" t="s">
        <v>39</v>
      </c>
      <c r="BM22" s="32" t="s">
        <v>39</v>
      </c>
      <c r="BN22" s="83">
        <v>0</v>
      </c>
      <c r="BO22" s="83">
        <f t="shared" si="3"/>
        <v>0</v>
      </c>
      <c r="BP22" s="32" t="s">
        <v>39</v>
      </c>
      <c r="BQ22" s="32" t="s">
        <v>39</v>
      </c>
      <c r="BR22" s="32" t="s">
        <v>39</v>
      </c>
      <c r="BS22" s="32" t="s">
        <v>39</v>
      </c>
      <c r="BT22" s="32" t="s">
        <v>39</v>
      </c>
      <c r="BU22" s="32" t="s">
        <v>39</v>
      </c>
      <c r="BV22" s="32" t="s">
        <v>39</v>
      </c>
      <c r="BW22" s="32" t="s">
        <v>39</v>
      </c>
      <c r="BX22" s="32" t="s">
        <v>39</v>
      </c>
      <c r="BY22" s="32" t="s">
        <v>39</v>
      </c>
      <c r="BZ22" s="83">
        <v>0</v>
      </c>
      <c r="CA22" s="32" t="s">
        <v>39</v>
      </c>
      <c r="CB22" s="32" t="s">
        <v>39</v>
      </c>
      <c r="CC22" s="32" t="s">
        <v>39</v>
      </c>
      <c r="CD22" s="32" t="s">
        <v>39</v>
      </c>
      <c r="CE22" s="32" t="s">
        <v>39</v>
      </c>
      <c r="CF22" s="32" t="s">
        <v>39</v>
      </c>
      <c r="CG22" s="32" t="s">
        <v>39</v>
      </c>
      <c r="CH22" s="32" t="s">
        <v>39</v>
      </c>
      <c r="CI22" s="83">
        <v>0</v>
      </c>
      <c r="CJ22" s="83">
        <f t="shared" si="4"/>
        <v>0</v>
      </c>
      <c r="CK22" s="32" t="s">
        <v>39</v>
      </c>
      <c r="CL22" s="32" t="s">
        <v>39</v>
      </c>
      <c r="CM22" s="32" t="s">
        <v>39</v>
      </c>
      <c r="CN22" s="32" t="s">
        <v>39</v>
      </c>
      <c r="CO22" s="32" t="s">
        <v>39</v>
      </c>
      <c r="CP22" s="32" t="s">
        <v>39</v>
      </c>
      <c r="CQ22" s="32" t="s">
        <v>39</v>
      </c>
      <c r="CR22" s="32" t="s">
        <v>39</v>
      </c>
      <c r="CS22" s="32" t="s">
        <v>39</v>
      </c>
      <c r="CT22" s="32" t="s">
        <v>39</v>
      </c>
      <c r="CU22" s="32" t="s">
        <v>39</v>
      </c>
      <c r="CV22" s="83">
        <v>0</v>
      </c>
      <c r="CW22" s="32" t="s">
        <v>39</v>
      </c>
      <c r="CX22" s="32" t="s">
        <v>39</v>
      </c>
      <c r="CY22" s="32" t="s">
        <v>39</v>
      </c>
      <c r="CZ22" s="32" t="s">
        <v>39</v>
      </c>
      <c r="DA22" s="32" t="s">
        <v>39</v>
      </c>
      <c r="DB22" s="32" t="s">
        <v>39</v>
      </c>
      <c r="DC22" s="32" t="s">
        <v>39</v>
      </c>
      <c r="DD22" s="83">
        <v>0</v>
      </c>
      <c r="DE22" s="83">
        <f t="shared" si="5"/>
        <v>0</v>
      </c>
      <c r="DF22" s="32" t="s">
        <v>39</v>
      </c>
      <c r="DG22" s="32" t="s">
        <v>39</v>
      </c>
      <c r="DH22" s="32" t="s">
        <v>39</v>
      </c>
      <c r="DI22" s="32" t="s">
        <v>39</v>
      </c>
      <c r="DJ22" s="32" t="s">
        <v>39</v>
      </c>
      <c r="DK22" s="32" t="s">
        <v>39</v>
      </c>
      <c r="DL22" s="32" t="s">
        <v>39</v>
      </c>
      <c r="DM22" s="32" t="s">
        <v>39</v>
      </c>
      <c r="DN22" s="32" t="s">
        <v>39</v>
      </c>
      <c r="DO22" s="32" t="s">
        <v>39</v>
      </c>
      <c r="DP22" s="83">
        <v>0</v>
      </c>
      <c r="DQ22" s="32" t="s">
        <v>39</v>
      </c>
      <c r="DR22" s="32" t="s">
        <v>39</v>
      </c>
      <c r="DS22" s="32" t="s">
        <v>39</v>
      </c>
      <c r="DT22" s="83">
        <v>0</v>
      </c>
      <c r="DU22" s="32" t="s">
        <v>39</v>
      </c>
      <c r="DV22" s="32" t="s">
        <v>39</v>
      </c>
      <c r="DW22" s="32" t="s">
        <v>39</v>
      </c>
      <c r="DX22" s="32" t="s">
        <v>39</v>
      </c>
      <c r="DY22" s="83">
        <v>0</v>
      </c>
      <c r="DZ22" s="83">
        <f t="shared" si="6"/>
        <v>0</v>
      </c>
      <c r="EA22" s="83">
        <v>0</v>
      </c>
      <c r="EB22" s="32" t="s">
        <v>39</v>
      </c>
      <c r="EC22" s="32" t="s">
        <v>39</v>
      </c>
      <c r="ED22" s="83">
        <v>0</v>
      </c>
      <c r="EE22" s="32" t="s">
        <v>39</v>
      </c>
      <c r="EF22" s="32" t="s">
        <v>39</v>
      </c>
      <c r="EG22" s="32" t="s">
        <v>39</v>
      </c>
      <c r="EH22" s="83">
        <v>0</v>
      </c>
      <c r="EI22" s="83">
        <v>0</v>
      </c>
      <c r="EJ22" s="32" t="s">
        <v>39</v>
      </c>
      <c r="EK22" s="32" t="s">
        <v>39</v>
      </c>
      <c r="EL22" s="32" t="s">
        <v>39</v>
      </c>
      <c r="EM22" s="32" t="s">
        <v>39</v>
      </c>
      <c r="EN22" s="83">
        <v>0</v>
      </c>
      <c r="EO22" s="83">
        <v>0</v>
      </c>
      <c r="EP22" s="32" t="s">
        <v>39</v>
      </c>
      <c r="EQ22" s="32" t="s">
        <v>39</v>
      </c>
      <c r="ER22" s="32" t="s">
        <v>39</v>
      </c>
      <c r="ES22" s="83">
        <v>0</v>
      </c>
      <c r="ET22" s="83">
        <v>0</v>
      </c>
      <c r="EU22" s="83">
        <f t="shared" si="7"/>
        <v>0</v>
      </c>
      <c r="EV22" s="83">
        <v>0</v>
      </c>
      <c r="EW22" s="83">
        <v>0</v>
      </c>
      <c r="EX22" s="83">
        <v>0</v>
      </c>
      <c r="EY22" s="83">
        <v>0</v>
      </c>
      <c r="EZ22" s="83">
        <v>0</v>
      </c>
      <c r="FA22" s="83">
        <v>0</v>
      </c>
      <c r="FB22" s="83">
        <v>0</v>
      </c>
      <c r="FC22" s="83">
        <v>0</v>
      </c>
      <c r="FD22" s="83">
        <v>0</v>
      </c>
      <c r="FE22" s="83">
        <v>0</v>
      </c>
      <c r="FF22" s="83">
        <v>0</v>
      </c>
      <c r="FG22" s="83">
        <v>0</v>
      </c>
      <c r="FH22" s="32" t="s">
        <v>39</v>
      </c>
      <c r="FI22" s="32" t="s">
        <v>39</v>
      </c>
      <c r="FJ22" s="32" t="s">
        <v>39</v>
      </c>
      <c r="FK22" s="83">
        <v>0</v>
      </c>
      <c r="FL22" s="83">
        <v>0</v>
      </c>
      <c r="FM22" s="83">
        <v>0</v>
      </c>
      <c r="FN22" s="83">
        <v>0</v>
      </c>
      <c r="FO22" s="83">
        <v>0</v>
      </c>
    </row>
    <row r="23" spans="1:171" ht="13.5" customHeight="1" x14ac:dyDescent="0.2">
      <c r="A23" s="81" t="s">
        <v>36</v>
      </c>
      <c r="B23" s="82" t="s">
        <v>68</v>
      </c>
      <c r="C23" s="81" t="s">
        <v>69</v>
      </c>
      <c r="D23" s="83">
        <f t="shared" si="10"/>
        <v>1082</v>
      </c>
      <c r="E23" s="83">
        <f t="shared" si="10"/>
        <v>0</v>
      </c>
      <c r="F23" s="83">
        <f t="shared" si="10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4</v>
      </c>
      <c r="K23" s="83">
        <f t="shared" si="8"/>
        <v>0</v>
      </c>
      <c r="L23" s="83">
        <f t="shared" si="8"/>
        <v>160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615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9"/>
        <v>0</v>
      </c>
      <c r="X23" s="83">
        <f t="shared" si="9"/>
        <v>303</v>
      </c>
      <c r="Y23" s="83">
        <f t="shared" si="1"/>
        <v>697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0</v>
      </c>
      <c r="AH23" s="83">
        <v>0</v>
      </c>
      <c r="AI23" s="83">
        <v>0</v>
      </c>
      <c r="AJ23" s="32" t="s">
        <v>39</v>
      </c>
      <c r="AK23" s="32" t="s">
        <v>39</v>
      </c>
      <c r="AL23" s="83">
        <v>615</v>
      </c>
      <c r="AM23" s="32" t="s">
        <v>39</v>
      </c>
      <c r="AN23" s="32" t="s">
        <v>39</v>
      </c>
      <c r="AO23" s="83">
        <v>0</v>
      </c>
      <c r="AP23" s="32" t="s">
        <v>39</v>
      </c>
      <c r="AQ23" s="83">
        <v>0</v>
      </c>
      <c r="AR23" s="32" t="s">
        <v>39</v>
      </c>
      <c r="AS23" s="83">
        <v>82</v>
      </c>
      <c r="AT23" s="83">
        <f t="shared" si="2"/>
        <v>0</v>
      </c>
      <c r="AU23" s="83">
        <v>0</v>
      </c>
      <c r="AV23" s="83">
        <v>0</v>
      </c>
      <c r="AW23" s="83">
        <v>0</v>
      </c>
      <c r="AX23" s="83">
        <v>0</v>
      </c>
      <c r="AY23" s="83">
        <v>0</v>
      </c>
      <c r="AZ23" s="83">
        <v>0</v>
      </c>
      <c r="BA23" s="83">
        <v>0</v>
      </c>
      <c r="BB23" s="83">
        <v>0</v>
      </c>
      <c r="BC23" s="83">
        <v>0</v>
      </c>
      <c r="BD23" s="83">
        <v>0</v>
      </c>
      <c r="BE23" s="32" t="s">
        <v>39</v>
      </c>
      <c r="BF23" s="32" t="s">
        <v>39</v>
      </c>
      <c r="BG23" s="32" t="s">
        <v>39</v>
      </c>
      <c r="BH23" s="32" t="s">
        <v>39</v>
      </c>
      <c r="BI23" s="32" t="s">
        <v>39</v>
      </c>
      <c r="BJ23" s="32" t="s">
        <v>39</v>
      </c>
      <c r="BK23" s="32" t="s">
        <v>39</v>
      </c>
      <c r="BL23" s="32" t="s">
        <v>39</v>
      </c>
      <c r="BM23" s="32" t="s">
        <v>39</v>
      </c>
      <c r="BN23" s="83">
        <v>0</v>
      </c>
      <c r="BO23" s="83">
        <f t="shared" si="3"/>
        <v>0</v>
      </c>
      <c r="BP23" s="32" t="s">
        <v>39</v>
      </c>
      <c r="BQ23" s="32" t="s">
        <v>39</v>
      </c>
      <c r="BR23" s="32" t="s">
        <v>39</v>
      </c>
      <c r="BS23" s="32" t="s">
        <v>39</v>
      </c>
      <c r="BT23" s="32" t="s">
        <v>39</v>
      </c>
      <c r="BU23" s="32" t="s">
        <v>39</v>
      </c>
      <c r="BV23" s="32" t="s">
        <v>39</v>
      </c>
      <c r="BW23" s="32" t="s">
        <v>39</v>
      </c>
      <c r="BX23" s="32" t="s">
        <v>39</v>
      </c>
      <c r="BY23" s="32" t="s">
        <v>39</v>
      </c>
      <c r="BZ23" s="83">
        <v>0</v>
      </c>
      <c r="CA23" s="32" t="s">
        <v>39</v>
      </c>
      <c r="CB23" s="32" t="s">
        <v>39</v>
      </c>
      <c r="CC23" s="32" t="s">
        <v>39</v>
      </c>
      <c r="CD23" s="32" t="s">
        <v>39</v>
      </c>
      <c r="CE23" s="32" t="s">
        <v>39</v>
      </c>
      <c r="CF23" s="32" t="s">
        <v>39</v>
      </c>
      <c r="CG23" s="32" t="s">
        <v>39</v>
      </c>
      <c r="CH23" s="32" t="s">
        <v>39</v>
      </c>
      <c r="CI23" s="83">
        <v>0</v>
      </c>
      <c r="CJ23" s="83">
        <f t="shared" si="4"/>
        <v>0</v>
      </c>
      <c r="CK23" s="32" t="s">
        <v>39</v>
      </c>
      <c r="CL23" s="32" t="s">
        <v>39</v>
      </c>
      <c r="CM23" s="32" t="s">
        <v>39</v>
      </c>
      <c r="CN23" s="32" t="s">
        <v>39</v>
      </c>
      <c r="CO23" s="32" t="s">
        <v>39</v>
      </c>
      <c r="CP23" s="32" t="s">
        <v>39</v>
      </c>
      <c r="CQ23" s="32" t="s">
        <v>39</v>
      </c>
      <c r="CR23" s="32" t="s">
        <v>39</v>
      </c>
      <c r="CS23" s="32" t="s">
        <v>39</v>
      </c>
      <c r="CT23" s="32" t="s">
        <v>39</v>
      </c>
      <c r="CU23" s="32" t="s">
        <v>39</v>
      </c>
      <c r="CV23" s="83">
        <v>0</v>
      </c>
      <c r="CW23" s="32" t="s">
        <v>39</v>
      </c>
      <c r="CX23" s="32" t="s">
        <v>39</v>
      </c>
      <c r="CY23" s="32" t="s">
        <v>39</v>
      </c>
      <c r="CZ23" s="32" t="s">
        <v>39</v>
      </c>
      <c r="DA23" s="32" t="s">
        <v>39</v>
      </c>
      <c r="DB23" s="32" t="s">
        <v>39</v>
      </c>
      <c r="DC23" s="32" t="s">
        <v>39</v>
      </c>
      <c r="DD23" s="83">
        <v>0</v>
      </c>
      <c r="DE23" s="83">
        <f t="shared" si="5"/>
        <v>0</v>
      </c>
      <c r="DF23" s="32" t="s">
        <v>39</v>
      </c>
      <c r="DG23" s="32" t="s">
        <v>39</v>
      </c>
      <c r="DH23" s="32" t="s">
        <v>39</v>
      </c>
      <c r="DI23" s="32" t="s">
        <v>39</v>
      </c>
      <c r="DJ23" s="32" t="s">
        <v>39</v>
      </c>
      <c r="DK23" s="32" t="s">
        <v>39</v>
      </c>
      <c r="DL23" s="32" t="s">
        <v>39</v>
      </c>
      <c r="DM23" s="32" t="s">
        <v>39</v>
      </c>
      <c r="DN23" s="32" t="s">
        <v>39</v>
      </c>
      <c r="DO23" s="32" t="s">
        <v>39</v>
      </c>
      <c r="DP23" s="83">
        <v>0</v>
      </c>
      <c r="DQ23" s="32" t="s">
        <v>39</v>
      </c>
      <c r="DR23" s="32" t="s">
        <v>39</v>
      </c>
      <c r="DS23" s="32" t="s">
        <v>39</v>
      </c>
      <c r="DT23" s="83">
        <v>0</v>
      </c>
      <c r="DU23" s="32" t="s">
        <v>39</v>
      </c>
      <c r="DV23" s="32" t="s">
        <v>39</v>
      </c>
      <c r="DW23" s="32" t="s">
        <v>39</v>
      </c>
      <c r="DX23" s="32" t="s">
        <v>39</v>
      </c>
      <c r="DY23" s="83">
        <v>0</v>
      </c>
      <c r="DZ23" s="83">
        <f t="shared" si="6"/>
        <v>0</v>
      </c>
      <c r="EA23" s="83">
        <v>0</v>
      </c>
      <c r="EB23" s="32" t="s">
        <v>39</v>
      </c>
      <c r="EC23" s="32" t="s">
        <v>39</v>
      </c>
      <c r="ED23" s="83">
        <v>0</v>
      </c>
      <c r="EE23" s="32" t="s">
        <v>39</v>
      </c>
      <c r="EF23" s="32" t="s">
        <v>39</v>
      </c>
      <c r="EG23" s="32" t="s">
        <v>39</v>
      </c>
      <c r="EH23" s="83">
        <v>0</v>
      </c>
      <c r="EI23" s="83">
        <v>0</v>
      </c>
      <c r="EJ23" s="32" t="s">
        <v>39</v>
      </c>
      <c r="EK23" s="32" t="s">
        <v>39</v>
      </c>
      <c r="EL23" s="32" t="s">
        <v>39</v>
      </c>
      <c r="EM23" s="32" t="s">
        <v>39</v>
      </c>
      <c r="EN23" s="83">
        <v>0</v>
      </c>
      <c r="EO23" s="83">
        <v>0</v>
      </c>
      <c r="EP23" s="32" t="s">
        <v>39</v>
      </c>
      <c r="EQ23" s="32" t="s">
        <v>39</v>
      </c>
      <c r="ER23" s="32" t="s">
        <v>39</v>
      </c>
      <c r="ES23" s="83">
        <v>0</v>
      </c>
      <c r="ET23" s="83">
        <v>0</v>
      </c>
      <c r="EU23" s="83">
        <f t="shared" si="7"/>
        <v>385</v>
      </c>
      <c r="EV23" s="83">
        <v>0</v>
      </c>
      <c r="EW23" s="83">
        <v>0</v>
      </c>
      <c r="EX23" s="83">
        <v>0</v>
      </c>
      <c r="EY23" s="83">
        <v>0</v>
      </c>
      <c r="EZ23" s="83">
        <v>0</v>
      </c>
      <c r="FA23" s="83">
        <v>4</v>
      </c>
      <c r="FB23" s="83">
        <v>0</v>
      </c>
      <c r="FC23" s="83">
        <v>160</v>
      </c>
      <c r="FD23" s="83">
        <v>0</v>
      </c>
      <c r="FE23" s="83">
        <v>0</v>
      </c>
      <c r="FF23" s="83">
        <v>0</v>
      </c>
      <c r="FG23" s="83">
        <v>0</v>
      </c>
      <c r="FH23" s="32" t="s">
        <v>39</v>
      </c>
      <c r="FI23" s="32" t="s">
        <v>39</v>
      </c>
      <c r="FJ23" s="32" t="s">
        <v>39</v>
      </c>
      <c r="FK23" s="83">
        <v>0</v>
      </c>
      <c r="FL23" s="83">
        <v>0</v>
      </c>
      <c r="FM23" s="83">
        <v>0</v>
      </c>
      <c r="FN23" s="83">
        <v>0</v>
      </c>
      <c r="FO23" s="83">
        <v>221</v>
      </c>
    </row>
    <row r="24" spans="1:171" ht="13.5" customHeight="1" x14ac:dyDescent="0.2">
      <c r="A24" s="81" t="s">
        <v>36</v>
      </c>
      <c r="B24" s="82" t="s">
        <v>70</v>
      </c>
      <c r="C24" s="81" t="s">
        <v>71</v>
      </c>
      <c r="D24" s="83">
        <f t="shared" si="10"/>
        <v>1086</v>
      </c>
      <c r="E24" s="83">
        <f t="shared" si="10"/>
        <v>224</v>
      </c>
      <c r="F24" s="83">
        <f t="shared" si="10"/>
        <v>1</v>
      </c>
      <c r="G24" s="83">
        <f t="shared" si="8"/>
        <v>130</v>
      </c>
      <c r="H24" s="83">
        <f t="shared" si="8"/>
        <v>266</v>
      </c>
      <c r="I24" s="83">
        <f t="shared" si="8"/>
        <v>172</v>
      </c>
      <c r="J24" s="83">
        <f t="shared" si="8"/>
        <v>44</v>
      </c>
      <c r="K24" s="83">
        <f t="shared" si="8"/>
        <v>0</v>
      </c>
      <c r="L24" s="83">
        <f t="shared" si="8"/>
        <v>137</v>
      </c>
      <c r="M24" s="83">
        <f t="shared" si="8"/>
        <v>34</v>
      </c>
      <c r="N24" s="83">
        <f t="shared" si="8"/>
        <v>63</v>
      </c>
      <c r="O24" s="83">
        <f t="shared" si="8"/>
        <v>0</v>
      </c>
      <c r="P24" s="83">
        <f t="shared" si="8"/>
        <v>0</v>
      </c>
      <c r="Q24" s="83">
        <f t="shared" si="8"/>
        <v>0</v>
      </c>
      <c r="R24" s="83">
        <f t="shared" si="8"/>
        <v>0</v>
      </c>
      <c r="S24" s="83">
        <f t="shared" si="8"/>
        <v>0</v>
      </c>
      <c r="T24" s="83">
        <f t="shared" si="8"/>
        <v>0</v>
      </c>
      <c r="U24" s="83">
        <f t="shared" si="8"/>
        <v>0</v>
      </c>
      <c r="V24" s="83">
        <f t="shared" si="8"/>
        <v>0</v>
      </c>
      <c r="W24" s="83">
        <f t="shared" si="9"/>
        <v>1</v>
      </c>
      <c r="X24" s="83">
        <f t="shared" si="9"/>
        <v>14</v>
      </c>
      <c r="Y24" s="83">
        <f t="shared" si="1"/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0</v>
      </c>
      <c r="AH24" s="83">
        <v>0</v>
      </c>
      <c r="AI24" s="83">
        <v>0</v>
      </c>
      <c r="AJ24" s="32" t="s">
        <v>39</v>
      </c>
      <c r="AK24" s="32" t="s">
        <v>39</v>
      </c>
      <c r="AL24" s="83">
        <v>0</v>
      </c>
      <c r="AM24" s="32" t="s">
        <v>39</v>
      </c>
      <c r="AN24" s="32" t="s">
        <v>39</v>
      </c>
      <c r="AO24" s="83">
        <v>0</v>
      </c>
      <c r="AP24" s="32" t="s">
        <v>39</v>
      </c>
      <c r="AQ24" s="83">
        <v>0</v>
      </c>
      <c r="AR24" s="32" t="s">
        <v>39</v>
      </c>
      <c r="AS24" s="83">
        <v>0</v>
      </c>
      <c r="AT24" s="83">
        <f t="shared" si="2"/>
        <v>0</v>
      </c>
      <c r="AU24" s="83">
        <v>0</v>
      </c>
      <c r="AV24" s="83">
        <v>0</v>
      </c>
      <c r="AW24" s="83">
        <v>0</v>
      </c>
      <c r="AX24" s="83">
        <v>0</v>
      </c>
      <c r="AY24" s="83">
        <v>0</v>
      </c>
      <c r="AZ24" s="83">
        <v>0</v>
      </c>
      <c r="BA24" s="83">
        <v>0</v>
      </c>
      <c r="BB24" s="83">
        <v>0</v>
      </c>
      <c r="BC24" s="83">
        <v>0</v>
      </c>
      <c r="BD24" s="83">
        <v>0</v>
      </c>
      <c r="BE24" s="32" t="s">
        <v>39</v>
      </c>
      <c r="BF24" s="32" t="s">
        <v>39</v>
      </c>
      <c r="BG24" s="32" t="s">
        <v>39</v>
      </c>
      <c r="BH24" s="32" t="s">
        <v>39</v>
      </c>
      <c r="BI24" s="32" t="s">
        <v>39</v>
      </c>
      <c r="BJ24" s="32" t="s">
        <v>39</v>
      </c>
      <c r="BK24" s="32" t="s">
        <v>39</v>
      </c>
      <c r="BL24" s="32" t="s">
        <v>39</v>
      </c>
      <c r="BM24" s="32" t="s">
        <v>39</v>
      </c>
      <c r="BN24" s="83">
        <v>0</v>
      </c>
      <c r="BO24" s="83">
        <f t="shared" si="3"/>
        <v>0</v>
      </c>
      <c r="BP24" s="32" t="s">
        <v>39</v>
      </c>
      <c r="BQ24" s="32" t="s">
        <v>39</v>
      </c>
      <c r="BR24" s="32" t="s">
        <v>39</v>
      </c>
      <c r="BS24" s="32" t="s">
        <v>39</v>
      </c>
      <c r="BT24" s="32" t="s">
        <v>39</v>
      </c>
      <c r="BU24" s="32" t="s">
        <v>39</v>
      </c>
      <c r="BV24" s="32" t="s">
        <v>39</v>
      </c>
      <c r="BW24" s="32" t="s">
        <v>39</v>
      </c>
      <c r="BX24" s="32" t="s">
        <v>39</v>
      </c>
      <c r="BY24" s="32" t="s">
        <v>39</v>
      </c>
      <c r="BZ24" s="83">
        <v>0</v>
      </c>
      <c r="CA24" s="32" t="s">
        <v>39</v>
      </c>
      <c r="CB24" s="32" t="s">
        <v>39</v>
      </c>
      <c r="CC24" s="32" t="s">
        <v>39</v>
      </c>
      <c r="CD24" s="32" t="s">
        <v>39</v>
      </c>
      <c r="CE24" s="32" t="s">
        <v>39</v>
      </c>
      <c r="CF24" s="32" t="s">
        <v>39</v>
      </c>
      <c r="CG24" s="32" t="s">
        <v>39</v>
      </c>
      <c r="CH24" s="32" t="s">
        <v>39</v>
      </c>
      <c r="CI24" s="83">
        <v>0</v>
      </c>
      <c r="CJ24" s="83">
        <f t="shared" si="4"/>
        <v>0</v>
      </c>
      <c r="CK24" s="32" t="s">
        <v>39</v>
      </c>
      <c r="CL24" s="32" t="s">
        <v>39</v>
      </c>
      <c r="CM24" s="32" t="s">
        <v>39</v>
      </c>
      <c r="CN24" s="32" t="s">
        <v>39</v>
      </c>
      <c r="CO24" s="32" t="s">
        <v>39</v>
      </c>
      <c r="CP24" s="32" t="s">
        <v>39</v>
      </c>
      <c r="CQ24" s="32" t="s">
        <v>39</v>
      </c>
      <c r="CR24" s="32" t="s">
        <v>39</v>
      </c>
      <c r="CS24" s="32" t="s">
        <v>39</v>
      </c>
      <c r="CT24" s="32" t="s">
        <v>39</v>
      </c>
      <c r="CU24" s="32" t="s">
        <v>39</v>
      </c>
      <c r="CV24" s="83">
        <v>0</v>
      </c>
      <c r="CW24" s="32" t="s">
        <v>39</v>
      </c>
      <c r="CX24" s="32" t="s">
        <v>39</v>
      </c>
      <c r="CY24" s="32" t="s">
        <v>39</v>
      </c>
      <c r="CZ24" s="32" t="s">
        <v>39</v>
      </c>
      <c r="DA24" s="32" t="s">
        <v>39</v>
      </c>
      <c r="DB24" s="32" t="s">
        <v>39</v>
      </c>
      <c r="DC24" s="32" t="s">
        <v>39</v>
      </c>
      <c r="DD24" s="83">
        <v>0</v>
      </c>
      <c r="DE24" s="83">
        <f t="shared" si="5"/>
        <v>0</v>
      </c>
      <c r="DF24" s="32" t="s">
        <v>39</v>
      </c>
      <c r="DG24" s="32" t="s">
        <v>39</v>
      </c>
      <c r="DH24" s="32" t="s">
        <v>39</v>
      </c>
      <c r="DI24" s="32" t="s">
        <v>39</v>
      </c>
      <c r="DJ24" s="32" t="s">
        <v>39</v>
      </c>
      <c r="DK24" s="32" t="s">
        <v>39</v>
      </c>
      <c r="DL24" s="32" t="s">
        <v>39</v>
      </c>
      <c r="DM24" s="32" t="s">
        <v>39</v>
      </c>
      <c r="DN24" s="32" t="s">
        <v>39</v>
      </c>
      <c r="DO24" s="32" t="s">
        <v>39</v>
      </c>
      <c r="DP24" s="83">
        <v>0</v>
      </c>
      <c r="DQ24" s="32" t="s">
        <v>39</v>
      </c>
      <c r="DR24" s="32" t="s">
        <v>39</v>
      </c>
      <c r="DS24" s="32" t="s">
        <v>39</v>
      </c>
      <c r="DT24" s="83">
        <v>0</v>
      </c>
      <c r="DU24" s="32" t="s">
        <v>39</v>
      </c>
      <c r="DV24" s="32" t="s">
        <v>39</v>
      </c>
      <c r="DW24" s="32" t="s">
        <v>39</v>
      </c>
      <c r="DX24" s="32" t="s">
        <v>39</v>
      </c>
      <c r="DY24" s="83">
        <v>0</v>
      </c>
      <c r="DZ24" s="83">
        <f t="shared" si="6"/>
        <v>0</v>
      </c>
      <c r="EA24" s="83">
        <v>0</v>
      </c>
      <c r="EB24" s="32" t="s">
        <v>39</v>
      </c>
      <c r="EC24" s="32" t="s">
        <v>39</v>
      </c>
      <c r="ED24" s="83">
        <v>0</v>
      </c>
      <c r="EE24" s="32" t="s">
        <v>39</v>
      </c>
      <c r="EF24" s="32" t="s">
        <v>39</v>
      </c>
      <c r="EG24" s="32" t="s">
        <v>39</v>
      </c>
      <c r="EH24" s="83">
        <v>0</v>
      </c>
      <c r="EI24" s="83">
        <v>0</v>
      </c>
      <c r="EJ24" s="32" t="s">
        <v>39</v>
      </c>
      <c r="EK24" s="32" t="s">
        <v>39</v>
      </c>
      <c r="EL24" s="32" t="s">
        <v>39</v>
      </c>
      <c r="EM24" s="32" t="s">
        <v>39</v>
      </c>
      <c r="EN24" s="83">
        <v>0</v>
      </c>
      <c r="EO24" s="83">
        <v>0</v>
      </c>
      <c r="EP24" s="32" t="s">
        <v>39</v>
      </c>
      <c r="EQ24" s="32" t="s">
        <v>39</v>
      </c>
      <c r="ER24" s="32" t="s">
        <v>39</v>
      </c>
      <c r="ES24" s="83">
        <v>0</v>
      </c>
      <c r="ET24" s="83">
        <v>0</v>
      </c>
      <c r="EU24" s="83">
        <f t="shared" si="7"/>
        <v>1086</v>
      </c>
      <c r="EV24" s="83">
        <v>224</v>
      </c>
      <c r="EW24" s="83">
        <v>1</v>
      </c>
      <c r="EX24" s="83">
        <v>130</v>
      </c>
      <c r="EY24" s="83">
        <v>266</v>
      </c>
      <c r="EZ24" s="83">
        <v>172</v>
      </c>
      <c r="FA24" s="83">
        <v>44</v>
      </c>
      <c r="FB24" s="83">
        <v>0</v>
      </c>
      <c r="FC24" s="83">
        <v>137</v>
      </c>
      <c r="FD24" s="83">
        <v>34</v>
      </c>
      <c r="FE24" s="83">
        <v>63</v>
      </c>
      <c r="FF24" s="83">
        <v>0</v>
      </c>
      <c r="FG24" s="83">
        <v>0</v>
      </c>
      <c r="FH24" s="32" t="s">
        <v>39</v>
      </c>
      <c r="FI24" s="32" t="s">
        <v>39</v>
      </c>
      <c r="FJ24" s="32" t="s">
        <v>39</v>
      </c>
      <c r="FK24" s="83">
        <v>0</v>
      </c>
      <c r="FL24" s="83">
        <v>0</v>
      </c>
      <c r="FM24" s="83">
        <v>0</v>
      </c>
      <c r="FN24" s="83">
        <v>1</v>
      </c>
      <c r="FO24" s="83">
        <v>14</v>
      </c>
    </row>
    <row r="25" spans="1:171" ht="13.5" customHeight="1" x14ac:dyDescent="0.2">
      <c r="A25" s="81" t="s">
        <v>36</v>
      </c>
      <c r="B25" s="82" t="s">
        <v>72</v>
      </c>
      <c r="C25" s="81" t="s">
        <v>73</v>
      </c>
      <c r="D25" s="83">
        <f t="shared" si="10"/>
        <v>823</v>
      </c>
      <c r="E25" s="83">
        <f t="shared" si="10"/>
        <v>0</v>
      </c>
      <c r="F25" s="83">
        <f t="shared" si="10"/>
        <v>0</v>
      </c>
      <c r="G25" s="83">
        <f t="shared" si="8"/>
        <v>84</v>
      </c>
      <c r="H25" s="83">
        <f t="shared" si="8"/>
        <v>191</v>
      </c>
      <c r="I25" s="83">
        <f t="shared" si="8"/>
        <v>112</v>
      </c>
      <c r="J25" s="83">
        <f t="shared" si="8"/>
        <v>121</v>
      </c>
      <c r="K25" s="83">
        <f t="shared" si="8"/>
        <v>6</v>
      </c>
      <c r="L25" s="83">
        <f t="shared" si="8"/>
        <v>154</v>
      </c>
      <c r="M25" s="83">
        <f t="shared" si="8"/>
        <v>85</v>
      </c>
      <c r="N25" s="83">
        <f t="shared" si="8"/>
        <v>57</v>
      </c>
      <c r="O25" s="83">
        <f t="shared" si="8"/>
        <v>0</v>
      </c>
      <c r="P25" s="83">
        <f t="shared" si="8"/>
        <v>0</v>
      </c>
      <c r="Q25" s="83">
        <f t="shared" si="8"/>
        <v>0</v>
      </c>
      <c r="R25" s="83">
        <f t="shared" si="8"/>
        <v>0</v>
      </c>
      <c r="S25" s="83">
        <f t="shared" si="8"/>
        <v>0</v>
      </c>
      <c r="T25" s="83">
        <f t="shared" si="8"/>
        <v>0</v>
      </c>
      <c r="U25" s="83">
        <f t="shared" si="8"/>
        <v>0</v>
      </c>
      <c r="V25" s="83">
        <f t="shared" si="8"/>
        <v>0</v>
      </c>
      <c r="W25" s="83">
        <f t="shared" si="9"/>
        <v>0</v>
      </c>
      <c r="X25" s="83">
        <f t="shared" si="9"/>
        <v>13</v>
      </c>
      <c r="Y25" s="83">
        <f t="shared" si="1"/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0</v>
      </c>
      <c r="AH25" s="83">
        <v>0</v>
      </c>
      <c r="AI25" s="83">
        <v>0</v>
      </c>
      <c r="AJ25" s="32" t="s">
        <v>39</v>
      </c>
      <c r="AK25" s="32" t="s">
        <v>39</v>
      </c>
      <c r="AL25" s="83">
        <v>0</v>
      </c>
      <c r="AM25" s="32" t="s">
        <v>39</v>
      </c>
      <c r="AN25" s="32" t="s">
        <v>39</v>
      </c>
      <c r="AO25" s="83">
        <v>0</v>
      </c>
      <c r="AP25" s="32" t="s">
        <v>39</v>
      </c>
      <c r="AQ25" s="83">
        <v>0</v>
      </c>
      <c r="AR25" s="32" t="s">
        <v>39</v>
      </c>
      <c r="AS25" s="83">
        <v>0</v>
      </c>
      <c r="AT25" s="83">
        <f t="shared" si="2"/>
        <v>254</v>
      </c>
      <c r="AU25" s="83">
        <v>0</v>
      </c>
      <c r="AV25" s="83">
        <v>0</v>
      </c>
      <c r="AW25" s="83">
        <v>0</v>
      </c>
      <c r="AX25" s="83">
        <v>72</v>
      </c>
      <c r="AY25" s="83">
        <v>112</v>
      </c>
      <c r="AZ25" s="83">
        <v>0</v>
      </c>
      <c r="BA25" s="83">
        <v>0</v>
      </c>
      <c r="BB25" s="83">
        <v>0</v>
      </c>
      <c r="BC25" s="83">
        <v>0</v>
      </c>
      <c r="BD25" s="83">
        <v>57</v>
      </c>
      <c r="BE25" s="32" t="s">
        <v>39</v>
      </c>
      <c r="BF25" s="32" t="s">
        <v>39</v>
      </c>
      <c r="BG25" s="32" t="s">
        <v>39</v>
      </c>
      <c r="BH25" s="32" t="s">
        <v>39</v>
      </c>
      <c r="BI25" s="32" t="s">
        <v>39</v>
      </c>
      <c r="BJ25" s="32" t="s">
        <v>39</v>
      </c>
      <c r="BK25" s="32" t="s">
        <v>39</v>
      </c>
      <c r="BL25" s="32" t="s">
        <v>39</v>
      </c>
      <c r="BM25" s="32" t="s">
        <v>39</v>
      </c>
      <c r="BN25" s="83">
        <v>13</v>
      </c>
      <c r="BO25" s="83">
        <f t="shared" si="3"/>
        <v>0</v>
      </c>
      <c r="BP25" s="32" t="s">
        <v>39</v>
      </c>
      <c r="BQ25" s="32" t="s">
        <v>39</v>
      </c>
      <c r="BR25" s="32" t="s">
        <v>39</v>
      </c>
      <c r="BS25" s="32" t="s">
        <v>39</v>
      </c>
      <c r="BT25" s="32" t="s">
        <v>39</v>
      </c>
      <c r="BU25" s="32" t="s">
        <v>39</v>
      </c>
      <c r="BV25" s="32" t="s">
        <v>39</v>
      </c>
      <c r="BW25" s="32" t="s">
        <v>39</v>
      </c>
      <c r="BX25" s="32" t="s">
        <v>39</v>
      </c>
      <c r="BY25" s="32" t="s">
        <v>39</v>
      </c>
      <c r="BZ25" s="83">
        <v>0</v>
      </c>
      <c r="CA25" s="32" t="s">
        <v>39</v>
      </c>
      <c r="CB25" s="32" t="s">
        <v>39</v>
      </c>
      <c r="CC25" s="32" t="s">
        <v>39</v>
      </c>
      <c r="CD25" s="32" t="s">
        <v>39</v>
      </c>
      <c r="CE25" s="32" t="s">
        <v>39</v>
      </c>
      <c r="CF25" s="32" t="s">
        <v>39</v>
      </c>
      <c r="CG25" s="32" t="s">
        <v>39</v>
      </c>
      <c r="CH25" s="32" t="s">
        <v>39</v>
      </c>
      <c r="CI25" s="83">
        <v>0</v>
      </c>
      <c r="CJ25" s="83">
        <f t="shared" si="4"/>
        <v>0</v>
      </c>
      <c r="CK25" s="32" t="s">
        <v>39</v>
      </c>
      <c r="CL25" s="32" t="s">
        <v>39</v>
      </c>
      <c r="CM25" s="32" t="s">
        <v>39</v>
      </c>
      <c r="CN25" s="32" t="s">
        <v>39</v>
      </c>
      <c r="CO25" s="32" t="s">
        <v>39</v>
      </c>
      <c r="CP25" s="32" t="s">
        <v>39</v>
      </c>
      <c r="CQ25" s="32" t="s">
        <v>39</v>
      </c>
      <c r="CR25" s="32" t="s">
        <v>39</v>
      </c>
      <c r="CS25" s="32" t="s">
        <v>39</v>
      </c>
      <c r="CT25" s="32" t="s">
        <v>39</v>
      </c>
      <c r="CU25" s="32" t="s">
        <v>39</v>
      </c>
      <c r="CV25" s="83">
        <v>0</v>
      </c>
      <c r="CW25" s="32" t="s">
        <v>39</v>
      </c>
      <c r="CX25" s="32" t="s">
        <v>39</v>
      </c>
      <c r="CY25" s="32" t="s">
        <v>39</v>
      </c>
      <c r="CZ25" s="32" t="s">
        <v>39</v>
      </c>
      <c r="DA25" s="32" t="s">
        <v>39</v>
      </c>
      <c r="DB25" s="32" t="s">
        <v>39</v>
      </c>
      <c r="DC25" s="32" t="s">
        <v>39</v>
      </c>
      <c r="DD25" s="83">
        <v>0</v>
      </c>
      <c r="DE25" s="83">
        <f t="shared" si="5"/>
        <v>0</v>
      </c>
      <c r="DF25" s="32" t="s">
        <v>39</v>
      </c>
      <c r="DG25" s="32" t="s">
        <v>39</v>
      </c>
      <c r="DH25" s="32" t="s">
        <v>39</v>
      </c>
      <c r="DI25" s="32" t="s">
        <v>39</v>
      </c>
      <c r="DJ25" s="32" t="s">
        <v>39</v>
      </c>
      <c r="DK25" s="32" t="s">
        <v>39</v>
      </c>
      <c r="DL25" s="32" t="s">
        <v>39</v>
      </c>
      <c r="DM25" s="32" t="s">
        <v>39</v>
      </c>
      <c r="DN25" s="32" t="s">
        <v>39</v>
      </c>
      <c r="DO25" s="32" t="s">
        <v>39</v>
      </c>
      <c r="DP25" s="83">
        <v>0</v>
      </c>
      <c r="DQ25" s="32" t="s">
        <v>39</v>
      </c>
      <c r="DR25" s="32" t="s">
        <v>39</v>
      </c>
      <c r="DS25" s="32" t="s">
        <v>39</v>
      </c>
      <c r="DT25" s="83">
        <v>0</v>
      </c>
      <c r="DU25" s="32" t="s">
        <v>39</v>
      </c>
      <c r="DV25" s="32" t="s">
        <v>39</v>
      </c>
      <c r="DW25" s="32" t="s">
        <v>39</v>
      </c>
      <c r="DX25" s="32" t="s">
        <v>39</v>
      </c>
      <c r="DY25" s="83">
        <v>0</v>
      </c>
      <c r="DZ25" s="83">
        <f t="shared" si="6"/>
        <v>85</v>
      </c>
      <c r="EA25" s="83">
        <v>0</v>
      </c>
      <c r="EB25" s="32" t="s">
        <v>39</v>
      </c>
      <c r="EC25" s="32" t="s">
        <v>39</v>
      </c>
      <c r="ED25" s="83">
        <v>0</v>
      </c>
      <c r="EE25" s="32" t="s">
        <v>39</v>
      </c>
      <c r="EF25" s="32" t="s">
        <v>39</v>
      </c>
      <c r="EG25" s="32" t="s">
        <v>39</v>
      </c>
      <c r="EH25" s="83">
        <v>0</v>
      </c>
      <c r="EI25" s="83">
        <v>85</v>
      </c>
      <c r="EJ25" s="32" t="s">
        <v>39</v>
      </c>
      <c r="EK25" s="32" t="s">
        <v>39</v>
      </c>
      <c r="EL25" s="32" t="s">
        <v>39</v>
      </c>
      <c r="EM25" s="32" t="s">
        <v>39</v>
      </c>
      <c r="EN25" s="83">
        <v>0</v>
      </c>
      <c r="EO25" s="83">
        <v>0</v>
      </c>
      <c r="EP25" s="32" t="s">
        <v>39</v>
      </c>
      <c r="EQ25" s="32" t="s">
        <v>39</v>
      </c>
      <c r="ER25" s="32" t="s">
        <v>39</v>
      </c>
      <c r="ES25" s="83">
        <v>0</v>
      </c>
      <c r="ET25" s="83">
        <v>0</v>
      </c>
      <c r="EU25" s="83">
        <f t="shared" si="7"/>
        <v>484</v>
      </c>
      <c r="EV25" s="83">
        <v>0</v>
      </c>
      <c r="EW25" s="83">
        <v>0</v>
      </c>
      <c r="EX25" s="83">
        <v>84</v>
      </c>
      <c r="EY25" s="83">
        <v>119</v>
      </c>
      <c r="EZ25" s="83">
        <v>0</v>
      </c>
      <c r="FA25" s="83">
        <v>121</v>
      </c>
      <c r="FB25" s="83">
        <v>6</v>
      </c>
      <c r="FC25" s="83">
        <v>154</v>
      </c>
      <c r="FD25" s="83">
        <v>0</v>
      </c>
      <c r="FE25" s="83">
        <v>0</v>
      </c>
      <c r="FF25" s="83">
        <v>0</v>
      </c>
      <c r="FG25" s="83">
        <v>0</v>
      </c>
      <c r="FH25" s="32" t="s">
        <v>39</v>
      </c>
      <c r="FI25" s="32" t="s">
        <v>39</v>
      </c>
      <c r="FJ25" s="32" t="s">
        <v>39</v>
      </c>
      <c r="FK25" s="83">
        <v>0</v>
      </c>
      <c r="FL25" s="83">
        <v>0</v>
      </c>
      <c r="FM25" s="83">
        <v>0</v>
      </c>
      <c r="FN25" s="83">
        <v>0</v>
      </c>
      <c r="FO25" s="83">
        <v>0</v>
      </c>
    </row>
    <row r="26" spans="1:171" ht="13.5" customHeight="1" x14ac:dyDescent="0.2">
      <c r="A26" s="81" t="s">
        <v>36</v>
      </c>
      <c r="B26" s="82" t="s">
        <v>74</v>
      </c>
      <c r="C26" s="81" t="s">
        <v>75</v>
      </c>
      <c r="D26" s="83">
        <f t="shared" si="10"/>
        <v>1731</v>
      </c>
      <c r="E26" s="83">
        <f t="shared" si="10"/>
        <v>474</v>
      </c>
      <c r="F26" s="83">
        <f t="shared" si="10"/>
        <v>6</v>
      </c>
      <c r="G26" s="83">
        <f t="shared" si="8"/>
        <v>17</v>
      </c>
      <c r="H26" s="83">
        <f t="shared" si="8"/>
        <v>464</v>
      </c>
      <c r="I26" s="83">
        <f t="shared" si="8"/>
        <v>286</v>
      </c>
      <c r="J26" s="83">
        <f t="shared" si="8"/>
        <v>54</v>
      </c>
      <c r="K26" s="83">
        <f t="shared" si="8"/>
        <v>11</v>
      </c>
      <c r="L26" s="83">
        <f t="shared" si="8"/>
        <v>1</v>
      </c>
      <c r="M26" s="83">
        <f t="shared" si="8"/>
        <v>0</v>
      </c>
      <c r="N26" s="83">
        <f t="shared" si="8"/>
        <v>89</v>
      </c>
      <c r="O26" s="83">
        <f t="shared" si="8"/>
        <v>46</v>
      </c>
      <c r="P26" s="83">
        <f t="shared" si="8"/>
        <v>0</v>
      </c>
      <c r="Q26" s="83">
        <f t="shared" si="8"/>
        <v>240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9"/>
        <v>14</v>
      </c>
      <c r="X26" s="83">
        <f t="shared" si="9"/>
        <v>29</v>
      </c>
      <c r="Y26" s="83">
        <f t="shared" si="1"/>
        <v>326</v>
      </c>
      <c r="Z26" s="83">
        <v>0</v>
      </c>
      <c r="AA26" s="83">
        <v>0</v>
      </c>
      <c r="AB26" s="83">
        <v>0</v>
      </c>
      <c r="AC26" s="83">
        <v>86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32" t="s">
        <v>39</v>
      </c>
      <c r="AK26" s="32" t="s">
        <v>39</v>
      </c>
      <c r="AL26" s="83">
        <v>240</v>
      </c>
      <c r="AM26" s="32" t="s">
        <v>39</v>
      </c>
      <c r="AN26" s="32" t="s">
        <v>39</v>
      </c>
      <c r="AO26" s="83">
        <v>0</v>
      </c>
      <c r="AP26" s="32" t="s">
        <v>39</v>
      </c>
      <c r="AQ26" s="83">
        <v>0</v>
      </c>
      <c r="AR26" s="32" t="s">
        <v>39</v>
      </c>
      <c r="AS26" s="83">
        <v>0</v>
      </c>
      <c r="AT26" s="83">
        <f t="shared" si="2"/>
        <v>0</v>
      </c>
      <c r="AU26" s="83">
        <v>0</v>
      </c>
      <c r="AV26" s="83">
        <v>0</v>
      </c>
      <c r="AW26" s="83">
        <v>0</v>
      </c>
      <c r="AX26" s="83">
        <v>0</v>
      </c>
      <c r="AY26" s="83">
        <v>0</v>
      </c>
      <c r="AZ26" s="83">
        <v>0</v>
      </c>
      <c r="BA26" s="83">
        <v>0</v>
      </c>
      <c r="BB26" s="83">
        <v>0</v>
      </c>
      <c r="BC26" s="83">
        <v>0</v>
      </c>
      <c r="BD26" s="83">
        <v>0</v>
      </c>
      <c r="BE26" s="32" t="s">
        <v>39</v>
      </c>
      <c r="BF26" s="32" t="s">
        <v>39</v>
      </c>
      <c r="BG26" s="32" t="s">
        <v>39</v>
      </c>
      <c r="BH26" s="32" t="s">
        <v>39</v>
      </c>
      <c r="BI26" s="32" t="s">
        <v>39</v>
      </c>
      <c r="BJ26" s="32" t="s">
        <v>39</v>
      </c>
      <c r="BK26" s="32" t="s">
        <v>39</v>
      </c>
      <c r="BL26" s="32" t="s">
        <v>39</v>
      </c>
      <c r="BM26" s="32" t="s">
        <v>39</v>
      </c>
      <c r="BN26" s="83">
        <v>0</v>
      </c>
      <c r="BO26" s="83">
        <f t="shared" si="3"/>
        <v>46</v>
      </c>
      <c r="BP26" s="32" t="s">
        <v>39</v>
      </c>
      <c r="BQ26" s="32" t="s">
        <v>39</v>
      </c>
      <c r="BR26" s="32" t="s">
        <v>39</v>
      </c>
      <c r="BS26" s="32" t="s">
        <v>39</v>
      </c>
      <c r="BT26" s="32" t="s">
        <v>39</v>
      </c>
      <c r="BU26" s="32" t="s">
        <v>39</v>
      </c>
      <c r="BV26" s="32" t="s">
        <v>39</v>
      </c>
      <c r="BW26" s="32" t="s">
        <v>39</v>
      </c>
      <c r="BX26" s="32" t="s">
        <v>39</v>
      </c>
      <c r="BY26" s="32" t="s">
        <v>39</v>
      </c>
      <c r="BZ26" s="83">
        <v>46</v>
      </c>
      <c r="CA26" s="32" t="s">
        <v>39</v>
      </c>
      <c r="CB26" s="32" t="s">
        <v>39</v>
      </c>
      <c r="CC26" s="32" t="s">
        <v>39</v>
      </c>
      <c r="CD26" s="32" t="s">
        <v>39</v>
      </c>
      <c r="CE26" s="32" t="s">
        <v>39</v>
      </c>
      <c r="CF26" s="32" t="s">
        <v>39</v>
      </c>
      <c r="CG26" s="32" t="s">
        <v>39</v>
      </c>
      <c r="CH26" s="32" t="s">
        <v>39</v>
      </c>
      <c r="CI26" s="83">
        <v>0</v>
      </c>
      <c r="CJ26" s="83">
        <f t="shared" si="4"/>
        <v>0</v>
      </c>
      <c r="CK26" s="32" t="s">
        <v>39</v>
      </c>
      <c r="CL26" s="32" t="s">
        <v>39</v>
      </c>
      <c r="CM26" s="32" t="s">
        <v>39</v>
      </c>
      <c r="CN26" s="32" t="s">
        <v>39</v>
      </c>
      <c r="CO26" s="32" t="s">
        <v>39</v>
      </c>
      <c r="CP26" s="32" t="s">
        <v>39</v>
      </c>
      <c r="CQ26" s="32" t="s">
        <v>39</v>
      </c>
      <c r="CR26" s="32" t="s">
        <v>39</v>
      </c>
      <c r="CS26" s="32" t="s">
        <v>39</v>
      </c>
      <c r="CT26" s="32" t="s">
        <v>39</v>
      </c>
      <c r="CU26" s="32" t="s">
        <v>39</v>
      </c>
      <c r="CV26" s="83">
        <v>0</v>
      </c>
      <c r="CW26" s="32" t="s">
        <v>39</v>
      </c>
      <c r="CX26" s="32" t="s">
        <v>39</v>
      </c>
      <c r="CY26" s="32" t="s">
        <v>39</v>
      </c>
      <c r="CZ26" s="32" t="s">
        <v>39</v>
      </c>
      <c r="DA26" s="32" t="s">
        <v>39</v>
      </c>
      <c r="DB26" s="32" t="s">
        <v>39</v>
      </c>
      <c r="DC26" s="32" t="s">
        <v>39</v>
      </c>
      <c r="DD26" s="83">
        <v>0</v>
      </c>
      <c r="DE26" s="83">
        <f t="shared" si="5"/>
        <v>0</v>
      </c>
      <c r="DF26" s="32" t="s">
        <v>39</v>
      </c>
      <c r="DG26" s="32" t="s">
        <v>39</v>
      </c>
      <c r="DH26" s="32" t="s">
        <v>39</v>
      </c>
      <c r="DI26" s="32" t="s">
        <v>39</v>
      </c>
      <c r="DJ26" s="32" t="s">
        <v>39</v>
      </c>
      <c r="DK26" s="32" t="s">
        <v>39</v>
      </c>
      <c r="DL26" s="32" t="s">
        <v>39</v>
      </c>
      <c r="DM26" s="32" t="s">
        <v>39</v>
      </c>
      <c r="DN26" s="32" t="s">
        <v>39</v>
      </c>
      <c r="DO26" s="32" t="s">
        <v>39</v>
      </c>
      <c r="DP26" s="83">
        <v>0</v>
      </c>
      <c r="DQ26" s="32" t="s">
        <v>39</v>
      </c>
      <c r="DR26" s="32" t="s">
        <v>39</v>
      </c>
      <c r="DS26" s="32" t="s">
        <v>39</v>
      </c>
      <c r="DT26" s="83">
        <v>0</v>
      </c>
      <c r="DU26" s="32" t="s">
        <v>39</v>
      </c>
      <c r="DV26" s="32" t="s">
        <v>39</v>
      </c>
      <c r="DW26" s="32" t="s">
        <v>39</v>
      </c>
      <c r="DX26" s="32" t="s">
        <v>39</v>
      </c>
      <c r="DY26" s="83">
        <v>0</v>
      </c>
      <c r="DZ26" s="83">
        <f t="shared" si="6"/>
        <v>0</v>
      </c>
      <c r="EA26" s="83">
        <v>0</v>
      </c>
      <c r="EB26" s="32" t="s">
        <v>39</v>
      </c>
      <c r="EC26" s="32" t="s">
        <v>39</v>
      </c>
      <c r="ED26" s="83">
        <v>0</v>
      </c>
      <c r="EE26" s="32" t="s">
        <v>39</v>
      </c>
      <c r="EF26" s="32" t="s">
        <v>39</v>
      </c>
      <c r="EG26" s="32" t="s">
        <v>39</v>
      </c>
      <c r="EH26" s="83">
        <v>0</v>
      </c>
      <c r="EI26" s="83">
        <v>0</v>
      </c>
      <c r="EJ26" s="32" t="s">
        <v>39</v>
      </c>
      <c r="EK26" s="32" t="s">
        <v>39</v>
      </c>
      <c r="EL26" s="32" t="s">
        <v>39</v>
      </c>
      <c r="EM26" s="32" t="s">
        <v>39</v>
      </c>
      <c r="EN26" s="83">
        <v>0</v>
      </c>
      <c r="EO26" s="83">
        <v>0</v>
      </c>
      <c r="EP26" s="32" t="s">
        <v>39</v>
      </c>
      <c r="EQ26" s="32" t="s">
        <v>39</v>
      </c>
      <c r="ER26" s="32" t="s">
        <v>39</v>
      </c>
      <c r="ES26" s="83">
        <v>0</v>
      </c>
      <c r="ET26" s="83">
        <v>0</v>
      </c>
      <c r="EU26" s="83">
        <f t="shared" si="7"/>
        <v>1359</v>
      </c>
      <c r="EV26" s="83">
        <v>474</v>
      </c>
      <c r="EW26" s="83">
        <v>6</v>
      </c>
      <c r="EX26" s="83">
        <v>17</v>
      </c>
      <c r="EY26" s="83">
        <v>378</v>
      </c>
      <c r="EZ26" s="83">
        <v>286</v>
      </c>
      <c r="FA26" s="83">
        <v>54</v>
      </c>
      <c r="FB26" s="83">
        <v>11</v>
      </c>
      <c r="FC26" s="83">
        <v>1</v>
      </c>
      <c r="FD26" s="83">
        <v>0</v>
      </c>
      <c r="FE26" s="83">
        <v>89</v>
      </c>
      <c r="FF26" s="83">
        <v>0</v>
      </c>
      <c r="FG26" s="83">
        <v>0</v>
      </c>
      <c r="FH26" s="32" t="s">
        <v>39</v>
      </c>
      <c r="FI26" s="32" t="s">
        <v>39</v>
      </c>
      <c r="FJ26" s="32" t="s">
        <v>39</v>
      </c>
      <c r="FK26" s="83">
        <v>0</v>
      </c>
      <c r="FL26" s="83">
        <v>0</v>
      </c>
      <c r="FM26" s="83">
        <v>0</v>
      </c>
      <c r="FN26" s="83">
        <v>14</v>
      </c>
      <c r="FO26" s="83">
        <v>29</v>
      </c>
    </row>
    <row r="27" spans="1:171" ht="13.5" customHeight="1" x14ac:dyDescent="0.2">
      <c r="A27" s="81" t="s">
        <v>36</v>
      </c>
      <c r="B27" s="82" t="s">
        <v>76</v>
      </c>
      <c r="C27" s="81" t="s">
        <v>77</v>
      </c>
      <c r="D27" s="83">
        <f t="shared" si="10"/>
        <v>403</v>
      </c>
      <c r="E27" s="83">
        <f t="shared" si="10"/>
        <v>0</v>
      </c>
      <c r="F27" s="83">
        <f t="shared" si="10"/>
        <v>0</v>
      </c>
      <c r="G27" s="83">
        <f t="shared" si="8"/>
        <v>0</v>
      </c>
      <c r="H27" s="83">
        <f t="shared" si="8"/>
        <v>131</v>
      </c>
      <c r="I27" s="83">
        <f t="shared" si="8"/>
        <v>197</v>
      </c>
      <c r="J27" s="83">
        <f t="shared" si="8"/>
        <v>75</v>
      </c>
      <c r="K27" s="83">
        <f t="shared" si="8"/>
        <v>0</v>
      </c>
      <c r="L27" s="83">
        <f t="shared" si="8"/>
        <v>0</v>
      </c>
      <c r="M27" s="83">
        <f t="shared" si="8"/>
        <v>0</v>
      </c>
      <c r="N27" s="83">
        <f t="shared" si="8"/>
        <v>0</v>
      </c>
      <c r="O27" s="83">
        <f t="shared" si="8"/>
        <v>0</v>
      </c>
      <c r="P27" s="83">
        <f t="shared" si="8"/>
        <v>0</v>
      </c>
      <c r="Q27" s="83">
        <f t="shared" si="8"/>
        <v>0</v>
      </c>
      <c r="R27" s="83">
        <f t="shared" si="8"/>
        <v>0</v>
      </c>
      <c r="S27" s="83">
        <f t="shared" si="8"/>
        <v>0</v>
      </c>
      <c r="T27" s="83">
        <f t="shared" si="8"/>
        <v>0</v>
      </c>
      <c r="U27" s="83">
        <f t="shared" si="8"/>
        <v>0</v>
      </c>
      <c r="V27" s="83">
        <f t="shared" si="8"/>
        <v>0</v>
      </c>
      <c r="W27" s="83">
        <f t="shared" si="9"/>
        <v>0</v>
      </c>
      <c r="X27" s="83">
        <f t="shared" si="9"/>
        <v>0</v>
      </c>
      <c r="Y27" s="83">
        <f t="shared" si="1"/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32" t="s">
        <v>39</v>
      </c>
      <c r="AK27" s="32" t="s">
        <v>39</v>
      </c>
      <c r="AL27" s="83">
        <v>0</v>
      </c>
      <c r="AM27" s="32" t="s">
        <v>39</v>
      </c>
      <c r="AN27" s="32" t="s">
        <v>39</v>
      </c>
      <c r="AO27" s="83">
        <v>0</v>
      </c>
      <c r="AP27" s="32" t="s">
        <v>39</v>
      </c>
      <c r="AQ27" s="83">
        <v>0</v>
      </c>
      <c r="AR27" s="32" t="s">
        <v>39</v>
      </c>
      <c r="AS27" s="83">
        <v>0</v>
      </c>
      <c r="AT27" s="83">
        <f t="shared" si="2"/>
        <v>0</v>
      </c>
      <c r="AU27" s="83">
        <v>0</v>
      </c>
      <c r="AV27" s="83">
        <v>0</v>
      </c>
      <c r="AW27" s="83">
        <v>0</v>
      </c>
      <c r="AX27" s="83">
        <v>0</v>
      </c>
      <c r="AY27" s="83">
        <v>0</v>
      </c>
      <c r="AZ27" s="83">
        <v>0</v>
      </c>
      <c r="BA27" s="83">
        <v>0</v>
      </c>
      <c r="BB27" s="83">
        <v>0</v>
      </c>
      <c r="BC27" s="83">
        <v>0</v>
      </c>
      <c r="BD27" s="83">
        <v>0</v>
      </c>
      <c r="BE27" s="32" t="s">
        <v>39</v>
      </c>
      <c r="BF27" s="32" t="s">
        <v>39</v>
      </c>
      <c r="BG27" s="32" t="s">
        <v>39</v>
      </c>
      <c r="BH27" s="32" t="s">
        <v>39</v>
      </c>
      <c r="BI27" s="32" t="s">
        <v>39</v>
      </c>
      <c r="BJ27" s="32" t="s">
        <v>39</v>
      </c>
      <c r="BK27" s="32" t="s">
        <v>39</v>
      </c>
      <c r="BL27" s="32" t="s">
        <v>39</v>
      </c>
      <c r="BM27" s="32" t="s">
        <v>39</v>
      </c>
      <c r="BN27" s="83">
        <v>0</v>
      </c>
      <c r="BO27" s="83">
        <f t="shared" si="3"/>
        <v>0</v>
      </c>
      <c r="BP27" s="32" t="s">
        <v>39</v>
      </c>
      <c r="BQ27" s="32" t="s">
        <v>39</v>
      </c>
      <c r="BR27" s="32" t="s">
        <v>39</v>
      </c>
      <c r="BS27" s="32" t="s">
        <v>39</v>
      </c>
      <c r="BT27" s="32" t="s">
        <v>39</v>
      </c>
      <c r="BU27" s="32" t="s">
        <v>39</v>
      </c>
      <c r="BV27" s="32" t="s">
        <v>39</v>
      </c>
      <c r="BW27" s="32" t="s">
        <v>39</v>
      </c>
      <c r="BX27" s="32" t="s">
        <v>39</v>
      </c>
      <c r="BY27" s="32" t="s">
        <v>39</v>
      </c>
      <c r="BZ27" s="83">
        <v>0</v>
      </c>
      <c r="CA27" s="32" t="s">
        <v>39</v>
      </c>
      <c r="CB27" s="32" t="s">
        <v>39</v>
      </c>
      <c r="CC27" s="32" t="s">
        <v>39</v>
      </c>
      <c r="CD27" s="32" t="s">
        <v>39</v>
      </c>
      <c r="CE27" s="32" t="s">
        <v>39</v>
      </c>
      <c r="CF27" s="32" t="s">
        <v>39</v>
      </c>
      <c r="CG27" s="32" t="s">
        <v>39</v>
      </c>
      <c r="CH27" s="32" t="s">
        <v>39</v>
      </c>
      <c r="CI27" s="83">
        <v>0</v>
      </c>
      <c r="CJ27" s="83">
        <f t="shared" si="4"/>
        <v>0</v>
      </c>
      <c r="CK27" s="32" t="s">
        <v>39</v>
      </c>
      <c r="CL27" s="32" t="s">
        <v>39</v>
      </c>
      <c r="CM27" s="32" t="s">
        <v>39</v>
      </c>
      <c r="CN27" s="32" t="s">
        <v>39</v>
      </c>
      <c r="CO27" s="32" t="s">
        <v>39</v>
      </c>
      <c r="CP27" s="32" t="s">
        <v>39</v>
      </c>
      <c r="CQ27" s="32" t="s">
        <v>39</v>
      </c>
      <c r="CR27" s="32" t="s">
        <v>39</v>
      </c>
      <c r="CS27" s="32" t="s">
        <v>39</v>
      </c>
      <c r="CT27" s="32" t="s">
        <v>39</v>
      </c>
      <c r="CU27" s="32" t="s">
        <v>39</v>
      </c>
      <c r="CV27" s="83">
        <v>0</v>
      </c>
      <c r="CW27" s="32" t="s">
        <v>39</v>
      </c>
      <c r="CX27" s="32" t="s">
        <v>39</v>
      </c>
      <c r="CY27" s="32" t="s">
        <v>39</v>
      </c>
      <c r="CZ27" s="32" t="s">
        <v>39</v>
      </c>
      <c r="DA27" s="32" t="s">
        <v>39</v>
      </c>
      <c r="DB27" s="32" t="s">
        <v>39</v>
      </c>
      <c r="DC27" s="32" t="s">
        <v>39</v>
      </c>
      <c r="DD27" s="83">
        <v>0</v>
      </c>
      <c r="DE27" s="83">
        <f t="shared" si="5"/>
        <v>0</v>
      </c>
      <c r="DF27" s="32" t="s">
        <v>39</v>
      </c>
      <c r="DG27" s="32" t="s">
        <v>39</v>
      </c>
      <c r="DH27" s="32" t="s">
        <v>39</v>
      </c>
      <c r="DI27" s="32" t="s">
        <v>39</v>
      </c>
      <c r="DJ27" s="32" t="s">
        <v>39</v>
      </c>
      <c r="DK27" s="32" t="s">
        <v>39</v>
      </c>
      <c r="DL27" s="32" t="s">
        <v>39</v>
      </c>
      <c r="DM27" s="32" t="s">
        <v>39</v>
      </c>
      <c r="DN27" s="32" t="s">
        <v>39</v>
      </c>
      <c r="DO27" s="32" t="s">
        <v>39</v>
      </c>
      <c r="DP27" s="83">
        <v>0</v>
      </c>
      <c r="DQ27" s="32" t="s">
        <v>39</v>
      </c>
      <c r="DR27" s="32" t="s">
        <v>39</v>
      </c>
      <c r="DS27" s="32" t="s">
        <v>39</v>
      </c>
      <c r="DT27" s="83">
        <v>0</v>
      </c>
      <c r="DU27" s="32" t="s">
        <v>39</v>
      </c>
      <c r="DV27" s="32" t="s">
        <v>39</v>
      </c>
      <c r="DW27" s="32" t="s">
        <v>39</v>
      </c>
      <c r="DX27" s="32" t="s">
        <v>39</v>
      </c>
      <c r="DY27" s="83">
        <v>0</v>
      </c>
      <c r="DZ27" s="83">
        <f t="shared" si="6"/>
        <v>0</v>
      </c>
      <c r="EA27" s="83">
        <v>0</v>
      </c>
      <c r="EB27" s="32" t="s">
        <v>39</v>
      </c>
      <c r="EC27" s="32" t="s">
        <v>39</v>
      </c>
      <c r="ED27" s="83">
        <v>0</v>
      </c>
      <c r="EE27" s="32" t="s">
        <v>39</v>
      </c>
      <c r="EF27" s="32" t="s">
        <v>39</v>
      </c>
      <c r="EG27" s="32" t="s">
        <v>39</v>
      </c>
      <c r="EH27" s="83">
        <v>0</v>
      </c>
      <c r="EI27" s="83">
        <v>0</v>
      </c>
      <c r="EJ27" s="32" t="s">
        <v>39</v>
      </c>
      <c r="EK27" s="32" t="s">
        <v>39</v>
      </c>
      <c r="EL27" s="32" t="s">
        <v>39</v>
      </c>
      <c r="EM27" s="32" t="s">
        <v>39</v>
      </c>
      <c r="EN27" s="83">
        <v>0</v>
      </c>
      <c r="EO27" s="83">
        <v>0</v>
      </c>
      <c r="EP27" s="32" t="s">
        <v>39</v>
      </c>
      <c r="EQ27" s="32" t="s">
        <v>39</v>
      </c>
      <c r="ER27" s="32" t="s">
        <v>39</v>
      </c>
      <c r="ES27" s="83">
        <v>0</v>
      </c>
      <c r="ET27" s="83">
        <v>0</v>
      </c>
      <c r="EU27" s="83">
        <f t="shared" si="7"/>
        <v>403</v>
      </c>
      <c r="EV27" s="83">
        <v>0</v>
      </c>
      <c r="EW27" s="83">
        <v>0</v>
      </c>
      <c r="EX27" s="83">
        <v>0</v>
      </c>
      <c r="EY27" s="83">
        <v>131</v>
      </c>
      <c r="EZ27" s="83">
        <v>197</v>
      </c>
      <c r="FA27" s="83">
        <v>75</v>
      </c>
      <c r="FB27" s="83">
        <v>0</v>
      </c>
      <c r="FC27" s="83">
        <v>0</v>
      </c>
      <c r="FD27" s="83">
        <v>0</v>
      </c>
      <c r="FE27" s="83">
        <v>0</v>
      </c>
      <c r="FF27" s="83">
        <v>0</v>
      </c>
      <c r="FG27" s="83">
        <v>0</v>
      </c>
      <c r="FH27" s="32" t="s">
        <v>39</v>
      </c>
      <c r="FI27" s="32" t="s">
        <v>39</v>
      </c>
      <c r="FJ27" s="32" t="s">
        <v>39</v>
      </c>
      <c r="FK27" s="83">
        <v>0</v>
      </c>
      <c r="FL27" s="83">
        <v>0</v>
      </c>
      <c r="FM27" s="83">
        <v>0</v>
      </c>
      <c r="FN27" s="83">
        <v>0</v>
      </c>
      <c r="FO27" s="83">
        <v>0</v>
      </c>
    </row>
    <row r="28" spans="1:171" ht="13.5" customHeight="1" x14ac:dyDescent="0.2">
      <c r="A28" s="81" t="s">
        <v>36</v>
      </c>
      <c r="B28" s="82" t="s">
        <v>78</v>
      </c>
      <c r="C28" s="81" t="s">
        <v>79</v>
      </c>
      <c r="D28" s="83">
        <f t="shared" si="10"/>
        <v>995</v>
      </c>
      <c r="E28" s="83">
        <f t="shared" si="10"/>
        <v>250</v>
      </c>
      <c r="F28" s="83">
        <f t="shared" si="10"/>
        <v>0</v>
      </c>
      <c r="G28" s="83">
        <f t="shared" si="8"/>
        <v>0</v>
      </c>
      <c r="H28" s="83">
        <f t="shared" si="8"/>
        <v>214</v>
      </c>
      <c r="I28" s="83">
        <f t="shared" si="8"/>
        <v>177</v>
      </c>
      <c r="J28" s="83">
        <f t="shared" si="8"/>
        <v>80</v>
      </c>
      <c r="K28" s="83">
        <f t="shared" si="8"/>
        <v>6</v>
      </c>
      <c r="L28" s="83">
        <f t="shared" si="8"/>
        <v>64</v>
      </c>
      <c r="M28" s="83">
        <f t="shared" si="8"/>
        <v>0</v>
      </c>
      <c r="N28" s="83">
        <f t="shared" si="8"/>
        <v>28</v>
      </c>
      <c r="O28" s="83">
        <f t="shared" si="8"/>
        <v>0</v>
      </c>
      <c r="P28" s="83">
        <f t="shared" si="8"/>
        <v>0</v>
      </c>
      <c r="Q28" s="83">
        <f t="shared" si="8"/>
        <v>99</v>
      </c>
      <c r="R28" s="83">
        <f t="shared" si="8"/>
        <v>0</v>
      </c>
      <c r="S28" s="83">
        <f t="shared" si="8"/>
        <v>0</v>
      </c>
      <c r="T28" s="83">
        <f t="shared" si="8"/>
        <v>0</v>
      </c>
      <c r="U28" s="83">
        <f t="shared" si="8"/>
        <v>0</v>
      </c>
      <c r="V28" s="83">
        <f t="shared" si="8"/>
        <v>0</v>
      </c>
      <c r="W28" s="83">
        <f t="shared" si="9"/>
        <v>0</v>
      </c>
      <c r="X28" s="83">
        <f t="shared" si="9"/>
        <v>77</v>
      </c>
      <c r="Y28" s="83">
        <f t="shared" si="1"/>
        <v>99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83">
        <v>0</v>
      </c>
      <c r="AJ28" s="32" t="s">
        <v>39</v>
      </c>
      <c r="AK28" s="32" t="s">
        <v>39</v>
      </c>
      <c r="AL28" s="83">
        <v>99</v>
      </c>
      <c r="AM28" s="32" t="s">
        <v>39</v>
      </c>
      <c r="AN28" s="32" t="s">
        <v>39</v>
      </c>
      <c r="AO28" s="83">
        <v>0</v>
      </c>
      <c r="AP28" s="32" t="s">
        <v>39</v>
      </c>
      <c r="AQ28" s="83">
        <v>0</v>
      </c>
      <c r="AR28" s="32" t="s">
        <v>39</v>
      </c>
      <c r="AS28" s="83">
        <v>0</v>
      </c>
      <c r="AT28" s="83">
        <f t="shared" si="2"/>
        <v>161</v>
      </c>
      <c r="AU28" s="83">
        <v>0</v>
      </c>
      <c r="AV28" s="83">
        <v>0</v>
      </c>
      <c r="AW28" s="83">
        <v>0</v>
      </c>
      <c r="AX28" s="83">
        <v>161</v>
      </c>
      <c r="AY28" s="83">
        <v>0</v>
      </c>
      <c r="AZ28" s="83">
        <v>0</v>
      </c>
      <c r="BA28" s="83">
        <v>0</v>
      </c>
      <c r="BB28" s="83">
        <v>0</v>
      </c>
      <c r="BC28" s="83">
        <v>0</v>
      </c>
      <c r="BD28" s="83">
        <v>0</v>
      </c>
      <c r="BE28" s="32" t="s">
        <v>39</v>
      </c>
      <c r="BF28" s="32" t="s">
        <v>39</v>
      </c>
      <c r="BG28" s="32" t="s">
        <v>39</v>
      </c>
      <c r="BH28" s="32" t="s">
        <v>39</v>
      </c>
      <c r="BI28" s="32" t="s">
        <v>39</v>
      </c>
      <c r="BJ28" s="32" t="s">
        <v>39</v>
      </c>
      <c r="BK28" s="32" t="s">
        <v>39</v>
      </c>
      <c r="BL28" s="32" t="s">
        <v>39</v>
      </c>
      <c r="BM28" s="32" t="s">
        <v>39</v>
      </c>
      <c r="BN28" s="83">
        <v>0</v>
      </c>
      <c r="BO28" s="83">
        <f t="shared" si="3"/>
        <v>0</v>
      </c>
      <c r="BP28" s="32" t="s">
        <v>39</v>
      </c>
      <c r="BQ28" s="32" t="s">
        <v>39</v>
      </c>
      <c r="BR28" s="32" t="s">
        <v>39</v>
      </c>
      <c r="BS28" s="32" t="s">
        <v>39</v>
      </c>
      <c r="BT28" s="32" t="s">
        <v>39</v>
      </c>
      <c r="BU28" s="32" t="s">
        <v>39</v>
      </c>
      <c r="BV28" s="32" t="s">
        <v>39</v>
      </c>
      <c r="BW28" s="32" t="s">
        <v>39</v>
      </c>
      <c r="BX28" s="32" t="s">
        <v>39</v>
      </c>
      <c r="BY28" s="32" t="s">
        <v>39</v>
      </c>
      <c r="BZ28" s="83">
        <v>0</v>
      </c>
      <c r="CA28" s="32" t="s">
        <v>39</v>
      </c>
      <c r="CB28" s="32" t="s">
        <v>39</v>
      </c>
      <c r="CC28" s="32" t="s">
        <v>39</v>
      </c>
      <c r="CD28" s="32" t="s">
        <v>39</v>
      </c>
      <c r="CE28" s="32" t="s">
        <v>39</v>
      </c>
      <c r="CF28" s="32" t="s">
        <v>39</v>
      </c>
      <c r="CG28" s="32" t="s">
        <v>39</v>
      </c>
      <c r="CH28" s="32" t="s">
        <v>39</v>
      </c>
      <c r="CI28" s="83">
        <v>0</v>
      </c>
      <c r="CJ28" s="83">
        <f t="shared" si="4"/>
        <v>0</v>
      </c>
      <c r="CK28" s="32" t="s">
        <v>39</v>
      </c>
      <c r="CL28" s="32" t="s">
        <v>39</v>
      </c>
      <c r="CM28" s="32" t="s">
        <v>39</v>
      </c>
      <c r="CN28" s="32" t="s">
        <v>39</v>
      </c>
      <c r="CO28" s="32" t="s">
        <v>39</v>
      </c>
      <c r="CP28" s="32" t="s">
        <v>39</v>
      </c>
      <c r="CQ28" s="32" t="s">
        <v>39</v>
      </c>
      <c r="CR28" s="32" t="s">
        <v>39</v>
      </c>
      <c r="CS28" s="32" t="s">
        <v>39</v>
      </c>
      <c r="CT28" s="32" t="s">
        <v>39</v>
      </c>
      <c r="CU28" s="32" t="s">
        <v>39</v>
      </c>
      <c r="CV28" s="83">
        <v>0</v>
      </c>
      <c r="CW28" s="32" t="s">
        <v>39</v>
      </c>
      <c r="CX28" s="32" t="s">
        <v>39</v>
      </c>
      <c r="CY28" s="32" t="s">
        <v>39</v>
      </c>
      <c r="CZ28" s="32" t="s">
        <v>39</v>
      </c>
      <c r="DA28" s="32" t="s">
        <v>39</v>
      </c>
      <c r="DB28" s="32" t="s">
        <v>39</v>
      </c>
      <c r="DC28" s="32" t="s">
        <v>39</v>
      </c>
      <c r="DD28" s="83">
        <v>0</v>
      </c>
      <c r="DE28" s="83">
        <f t="shared" si="5"/>
        <v>0</v>
      </c>
      <c r="DF28" s="32" t="s">
        <v>39</v>
      </c>
      <c r="DG28" s="32" t="s">
        <v>39</v>
      </c>
      <c r="DH28" s="32" t="s">
        <v>39</v>
      </c>
      <c r="DI28" s="32" t="s">
        <v>39</v>
      </c>
      <c r="DJ28" s="32" t="s">
        <v>39</v>
      </c>
      <c r="DK28" s="32" t="s">
        <v>39</v>
      </c>
      <c r="DL28" s="32" t="s">
        <v>39</v>
      </c>
      <c r="DM28" s="32" t="s">
        <v>39</v>
      </c>
      <c r="DN28" s="32" t="s">
        <v>39</v>
      </c>
      <c r="DO28" s="32" t="s">
        <v>39</v>
      </c>
      <c r="DP28" s="83">
        <v>0</v>
      </c>
      <c r="DQ28" s="32" t="s">
        <v>39</v>
      </c>
      <c r="DR28" s="32" t="s">
        <v>39</v>
      </c>
      <c r="DS28" s="32" t="s">
        <v>39</v>
      </c>
      <c r="DT28" s="83">
        <v>0</v>
      </c>
      <c r="DU28" s="32" t="s">
        <v>39</v>
      </c>
      <c r="DV28" s="32" t="s">
        <v>39</v>
      </c>
      <c r="DW28" s="32" t="s">
        <v>39</v>
      </c>
      <c r="DX28" s="32" t="s">
        <v>39</v>
      </c>
      <c r="DY28" s="83">
        <v>0</v>
      </c>
      <c r="DZ28" s="83">
        <f t="shared" si="6"/>
        <v>0</v>
      </c>
      <c r="EA28" s="83">
        <v>0</v>
      </c>
      <c r="EB28" s="32" t="s">
        <v>39</v>
      </c>
      <c r="EC28" s="32" t="s">
        <v>39</v>
      </c>
      <c r="ED28" s="83">
        <v>0</v>
      </c>
      <c r="EE28" s="32" t="s">
        <v>39</v>
      </c>
      <c r="EF28" s="32" t="s">
        <v>39</v>
      </c>
      <c r="EG28" s="32" t="s">
        <v>39</v>
      </c>
      <c r="EH28" s="83">
        <v>0</v>
      </c>
      <c r="EI28" s="83">
        <v>0</v>
      </c>
      <c r="EJ28" s="32" t="s">
        <v>39</v>
      </c>
      <c r="EK28" s="32" t="s">
        <v>39</v>
      </c>
      <c r="EL28" s="32" t="s">
        <v>39</v>
      </c>
      <c r="EM28" s="32" t="s">
        <v>39</v>
      </c>
      <c r="EN28" s="83">
        <v>0</v>
      </c>
      <c r="EO28" s="83">
        <v>0</v>
      </c>
      <c r="EP28" s="32" t="s">
        <v>39</v>
      </c>
      <c r="EQ28" s="32" t="s">
        <v>39</v>
      </c>
      <c r="ER28" s="32" t="s">
        <v>39</v>
      </c>
      <c r="ES28" s="83">
        <v>0</v>
      </c>
      <c r="ET28" s="83">
        <v>0</v>
      </c>
      <c r="EU28" s="83">
        <f t="shared" si="7"/>
        <v>735</v>
      </c>
      <c r="EV28" s="83">
        <v>250</v>
      </c>
      <c r="EW28" s="83">
        <v>0</v>
      </c>
      <c r="EX28" s="83">
        <v>0</v>
      </c>
      <c r="EY28" s="83">
        <v>53</v>
      </c>
      <c r="EZ28" s="83">
        <v>177</v>
      </c>
      <c r="FA28" s="83">
        <v>80</v>
      </c>
      <c r="FB28" s="83">
        <v>6</v>
      </c>
      <c r="FC28" s="83">
        <v>64</v>
      </c>
      <c r="FD28" s="83">
        <v>0</v>
      </c>
      <c r="FE28" s="83">
        <v>28</v>
      </c>
      <c r="FF28" s="83">
        <v>0</v>
      </c>
      <c r="FG28" s="83">
        <v>0</v>
      </c>
      <c r="FH28" s="32" t="s">
        <v>39</v>
      </c>
      <c r="FI28" s="32" t="s">
        <v>39</v>
      </c>
      <c r="FJ28" s="32" t="s">
        <v>39</v>
      </c>
      <c r="FK28" s="83">
        <v>0</v>
      </c>
      <c r="FL28" s="83">
        <v>0</v>
      </c>
      <c r="FM28" s="83">
        <v>0</v>
      </c>
      <c r="FN28" s="83">
        <v>0</v>
      </c>
      <c r="FO28" s="83">
        <v>77</v>
      </c>
    </row>
    <row r="29" spans="1:171" ht="13.5" customHeight="1" x14ac:dyDescent="0.2">
      <c r="A29" s="81" t="s">
        <v>36</v>
      </c>
      <c r="B29" s="82" t="s">
        <v>80</v>
      </c>
      <c r="C29" s="81" t="s">
        <v>81</v>
      </c>
      <c r="D29" s="83">
        <f t="shared" si="10"/>
        <v>2087</v>
      </c>
      <c r="E29" s="83">
        <f t="shared" si="10"/>
        <v>191</v>
      </c>
      <c r="F29" s="83">
        <f t="shared" si="10"/>
        <v>7</v>
      </c>
      <c r="G29" s="83">
        <f t="shared" si="8"/>
        <v>21</v>
      </c>
      <c r="H29" s="83">
        <f t="shared" si="8"/>
        <v>169</v>
      </c>
      <c r="I29" s="83">
        <f t="shared" si="8"/>
        <v>119</v>
      </c>
      <c r="J29" s="83">
        <f t="shared" si="8"/>
        <v>31</v>
      </c>
      <c r="K29" s="83">
        <f t="shared" si="8"/>
        <v>3</v>
      </c>
      <c r="L29" s="83">
        <f t="shared" si="8"/>
        <v>66</v>
      </c>
      <c r="M29" s="83">
        <f t="shared" si="8"/>
        <v>0</v>
      </c>
      <c r="N29" s="83">
        <f t="shared" si="8"/>
        <v>31</v>
      </c>
      <c r="O29" s="83">
        <f t="shared" si="8"/>
        <v>0</v>
      </c>
      <c r="P29" s="83">
        <f t="shared" si="8"/>
        <v>0</v>
      </c>
      <c r="Q29" s="83">
        <f t="shared" si="8"/>
        <v>833</v>
      </c>
      <c r="R29" s="83">
        <f t="shared" si="8"/>
        <v>0</v>
      </c>
      <c r="S29" s="83">
        <f t="shared" si="8"/>
        <v>0</v>
      </c>
      <c r="T29" s="83">
        <f t="shared" si="8"/>
        <v>0</v>
      </c>
      <c r="U29" s="83">
        <f t="shared" si="8"/>
        <v>0</v>
      </c>
      <c r="V29" s="83">
        <f t="shared" si="8"/>
        <v>0</v>
      </c>
      <c r="W29" s="83">
        <f t="shared" si="9"/>
        <v>1</v>
      </c>
      <c r="X29" s="83">
        <f t="shared" si="9"/>
        <v>615</v>
      </c>
      <c r="Y29" s="83">
        <f t="shared" si="1"/>
        <v>1136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32" t="s">
        <v>39</v>
      </c>
      <c r="AK29" s="32" t="s">
        <v>39</v>
      </c>
      <c r="AL29" s="83">
        <v>833</v>
      </c>
      <c r="AM29" s="32" t="s">
        <v>39</v>
      </c>
      <c r="AN29" s="32" t="s">
        <v>39</v>
      </c>
      <c r="AO29" s="83">
        <v>0</v>
      </c>
      <c r="AP29" s="32" t="s">
        <v>39</v>
      </c>
      <c r="AQ29" s="83">
        <v>0</v>
      </c>
      <c r="AR29" s="32" t="s">
        <v>39</v>
      </c>
      <c r="AS29" s="83">
        <v>303</v>
      </c>
      <c r="AT29" s="83">
        <f t="shared" si="2"/>
        <v>0</v>
      </c>
      <c r="AU29" s="83">
        <v>0</v>
      </c>
      <c r="AV29" s="83">
        <v>0</v>
      </c>
      <c r="AW29" s="83">
        <v>0</v>
      </c>
      <c r="AX29" s="83">
        <v>0</v>
      </c>
      <c r="AY29" s="83">
        <v>0</v>
      </c>
      <c r="AZ29" s="83">
        <v>0</v>
      </c>
      <c r="BA29" s="83">
        <v>0</v>
      </c>
      <c r="BB29" s="83">
        <v>0</v>
      </c>
      <c r="BC29" s="83">
        <v>0</v>
      </c>
      <c r="BD29" s="83">
        <v>0</v>
      </c>
      <c r="BE29" s="32" t="s">
        <v>39</v>
      </c>
      <c r="BF29" s="32" t="s">
        <v>39</v>
      </c>
      <c r="BG29" s="32" t="s">
        <v>39</v>
      </c>
      <c r="BH29" s="32" t="s">
        <v>39</v>
      </c>
      <c r="BI29" s="32" t="s">
        <v>39</v>
      </c>
      <c r="BJ29" s="32" t="s">
        <v>39</v>
      </c>
      <c r="BK29" s="32" t="s">
        <v>39</v>
      </c>
      <c r="BL29" s="32" t="s">
        <v>39</v>
      </c>
      <c r="BM29" s="32" t="s">
        <v>39</v>
      </c>
      <c r="BN29" s="83">
        <v>0</v>
      </c>
      <c r="BO29" s="83">
        <f t="shared" si="3"/>
        <v>0</v>
      </c>
      <c r="BP29" s="32" t="s">
        <v>39</v>
      </c>
      <c r="BQ29" s="32" t="s">
        <v>39</v>
      </c>
      <c r="BR29" s="32" t="s">
        <v>39</v>
      </c>
      <c r="BS29" s="32" t="s">
        <v>39</v>
      </c>
      <c r="BT29" s="32" t="s">
        <v>39</v>
      </c>
      <c r="BU29" s="32" t="s">
        <v>39</v>
      </c>
      <c r="BV29" s="32" t="s">
        <v>39</v>
      </c>
      <c r="BW29" s="32" t="s">
        <v>39</v>
      </c>
      <c r="BX29" s="32" t="s">
        <v>39</v>
      </c>
      <c r="BY29" s="32" t="s">
        <v>39</v>
      </c>
      <c r="BZ29" s="83">
        <v>0</v>
      </c>
      <c r="CA29" s="32" t="s">
        <v>39</v>
      </c>
      <c r="CB29" s="32" t="s">
        <v>39</v>
      </c>
      <c r="CC29" s="32" t="s">
        <v>39</v>
      </c>
      <c r="CD29" s="32" t="s">
        <v>39</v>
      </c>
      <c r="CE29" s="32" t="s">
        <v>39</v>
      </c>
      <c r="CF29" s="32" t="s">
        <v>39</v>
      </c>
      <c r="CG29" s="32" t="s">
        <v>39</v>
      </c>
      <c r="CH29" s="32" t="s">
        <v>39</v>
      </c>
      <c r="CI29" s="83">
        <v>0</v>
      </c>
      <c r="CJ29" s="83">
        <f t="shared" si="4"/>
        <v>0</v>
      </c>
      <c r="CK29" s="32" t="s">
        <v>39</v>
      </c>
      <c r="CL29" s="32" t="s">
        <v>39</v>
      </c>
      <c r="CM29" s="32" t="s">
        <v>39</v>
      </c>
      <c r="CN29" s="32" t="s">
        <v>39</v>
      </c>
      <c r="CO29" s="32" t="s">
        <v>39</v>
      </c>
      <c r="CP29" s="32" t="s">
        <v>39</v>
      </c>
      <c r="CQ29" s="32" t="s">
        <v>39</v>
      </c>
      <c r="CR29" s="32" t="s">
        <v>39</v>
      </c>
      <c r="CS29" s="32" t="s">
        <v>39</v>
      </c>
      <c r="CT29" s="32" t="s">
        <v>39</v>
      </c>
      <c r="CU29" s="32" t="s">
        <v>39</v>
      </c>
      <c r="CV29" s="83">
        <v>0</v>
      </c>
      <c r="CW29" s="32" t="s">
        <v>39</v>
      </c>
      <c r="CX29" s="32" t="s">
        <v>39</v>
      </c>
      <c r="CY29" s="32" t="s">
        <v>39</v>
      </c>
      <c r="CZ29" s="32" t="s">
        <v>39</v>
      </c>
      <c r="DA29" s="32" t="s">
        <v>39</v>
      </c>
      <c r="DB29" s="32" t="s">
        <v>39</v>
      </c>
      <c r="DC29" s="32" t="s">
        <v>39</v>
      </c>
      <c r="DD29" s="83">
        <v>0</v>
      </c>
      <c r="DE29" s="83">
        <f t="shared" si="5"/>
        <v>0</v>
      </c>
      <c r="DF29" s="32" t="s">
        <v>39</v>
      </c>
      <c r="DG29" s="32" t="s">
        <v>39</v>
      </c>
      <c r="DH29" s="32" t="s">
        <v>39</v>
      </c>
      <c r="DI29" s="32" t="s">
        <v>39</v>
      </c>
      <c r="DJ29" s="32" t="s">
        <v>39</v>
      </c>
      <c r="DK29" s="32" t="s">
        <v>39</v>
      </c>
      <c r="DL29" s="32" t="s">
        <v>39</v>
      </c>
      <c r="DM29" s="32" t="s">
        <v>39</v>
      </c>
      <c r="DN29" s="32" t="s">
        <v>39</v>
      </c>
      <c r="DO29" s="32" t="s">
        <v>39</v>
      </c>
      <c r="DP29" s="83">
        <v>0</v>
      </c>
      <c r="DQ29" s="32" t="s">
        <v>39</v>
      </c>
      <c r="DR29" s="32" t="s">
        <v>39</v>
      </c>
      <c r="DS29" s="32" t="s">
        <v>39</v>
      </c>
      <c r="DT29" s="83">
        <v>0</v>
      </c>
      <c r="DU29" s="32" t="s">
        <v>39</v>
      </c>
      <c r="DV29" s="32" t="s">
        <v>39</v>
      </c>
      <c r="DW29" s="32" t="s">
        <v>39</v>
      </c>
      <c r="DX29" s="32" t="s">
        <v>39</v>
      </c>
      <c r="DY29" s="83">
        <v>0</v>
      </c>
      <c r="DZ29" s="83">
        <f t="shared" si="6"/>
        <v>0</v>
      </c>
      <c r="EA29" s="83">
        <v>0</v>
      </c>
      <c r="EB29" s="32" t="s">
        <v>39</v>
      </c>
      <c r="EC29" s="32" t="s">
        <v>39</v>
      </c>
      <c r="ED29" s="83">
        <v>0</v>
      </c>
      <c r="EE29" s="32" t="s">
        <v>39</v>
      </c>
      <c r="EF29" s="32" t="s">
        <v>39</v>
      </c>
      <c r="EG29" s="32" t="s">
        <v>39</v>
      </c>
      <c r="EH29" s="83">
        <v>0</v>
      </c>
      <c r="EI29" s="83">
        <v>0</v>
      </c>
      <c r="EJ29" s="32" t="s">
        <v>39</v>
      </c>
      <c r="EK29" s="32" t="s">
        <v>39</v>
      </c>
      <c r="EL29" s="32" t="s">
        <v>39</v>
      </c>
      <c r="EM29" s="32" t="s">
        <v>39</v>
      </c>
      <c r="EN29" s="83">
        <v>0</v>
      </c>
      <c r="EO29" s="83">
        <v>0</v>
      </c>
      <c r="EP29" s="32" t="s">
        <v>39</v>
      </c>
      <c r="EQ29" s="32" t="s">
        <v>39</v>
      </c>
      <c r="ER29" s="32" t="s">
        <v>39</v>
      </c>
      <c r="ES29" s="83">
        <v>0</v>
      </c>
      <c r="ET29" s="83">
        <v>0</v>
      </c>
      <c r="EU29" s="83">
        <f t="shared" si="7"/>
        <v>951</v>
      </c>
      <c r="EV29" s="83">
        <v>191</v>
      </c>
      <c r="EW29" s="83">
        <v>7</v>
      </c>
      <c r="EX29" s="83">
        <v>21</v>
      </c>
      <c r="EY29" s="83">
        <v>169</v>
      </c>
      <c r="EZ29" s="83">
        <v>119</v>
      </c>
      <c r="FA29" s="83">
        <v>31</v>
      </c>
      <c r="FB29" s="83">
        <v>3</v>
      </c>
      <c r="FC29" s="83">
        <v>66</v>
      </c>
      <c r="FD29" s="83">
        <v>0</v>
      </c>
      <c r="FE29" s="83">
        <v>31</v>
      </c>
      <c r="FF29" s="83">
        <v>0</v>
      </c>
      <c r="FG29" s="83">
        <v>0</v>
      </c>
      <c r="FH29" s="32" t="s">
        <v>39</v>
      </c>
      <c r="FI29" s="32" t="s">
        <v>39</v>
      </c>
      <c r="FJ29" s="32" t="s">
        <v>39</v>
      </c>
      <c r="FK29" s="83">
        <v>0</v>
      </c>
      <c r="FL29" s="83">
        <v>0</v>
      </c>
      <c r="FM29" s="83">
        <v>0</v>
      </c>
      <c r="FN29" s="83">
        <v>1</v>
      </c>
      <c r="FO29" s="83">
        <v>312</v>
      </c>
    </row>
    <row r="30" spans="1:171" ht="13.5" customHeight="1" x14ac:dyDescent="0.2">
      <c r="A30" s="81" t="s">
        <v>36</v>
      </c>
      <c r="B30" s="82" t="s">
        <v>82</v>
      </c>
      <c r="C30" s="81" t="s">
        <v>83</v>
      </c>
      <c r="D30" s="83">
        <f t="shared" si="10"/>
        <v>1649</v>
      </c>
      <c r="E30" s="83">
        <f t="shared" si="10"/>
        <v>143</v>
      </c>
      <c r="F30" s="83">
        <f t="shared" si="10"/>
        <v>4</v>
      </c>
      <c r="G30" s="83">
        <f t="shared" si="8"/>
        <v>27</v>
      </c>
      <c r="H30" s="83">
        <f t="shared" si="8"/>
        <v>162</v>
      </c>
      <c r="I30" s="83">
        <f t="shared" si="8"/>
        <v>83</v>
      </c>
      <c r="J30" s="83">
        <f t="shared" si="8"/>
        <v>45</v>
      </c>
      <c r="K30" s="83">
        <f t="shared" si="8"/>
        <v>0</v>
      </c>
      <c r="L30" s="83">
        <f t="shared" si="8"/>
        <v>74</v>
      </c>
      <c r="M30" s="83">
        <f t="shared" si="8"/>
        <v>0</v>
      </c>
      <c r="N30" s="83">
        <f t="shared" si="8"/>
        <v>16</v>
      </c>
      <c r="O30" s="83">
        <f t="shared" si="8"/>
        <v>0</v>
      </c>
      <c r="P30" s="83">
        <f t="shared" si="8"/>
        <v>0</v>
      </c>
      <c r="Q30" s="83">
        <f t="shared" si="8"/>
        <v>613</v>
      </c>
      <c r="R30" s="83">
        <f t="shared" si="8"/>
        <v>0</v>
      </c>
      <c r="S30" s="83">
        <f t="shared" si="8"/>
        <v>0</v>
      </c>
      <c r="T30" s="83">
        <f t="shared" si="8"/>
        <v>0</v>
      </c>
      <c r="U30" s="83">
        <f t="shared" si="8"/>
        <v>0</v>
      </c>
      <c r="V30" s="83">
        <f t="shared" si="8"/>
        <v>0</v>
      </c>
      <c r="W30" s="83">
        <f t="shared" si="9"/>
        <v>0</v>
      </c>
      <c r="X30" s="83">
        <f t="shared" si="9"/>
        <v>482</v>
      </c>
      <c r="Y30" s="83">
        <f t="shared" si="1"/>
        <v>956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32" t="s">
        <v>39</v>
      </c>
      <c r="AK30" s="32" t="s">
        <v>39</v>
      </c>
      <c r="AL30" s="83">
        <v>613</v>
      </c>
      <c r="AM30" s="32" t="s">
        <v>39</v>
      </c>
      <c r="AN30" s="32" t="s">
        <v>39</v>
      </c>
      <c r="AO30" s="83">
        <v>0</v>
      </c>
      <c r="AP30" s="32" t="s">
        <v>39</v>
      </c>
      <c r="AQ30" s="83">
        <v>0</v>
      </c>
      <c r="AR30" s="32" t="s">
        <v>39</v>
      </c>
      <c r="AS30" s="83">
        <v>343</v>
      </c>
      <c r="AT30" s="83">
        <f t="shared" si="2"/>
        <v>0</v>
      </c>
      <c r="AU30" s="83">
        <v>0</v>
      </c>
      <c r="AV30" s="83">
        <v>0</v>
      </c>
      <c r="AW30" s="83">
        <v>0</v>
      </c>
      <c r="AX30" s="83">
        <v>0</v>
      </c>
      <c r="AY30" s="83">
        <v>0</v>
      </c>
      <c r="AZ30" s="83">
        <v>0</v>
      </c>
      <c r="BA30" s="83">
        <v>0</v>
      </c>
      <c r="BB30" s="83">
        <v>0</v>
      </c>
      <c r="BC30" s="83">
        <v>0</v>
      </c>
      <c r="BD30" s="83">
        <v>0</v>
      </c>
      <c r="BE30" s="32" t="s">
        <v>39</v>
      </c>
      <c r="BF30" s="32" t="s">
        <v>39</v>
      </c>
      <c r="BG30" s="32" t="s">
        <v>39</v>
      </c>
      <c r="BH30" s="32" t="s">
        <v>39</v>
      </c>
      <c r="BI30" s="32" t="s">
        <v>39</v>
      </c>
      <c r="BJ30" s="32" t="s">
        <v>39</v>
      </c>
      <c r="BK30" s="32" t="s">
        <v>39</v>
      </c>
      <c r="BL30" s="32" t="s">
        <v>39</v>
      </c>
      <c r="BM30" s="32" t="s">
        <v>39</v>
      </c>
      <c r="BN30" s="83">
        <v>0</v>
      </c>
      <c r="BO30" s="83">
        <f t="shared" si="3"/>
        <v>0</v>
      </c>
      <c r="BP30" s="32" t="s">
        <v>39</v>
      </c>
      <c r="BQ30" s="32" t="s">
        <v>39</v>
      </c>
      <c r="BR30" s="32" t="s">
        <v>39</v>
      </c>
      <c r="BS30" s="32" t="s">
        <v>39</v>
      </c>
      <c r="BT30" s="32" t="s">
        <v>39</v>
      </c>
      <c r="BU30" s="32" t="s">
        <v>39</v>
      </c>
      <c r="BV30" s="32" t="s">
        <v>39</v>
      </c>
      <c r="BW30" s="32" t="s">
        <v>39</v>
      </c>
      <c r="BX30" s="32" t="s">
        <v>39</v>
      </c>
      <c r="BY30" s="32" t="s">
        <v>39</v>
      </c>
      <c r="BZ30" s="83">
        <v>0</v>
      </c>
      <c r="CA30" s="32" t="s">
        <v>39</v>
      </c>
      <c r="CB30" s="32" t="s">
        <v>39</v>
      </c>
      <c r="CC30" s="32" t="s">
        <v>39</v>
      </c>
      <c r="CD30" s="32" t="s">
        <v>39</v>
      </c>
      <c r="CE30" s="32" t="s">
        <v>39</v>
      </c>
      <c r="CF30" s="32" t="s">
        <v>39</v>
      </c>
      <c r="CG30" s="32" t="s">
        <v>39</v>
      </c>
      <c r="CH30" s="32" t="s">
        <v>39</v>
      </c>
      <c r="CI30" s="83">
        <v>0</v>
      </c>
      <c r="CJ30" s="83">
        <f t="shared" si="4"/>
        <v>0</v>
      </c>
      <c r="CK30" s="32" t="s">
        <v>39</v>
      </c>
      <c r="CL30" s="32" t="s">
        <v>39</v>
      </c>
      <c r="CM30" s="32" t="s">
        <v>39</v>
      </c>
      <c r="CN30" s="32" t="s">
        <v>39</v>
      </c>
      <c r="CO30" s="32" t="s">
        <v>39</v>
      </c>
      <c r="CP30" s="32" t="s">
        <v>39</v>
      </c>
      <c r="CQ30" s="32" t="s">
        <v>39</v>
      </c>
      <c r="CR30" s="32" t="s">
        <v>39</v>
      </c>
      <c r="CS30" s="32" t="s">
        <v>39</v>
      </c>
      <c r="CT30" s="32" t="s">
        <v>39</v>
      </c>
      <c r="CU30" s="32" t="s">
        <v>39</v>
      </c>
      <c r="CV30" s="83">
        <v>0</v>
      </c>
      <c r="CW30" s="32" t="s">
        <v>39</v>
      </c>
      <c r="CX30" s="32" t="s">
        <v>39</v>
      </c>
      <c r="CY30" s="32" t="s">
        <v>39</v>
      </c>
      <c r="CZ30" s="32" t="s">
        <v>39</v>
      </c>
      <c r="DA30" s="32" t="s">
        <v>39</v>
      </c>
      <c r="DB30" s="32" t="s">
        <v>39</v>
      </c>
      <c r="DC30" s="32" t="s">
        <v>39</v>
      </c>
      <c r="DD30" s="83">
        <v>0</v>
      </c>
      <c r="DE30" s="83">
        <f t="shared" si="5"/>
        <v>0</v>
      </c>
      <c r="DF30" s="32" t="s">
        <v>39</v>
      </c>
      <c r="DG30" s="32" t="s">
        <v>39</v>
      </c>
      <c r="DH30" s="32" t="s">
        <v>39</v>
      </c>
      <c r="DI30" s="32" t="s">
        <v>39</v>
      </c>
      <c r="DJ30" s="32" t="s">
        <v>39</v>
      </c>
      <c r="DK30" s="32" t="s">
        <v>39</v>
      </c>
      <c r="DL30" s="32" t="s">
        <v>39</v>
      </c>
      <c r="DM30" s="32" t="s">
        <v>39</v>
      </c>
      <c r="DN30" s="32" t="s">
        <v>39</v>
      </c>
      <c r="DO30" s="32" t="s">
        <v>39</v>
      </c>
      <c r="DP30" s="83">
        <v>0</v>
      </c>
      <c r="DQ30" s="32" t="s">
        <v>39</v>
      </c>
      <c r="DR30" s="32" t="s">
        <v>39</v>
      </c>
      <c r="DS30" s="32" t="s">
        <v>39</v>
      </c>
      <c r="DT30" s="83">
        <v>0</v>
      </c>
      <c r="DU30" s="32" t="s">
        <v>39</v>
      </c>
      <c r="DV30" s="32" t="s">
        <v>39</v>
      </c>
      <c r="DW30" s="32" t="s">
        <v>39</v>
      </c>
      <c r="DX30" s="32" t="s">
        <v>39</v>
      </c>
      <c r="DY30" s="83">
        <v>0</v>
      </c>
      <c r="DZ30" s="83">
        <f t="shared" si="6"/>
        <v>0</v>
      </c>
      <c r="EA30" s="83">
        <v>0</v>
      </c>
      <c r="EB30" s="32" t="s">
        <v>39</v>
      </c>
      <c r="EC30" s="32" t="s">
        <v>39</v>
      </c>
      <c r="ED30" s="83">
        <v>0</v>
      </c>
      <c r="EE30" s="32" t="s">
        <v>39</v>
      </c>
      <c r="EF30" s="32" t="s">
        <v>39</v>
      </c>
      <c r="EG30" s="32" t="s">
        <v>39</v>
      </c>
      <c r="EH30" s="83">
        <v>0</v>
      </c>
      <c r="EI30" s="83">
        <v>0</v>
      </c>
      <c r="EJ30" s="32" t="s">
        <v>39</v>
      </c>
      <c r="EK30" s="32" t="s">
        <v>39</v>
      </c>
      <c r="EL30" s="32" t="s">
        <v>39</v>
      </c>
      <c r="EM30" s="32" t="s">
        <v>39</v>
      </c>
      <c r="EN30" s="83">
        <v>0</v>
      </c>
      <c r="EO30" s="83">
        <v>0</v>
      </c>
      <c r="EP30" s="32" t="s">
        <v>39</v>
      </c>
      <c r="EQ30" s="32" t="s">
        <v>39</v>
      </c>
      <c r="ER30" s="32" t="s">
        <v>39</v>
      </c>
      <c r="ES30" s="83">
        <v>0</v>
      </c>
      <c r="ET30" s="83">
        <v>0</v>
      </c>
      <c r="EU30" s="83">
        <f t="shared" si="7"/>
        <v>693</v>
      </c>
      <c r="EV30" s="83">
        <v>143</v>
      </c>
      <c r="EW30" s="83">
        <v>4</v>
      </c>
      <c r="EX30" s="83">
        <v>27</v>
      </c>
      <c r="EY30" s="83">
        <v>162</v>
      </c>
      <c r="EZ30" s="83">
        <v>83</v>
      </c>
      <c r="FA30" s="83">
        <v>45</v>
      </c>
      <c r="FB30" s="83">
        <v>0</v>
      </c>
      <c r="FC30" s="83">
        <v>74</v>
      </c>
      <c r="FD30" s="83">
        <v>0</v>
      </c>
      <c r="FE30" s="83">
        <v>16</v>
      </c>
      <c r="FF30" s="83">
        <v>0</v>
      </c>
      <c r="FG30" s="83">
        <v>0</v>
      </c>
      <c r="FH30" s="32" t="s">
        <v>39</v>
      </c>
      <c r="FI30" s="32" t="s">
        <v>39</v>
      </c>
      <c r="FJ30" s="32" t="s">
        <v>39</v>
      </c>
      <c r="FK30" s="83">
        <v>0</v>
      </c>
      <c r="FL30" s="83">
        <v>0</v>
      </c>
      <c r="FM30" s="83">
        <v>0</v>
      </c>
      <c r="FN30" s="83">
        <v>0</v>
      </c>
      <c r="FO30" s="83">
        <v>139</v>
      </c>
    </row>
    <row r="31" spans="1:171" ht="13.5" customHeight="1" x14ac:dyDescent="0.2">
      <c r="A31" s="81" t="s">
        <v>36</v>
      </c>
      <c r="B31" s="82" t="s">
        <v>84</v>
      </c>
      <c r="C31" s="81" t="s">
        <v>85</v>
      </c>
      <c r="D31" s="83">
        <f t="shared" si="10"/>
        <v>334</v>
      </c>
      <c r="E31" s="83">
        <f t="shared" si="10"/>
        <v>0</v>
      </c>
      <c r="F31" s="83">
        <f t="shared" si="10"/>
        <v>0</v>
      </c>
      <c r="G31" s="83">
        <f t="shared" si="8"/>
        <v>0</v>
      </c>
      <c r="H31" s="83">
        <f t="shared" si="8"/>
        <v>181</v>
      </c>
      <c r="I31" s="83">
        <f t="shared" si="8"/>
        <v>0</v>
      </c>
      <c r="J31" s="83">
        <f t="shared" si="8"/>
        <v>0</v>
      </c>
      <c r="K31" s="83">
        <f t="shared" si="8"/>
        <v>15</v>
      </c>
      <c r="L31" s="83">
        <f t="shared" si="8"/>
        <v>0</v>
      </c>
      <c r="M31" s="83">
        <f t="shared" si="8"/>
        <v>0</v>
      </c>
      <c r="N31" s="83">
        <f t="shared" si="8"/>
        <v>0</v>
      </c>
      <c r="O31" s="83">
        <f t="shared" si="8"/>
        <v>0</v>
      </c>
      <c r="P31" s="83">
        <f t="shared" si="8"/>
        <v>0</v>
      </c>
      <c r="Q31" s="83">
        <f t="shared" si="8"/>
        <v>102</v>
      </c>
      <c r="R31" s="83">
        <f t="shared" si="8"/>
        <v>0</v>
      </c>
      <c r="S31" s="83">
        <f t="shared" si="8"/>
        <v>0</v>
      </c>
      <c r="T31" s="83">
        <f t="shared" si="8"/>
        <v>0</v>
      </c>
      <c r="U31" s="83">
        <f t="shared" si="8"/>
        <v>0</v>
      </c>
      <c r="V31" s="83">
        <f t="shared" si="8"/>
        <v>0</v>
      </c>
      <c r="W31" s="83">
        <f t="shared" si="9"/>
        <v>0</v>
      </c>
      <c r="X31" s="83">
        <f t="shared" si="9"/>
        <v>36</v>
      </c>
      <c r="Y31" s="83">
        <f t="shared" si="1"/>
        <v>107</v>
      </c>
      <c r="Z31" s="83">
        <v>0</v>
      </c>
      <c r="AA31" s="83">
        <v>0</v>
      </c>
      <c r="AB31" s="83">
        <v>0</v>
      </c>
      <c r="AC31" s="83">
        <v>5</v>
      </c>
      <c r="AD31" s="83">
        <v>0</v>
      </c>
      <c r="AE31" s="83">
        <v>0</v>
      </c>
      <c r="AF31" s="83">
        <v>0</v>
      </c>
      <c r="AG31" s="83">
        <v>0</v>
      </c>
      <c r="AH31" s="83">
        <v>0</v>
      </c>
      <c r="AI31" s="83">
        <v>0</v>
      </c>
      <c r="AJ31" s="32" t="s">
        <v>39</v>
      </c>
      <c r="AK31" s="32" t="s">
        <v>39</v>
      </c>
      <c r="AL31" s="83">
        <v>102</v>
      </c>
      <c r="AM31" s="32" t="s">
        <v>39</v>
      </c>
      <c r="AN31" s="32" t="s">
        <v>39</v>
      </c>
      <c r="AO31" s="83">
        <v>0</v>
      </c>
      <c r="AP31" s="32" t="s">
        <v>39</v>
      </c>
      <c r="AQ31" s="83">
        <v>0</v>
      </c>
      <c r="AR31" s="32" t="s">
        <v>39</v>
      </c>
      <c r="AS31" s="83">
        <v>0</v>
      </c>
      <c r="AT31" s="83">
        <f t="shared" si="2"/>
        <v>176</v>
      </c>
      <c r="AU31" s="83">
        <v>0</v>
      </c>
      <c r="AV31" s="83">
        <v>0</v>
      </c>
      <c r="AW31" s="83">
        <v>0</v>
      </c>
      <c r="AX31" s="83">
        <v>176</v>
      </c>
      <c r="AY31" s="83">
        <v>0</v>
      </c>
      <c r="AZ31" s="83">
        <v>0</v>
      </c>
      <c r="BA31" s="83">
        <v>0</v>
      </c>
      <c r="BB31" s="83">
        <v>0</v>
      </c>
      <c r="BC31" s="83">
        <v>0</v>
      </c>
      <c r="BD31" s="83">
        <v>0</v>
      </c>
      <c r="BE31" s="32" t="s">
        <v>39</v>
      </c>
      <c r="BF31" s="32" t="s">
        <v>39</v>
      </c>
      <c r="BG31" s="32" t="s">
        <v>39</v>
      </c>
      <c r="BH31" s="32" t="s">
        <v>39</v>
      </c>
      <c r="BI31" s="32" t="s">
        <v>39</v>
      </c>
      <c r="BJ31" s="32" t="s">
        <v>39</v>
      </c>
      <c r="BK31" s="32" t="s">
        <v>39</v>
      </c>
      <c r="BL31" s="32" t="s">
        <v>39</v>
      </c>
      <c r="BM31" s="32" t="s">
        <v>39</v>
      </c>
      <c r="BN31" s="83">
        <v>0</v>
      </c>
      <c r="BO31" s="83">
        <f t="shared" si="3"/>
        <v>0</v>
      </c>
      <c r="BP31" s="32" t="s">
        <v>39</v>
      </c>
      <c r="BQ31" s="32" t="s">
        <v>39</v>
      </c>
      <c r="BR31" s="32" t="s">
        <v>39</v>
      </c>
      <c r="BS31" s="32" t="s">
        <v>39</v>
      </c>
      <c r="BT31" s="32" t="s">
        <v>39</v>
      </c>
      <c r="BU31" s="32" t="s">
        <v>39</v>
      </c>
      <c r="BV31" s="32" t="s">
        <v>39</v>
      </c>
      <c r="BW31" s="32" t="s">
        <v>39</v>
      </c>
      <c r="BX31" s="32" t="s">
        <v>39</v>
      </c>
      <c r="BY31" s="32" t="s">
        <v>39</v>
      </c>
      <c r="BZ31" s="83">
        <v>0</v>
      </c>
      <c r="CA31" s="32" t="s">
        <v>39</v>
      </c>
      <c r="CB31" s="32" t="s">
        <v>39</v>
      </c>
      <c r="CC31" s="32" t="s">
        <v>39</v>
      </c>
      <c r="CD31" s="32" t="s">
        <v>39</v>
      </c>
      <c r="CE31" s="32" t="s">
        <v>39</v>
      </c>
      <c r="CF31" s="32" t="s">
        <v>39</v>
      </c>
      <c r="CG31" s="32" t="s">
        <v>39</v>
      </c>
      <c r="CH31" s="32" t="s">
        <v>39</v>
      </c>
      <c r="CI31" s="83">
        <v>0</v>
      </c>
      <c r="CJ31" s="83">
        <f t="shared" si="4"/>
        <v>0</v>
      </c>
      <c r="CK31" s="32" t="s">
        <v>39</v>
      </c>
      <c r="CL31" s="32" t="s">
        <v>39</v>
      </c>
      <c r="CM31" s="32" t="s">
        <v>39</v>
      </c>
      <c r="CN31" s="32" t="s">
        <v>39</v>
      </c>
      <c r="CO31" s="32" t="s">
        <v>39</v>
      </c>
      <c r="CP31" s="32" t="s">
        <v>39</v>
      </c>
      <c r="CQ31" s="32" t="s">
        <v>39</v>
      </c>
      <c r="CR31" s="32" t="s">
        <v>39</v>
      </c>
      <c r="CS31" s="32" t="s">
        <v>39</v>
      </c>
      <c r="CT31" s="32" t="s">
        <v>39</v>
      </c>
      <c r="CU31" s="32" t="s">
        <v>39</v>
      </c>
      <c r="CV31" s="83">
        <v>0</v>
      </c>
      <c r="CW31" s="32" t="s">
        <v>39</v>
      </c>
      <c r="CX31" s="32" t="s">
        <v>39</v>
      </c>
      <c r="CY31" s="32" t="s">
        <v>39</v>
      </c>
      <c r="CZ31" s="32" t="s">
        <v>39</v>
      </c>
      <c r="DA31" s="32" t="s">
        <v>39</v>
      </c>
      <c r="DB31" s="32" t="s">
        <v>39</v>
      </c>
      <c r="DC31" s="32" t="s">
        <v>39</v>
      </c>
      <c r="DD31" s="83">
        <v>0</v>
      </c>
      <c r="DE31" s="83">
        <f t="shared" si="5"/>
        <v>0</v>
      </c>
      <c r="DF31" s="32" t="s">
        <v>39</v>
      </c>
      <c r="DG31" s="32" t="s">
        <v>39</v>
      </c>
      <c r="DH31" s="32" t="s">
        <v>39</v>
      </c>
      <c r="DI31" s="32" t="s">
        <v>39</v>
      </c>
      <c r="DJ31" s="32" t="s">
        <v>39</v>
      </c>
      <c r="DK31" s="32" t="s">
        <v>39</v>
      </c>
      <c r="DL31" s="32" t="s">
        <v>39</v>
      </c>
      <c r="DM31" s="32" t="s">
        <v>39</v>
      </c>
      <c r="DN31" s="32" t="s">
        <v>39</v>
      </c>
      <c r="DO31" s="32" t="s">
        <v>39</v>
      </c>
      <c r="DP31" s="83">
        <v>0</v>
      </c>
      <c r="DQ31" s="32" t="s">
        <v>39</v>
      </c>
      <c r="DR31" s="32" t="s">
        <v>39</v>
      </c>
      <c r="DS31" s="32" t="s">
        <v>39</v>
      </c>
      <c r="DT31" s="83">
        <v>0</v>
      </c>
      <c r="DU31" s="32" t="s">
        <v>39</v>
      </c>
      <c r="DV31" s="32" t="s">
        <v>39</v>
      </c>
      <c r="DW31" s="32" t="s">
        <v>39</v>
      </c>
      <c r="DX31" s="32" t="s">
        <v>39</v>
      </c>
      <c r="DY31" s="83">
        <v>0</v>
      </c>
      <c r="DZ31" s="83">
        <f t="shared" si="6"/>
        <v>0</v>
      </c>
      <c r="EA31" s="83">
        <v>0</v>
      </c>
      <c r="EB31" s="32" t="s">
        <v>39</v>
      </c>
      <c r="EC31" s="32" t="s">
        <v>39</v>
      </c>
      <c r="ED31" s="83">
        <v>0</v>
      </c>
      <c r="EE31" s="32" t="s">
        <v>39</v>
      </c>
      <c r="EF31" s="32" t="s">
        <v>39</v>
      </c>
      <c r="EG31" s="32" t="s">
        <v>39</v>
      </c>
      <c r="EH31" s="83">
        <v>0</v>
      </c>
      <c r="EI31" s="83">
        <v>0</v>
      </c>
      <c r="EJ31" s="32" t="s">
        <v>39</v>
      </c>
      <c r="EK31" s="32" t="s">
        <v>39</v>
      </c>
      <c r="EL31" s="32" t="s">
        <v>39</v>
      </c>
      <c r="EM31" s="32" t="s">
        <v>39</v>
      </c>
      <c r="EN31" s="83">
        <v>0</v>
      </c>
      <c r="EO31" s="83">
        <v>0</v>
      </c>
      <c r="EP31" s="32" t="s">
        <v>39</v>
      </c>
      <c r="EQ31" s="32" t="s">
        <v>39</v>
      </c>
      <c r="ER31" s="32" t="s">
        <v>39</v>
      </c>
      <c r="ES31" s="83">
        <v>0</v>
      </c>
      <c r="ET31" s="83">
        <v>0</v>
      </c>
      <c r="EU31" s="83">
        <f t="shared" si="7"/>
        <v>51</v>
      </c>
      <c r="EV31" s="83">
        <v>0</v>
      </c>
      <c r="EW31" s="83">
        <v>0</v>
      </c>
      <c r="EX31" s="83">
        <v>0</v>
      </c>
      <c r="EY31" s="83">
        <v>0</v>
      </c>
      <c r="EZ31" s="83">
        <v>0</v>
      </c>
      <c r="FA31" s="83">
        <v>0</v>
      </c>
      <c r="FB31" s="83">
        <v>15</v>
      </c>
      <c r="FC31" s="83">
        <v>0</v>
      </c>
      <c r="FD31" s="83">
        <v>0</v>
      </c>
      <c r="FE31" s="83">
        <v>0</v>
      </c>
      <c r="FF31" s="83">
        <v>0</v>
      </c>
      <c r="FG31" s="83">
        <v>0</v>
      </c>
      <c r="FH31" s="32" t="s">
        <v>39</v>
      </c>
      <c r="FI31" s="32" t="s">
        <v>39</v>
      </c>
      <c r="FJ31" s="32" t="s">
        <v>39</v>
      </c>
      <c r="FK31" s="83">
        <v>0</v>
      </c>
      <c r="FL31" s="83">
        <v>0</v>
      </c>
      <c r="FM31" s="83">
        <v>0</v>
      </c>
      <c r="FN31" s="83">
        <v>0</v>
      </c>
      <c r="FO31" s="83">
        <v>36</v>
      </c>
    </row>
    <row r="32" spans="1:171" ht="13.5" customHeight="1" x14ac:dyDescent="0.2">
      <c r="A32" s="81" t="s">
        <v>36</v>
      </c>
      <c r="B32" s="82" t="s">
        <v>86</v>
      </c>
      <c r="C32" s="81" t="s">
        <v>87</v>
      </c>
      <c r="D32" s="83">
        <f t="shared" si="10"/>
        <v>589</v>
      </c>
      <c r="E32" s="83">
        <f t="shared" si="10"/>
        <v>247</v>
      </c>
      <c r="F32" s="83">
        <f t="shared" si="10"/>
        <v>4</v>
      </c>
      <c r="G32" s="83">
        <f t="shared" si="8"/>
        <v>0</v>
      </c>
      <c r="H32" s="83">
        <f t="shared" si="8"/>
        <v>186</v>
      </c>
      <c r="I32" s="83">
        <f t="shared" si="8"/>
        <v>0</v>
      </c>
      <c r="J32" s="83">
        <f t="shared" si="8"/>
        <v>8</v>
      </c>
      <c r="K32" s="83">
        <f t="shared" si="8"/>
        <v>2</v>
      </c>
      <c r="L32" s="83">
        <f t="shared" si="8"/>
        <v>4</v>
      </c>
      <c r="M32" s="83">
        <f t="shared" si="8"/>
        <v>4</v>
      </c>
      <c r="N32" s="83">
        <f t="shared" si="8"/>
        <v>34</v>
      </c>
      <c r="O32" s="83">
        <f t="shared" si="8"/>
        <v>34</v>
      </c>
      <c r="P32" s="83">
        <f t="shared" si="8"/>
        <v>0</v>
      </c>
      <c r="Q32" s="83">
        <f t="shared" si="8"/>
        <v>0</v>
      </c>
      <c r="R32" s="83">
        <f t="shared" si="8"/>
        <v>0</v>
      </c>
      <c r="S32" s="83">
        <f t="shared" si="8"/>
        <v>0</v>
      </c>
      <c r="T32" s="83">
        <f t="shared" si="8"/>
        <v>0</v>
      </c>
      <c r="U32" s="83">
        <f t="shared" si="8"/>
        <v>0</v>
      </c>
      <c r="V32" s="83">
        <f t="shared" si="8"/>
        <v>0</v>
      </c>
      <c r="W32" s="83">
        <f t="shared" si="9"/>
        <v>3</v>
      </c>
      <c r="X32" s="83">
        <f t="shared" si="9"/>
        <v>63</v>
      </c>
      <c r="Y32" s="83">
        <f t="shared" si="1"/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0</v>
      </c>
      <c r="AH32" s="83">
        <v>0</v>
      </c>
      <c r="AI32" s="83">
        <v>0</v>
      </c>
      <c r="AJ32" s="32" t="s">
        <v>39</v>
      </c>
      <c r="AK32" s="32" t="s">
        <v>39</v>
      </c>
      <c r="AL32" s="83">
        <v>0</v>
      </c>
      <c r="AM32" s="32" t="s">
        <v>39</v>
      </c>
      <c r="AN32" s="32" t="s">
        <v>39</v>
      </c>
      <c r="AO32" s="83">
        <v>0</v>
      </c>
      <c r="AP32" s="32" t="s">
        <v>39</v>
      </c>
      <c r="AQ32" s="83">
        <v>0</v>
      </c>
      <c r="AR32" s="32" t="s">
        <v>39</v>
      </c>
      <c r="AS32" s="83">
        <v>0</v>
      </c>
      <c r="AT32" s="83">
        <f t="shared" si="2"/>
        <v>162</v>
      </c>
      <c r="AU32" s="83">
        <v>0</v>
      </c>
      <c r="AV32" s="83">
        <v>0</v>
      </c>
      <c r="AW32" s="83">
        <v>0</v>
      </c>
      <c r="AX32" s="83">
        <v>135</v>
      </c>
      <c r="AY32" s="83">
        <v>0</v>
      </c>
      <c r="AZ32" s="83">
        <v>0</v>
      </c>
      <c r="BA32" s="83">
        <v>0</v>
      </c>
      <c r="BB32" s="83">
        <v>0</v>
      </c>
      <c r="BC32" s="83">
        <v>0</v>
      </c>
      <c r="BD32" s="83">
        <v>0</v>
      </c>
      <c r="BE32" s="32" t="s">
        <v>39</v>
      </c>
      <c r="BF32" s="32" t="s">
        <v>39</v>
      </c>
      <c r="BG32" s="32" t="s">
        <v>39</v>
      </c>
      <c r="BH32" s="32" t="s">
        <v>39</v>
      </c>
      <c r="BI32" s="32" t="s">
        <v>39</v>
      </c>
      <c r="BJ32" s="32" t="s">
        <v>39</v>
      </c>
      <c r="BK32" s="32" t="s">
        <v>39</v>
      </c>
      <c r="BL32" s="32" t="s">
        <v>39</v>
      </c>
      <c r="BM32" s="32" t="s">
        <v>39</v>
      </c>
      <c r="BN32" s="83">
        <v>27</v>
      </c>
      <c r="BO32" s="83">
        <f t="shared" si="3"/>
        <v>34</v>
      </c>
      <c r="BP32" s="32" t="s">
        <v>39</v>
      </c>
      <c r="BQ32" s="32" t="s">
        <v>39</v>
      </c>
      <c r="BR32" s="32" t="s">
        <v>39</v>
      </c>
      <c r="BS32" s="32" t="s">
        <v>39</v>
      </c>
      <c r="BT32" s="32" t="s">
        <v>39</v>
      </c>
      <c r="BU32" s="32" t="s">
        <v>39</v>
      </c>
      <c r="BV32" s="32" t="s">
        <v>39</v>
      </c>
      <c r="BW32" s="32" t="s">
        <v>39</v>
      </c>
      <c r="BX32" s="32" t="s">
        <v>39</v>
      </c>
      <c r="BY32" s="32" t="s">
        <v>39</v>
      </c>
      <c r="BZ32" s="83">
        <v>34</v>
      </c>
      <c r="CA32" s="32" t="s">
        <v>39</v>
      </c>
      <c r="CB32" s="32" t="s">
        <v>39</v>
      </c>
      <c r="CC32" s="32" t="s">
        <v>39</v>
      </c>
      <c r="CD32" s="32" t="s">
        <v>39</v>
      </c>
      <c r="CE32" s="32" t="s">
        <v>39</v>
      </c>
      <c r="CF32" s="32" t="s">
        <v>39</v>
      </c>
      <c r="CG32" s="32" t="s">
        <v>39</v>
      </c>
      <c r="CH32" s="32" t="s">
        <v>39</v>
      </c>
      <c r="CI32" s="83">
        <v>0</v>
      </c>
      <c r="CJ32" s="83">
        <f t="shared" si="4"/>
        <v>0</v>
      </c>
      <c r="CK32" s="32" t="s">
        <v>39</v>
      </c>
      <c r="CL32" s="32" t="s">
        <v>39</v>
      </c>
      <c r="CM32" s="32" t="s">
        <v>39</v>
      </c>
      <c r="CN32" s="32" t="s">
        <v>39</v>
      </c>
      <c r="CO32" s="32" t="s">
        <v>39</v>
      </c>
      <c r="CP32" s="32" t="s">
        <v>39</v>
      </c>
      <c r="CQ32" s="32" t="s">
        <v>39</v>
      </c>
      <c r="CR32" s="32" t="s">
        <v>39</v>
      </c>
      <c r="CS32" s="32" t="s">
        <v>39</v>
      </c>
      <c r="CT32" s="32" t="s">
        <v>39</v>
      </c>
      <c r="CU32" s="32" t="s">
        <v>39</v>
      </c>
      <c r="CV32" s="83">
        <v>0</v>
      </c>
      <c r="CW32" s="32" t="s">
        <v>39</v>
      </c>
      <c r="CX32" s="32" t="s">
        <v>39</v>
      </c>
      <c r="CY32" s="32" t="s">
        <v>39</v>
      </c>
      <c r="CZ32" s="32" t="s">
        <v>39</v>
      </c>
      <c r="DA32" s="32" t="s">
        <v>39</v>
      </c>
      <c r="DB32" s="32" t="s">
        <v>39</v>
      </c>
      <c r="DC32" s="32" t="s">
        <v>39</v>
      </c>
      <c r="DD32" s="83">
        <v>0</v>
      </c>
      <c r="DE32" s="83">
        <f t="shared" si="5"/>
        <v>0</v>
      </c>
      <c r="DF32" s="32" t="s">
        <v>39</v>
      </c>
      <c r="DG32" s="32" t="s">
        <v>39</v>
      </c>
      <c r="DH32" s="32" t="s">
        <v>39</v>
      </c>
      <c r="DI32" s="32" t="s">
        <v>39</v>
      </c>
      <c r="DJ32" s="32" t="s">
        <v>39</v>
      </c>
      <c r="DK32" s="32" t="s">
        <v>39</v>
      </c>
      <c r="DL32" s="32" t="s">
        <v>39</v>
      </c>
      <c r="DM32" s="32" t="s">
        <v>39</v>
      </c>
      <c r="DN32" s="32" t="s">
        <v>39</v>
      </c>
      <c r="DO32" s="32" t="s">
        <v>39</v>
      </c>
      <c r="DP32" s="83">
        <v>0</v>
      </c>
      <c r="DQ32" s="32" t="s">
        <v>39</v>
      </c>
      <c r="DR32" s="32" t="s">
        <v>39</v>
      </c>
      <c r="DS32" s="32" t="s">
        <v>39</v>
      </c>
      <c r="DT32" s="83">
        <v>0</v>
      </c>
      <c r="DU32" s="32" t="s">
        <v>39</v>
      </c>
      <c r="DV32" s="32" t="s">
        <v>39</v>
      </c>
      <c r="DW32" s="32" t="s">
        <v>39</v>
      </c>
      <c r="DX32" s="32" t="s">
        <v>39</v>
      </c>
      <c r="DY32" s="83">
        <v>0</v>
      </c>
      <c r="DZ32" s="83">
        <f t="shared" si="6"/>
        <v>0</v>
      </c>
      <c r="EA32" s="83">
        <v>0</v>
      </c>
      <c r="EB32" s="32" t="s">
        <v>39</v>
      </c>
      <c r="EC32" s="32" t="s">
        <v>39</v>
      </c>
      <c r="ED32" s="83">
        <v>0</v>
      </c>
      <c r="EE32" s="32" t="s">
        <v>39</v>
      </c>
      <c r="EF32" s="32" t="s">
        <v>39</v>
      </c>
      <c r="EG32" s="32" t="s">
        <v>39</v>
      </c>
      <c r="EH32" s="83">
        <v>0</v>
      </c>
      <c r="EI32" s="83">
        <v>0</v>
      </c>
      <c r="EJ32" s="32" t="s">
        <v>39</v>
      </c>
      <c r="EK32" s="32" t="s">
        <v>39</v>
      </c>
      <c r="EL32" s="32" t="s">
        <v>39</v>
      </c>
      <c r="EM32" s="32" t="s">
        <v>39</v>
      </c>
      <c r="EN32" s="83">
        <v>0</v>
      </c>
      <c r="EO32" s="83">
        <v>0</v>
      </c>
      <c r="EP32" s="32" t="s">
        <v>39</v>
      </c>
      <c r="EQ32" s="32" t="s">
        <v>39</v>
      </c>
      <c r="ER32" s="32" t="s">
        <v>39</v>
      </c>
      <c r="ES32" s="83">
        <v>0</v>
      </c>
      <c r="ET32" s="83">
        <v>0</v>
      </c>
      <c r="EU32" s="83">
        <f t="shared" si="7"/>
        <v>393</v>
      </c>
      <c r="EV32" s="83">
        <v>247</v>
      </c>
      <c r="EW32" s="83">
        <v>4</v>
      </c>
      <c r="EX32" s="83">
        <v>0</v>
      </c>
      <c r="EY32" s="83">
        <v>51</v>
      </c>
      <c r="EZ32" s="83">
        <v>0</v>
      </c>
      <c r="FA32" s="83">
        <v>8</v>
      </c>
      <c r="FB32" s="83">
        <v>2</v>
      </c>
      <c r="FC32" s="83">
        <v>4</v>
      </c>
      <c r="FD32" s="83">
        <v>4</v>
      </c>
      <c r="FE32" s="83">
        <v>34</v>
      </c>
      <c r="FF32" s="83">
        <v>0</v>
      </c>
      <c r="FG32" s="83">
        <v>0</v>
      </c>
      <c r="FH32" s="32" t="s">
        <v>39</v>
      </c>
      <c r="FI32" s="32" t="s">
        <v>39</v>
      </c>
      <c r="FJ32" s="32" t="s">
        <v>39</v>
      </c>
      <c r="FK32" s="83">
        <v>0</v>
      </c>
      <c r="FL32" s="83">
        <v>0</v>
      </c>
      <c r="FM32" s="83">
        <v>0</v>
      </c>
      <c r="FN32" s="83">
        <v>3</v>
      </c>
      <c r="FO32" s="83">
        <v>36</v>
      </c>
    </row>
    <row r="33" spans="1:171" ht="13.5" customHeight="1" x14ac:dyDescent="0.2">
      <c r="A33" s="81" t="s">
        <v>36</v>
      </c>
      <c r="B33" s="82" t="s">
        <v>88</v>
      </c>
      <c r="C33" s="81" t="s">
        <v>89</v>
      </c>
      <c r="D33" s="83">
        <f t="shared" si="10"/>
        <v>78</v>
      </c>
      <c r="E33" s="83">
        <f t="shared" si="10"/>
        <v>0</v>
      </c>
      <c r="F33" s="83">
        <f t="shared" si="10"/>
        <v>0</v>
      </c>
      <c r="G33" s="83">
        <f t="shared" si="8"/>
        <v>0</v>
      </c>
      <c r="H33" s="83">
        <f t="shared" si="8"/>
        <v>58</v>
      </c>
      <c r="I33" s="83">
        <f t="shared" si="8"/>
        <v>0</v>
      </c>
      <c r="J33" s="83">
        <f t="shared" si="8"/>
        <v>0</v>
      </c>
      <c r="K33" s="83">
        <f t="shared" si="8"/>
        <v>0</v>
      </c>
      <c r="L33" s="83">
        <f t="shared" si="8"/>
        <v>0</v>
      </c>
      <c r="M33" s="83">
        <f t="shared" si="8"/>
        <v>0</v>
      </c>
      <c r="N33" s="83">
        <f t="shared" si="8"/>
        <v>0</v>
      </c>
      <c r="O33" s="83">
        <f t="shared" si="8"/>
        <v>0</v>
      </c>
      <c r="P33" s="83">
        <f t="shared" si="8"/>
        <v>0</v>
      </c>
      <c r="Q33" s="83">
        <f t="shared" si="8"/>
        <v>20</v>
      </c>
      <c r="R33" s="83">
        <f t="shared" si="8"/>
        <v>0</v>
      </c>
      <c r="S33" s="83">
        <f t="shared" si="8"/>
        <v>0</v>
      </c>
      <c r="T33" s="83">
        <f t="shared" si="8"/>
        <v>0</v>
      </c>
      <c r="U33" s="83">
        <f t="shared" si="8"/>
        <v>0</v>
      </c>
      <c r="V33" s="83">
        <f t="shared" si="8"/>
        <v>0</v>
      </c>
      <c r="W33" s="83">
        <f t="shared" si="9"/>
        <v>0</v>
      </c>
      <c r="X33" s="83">
        <f t="shared" si="9"/>
        <v>0</v>
      </c>
      <c r="Y33" s="83">
        <f t="shared" si="1"/>
        <v>22</v>
      </c>
      <c r="Z33" s="83">
        <v>0</v>
      </c>
      <c r="AA33" s="83">
        <v>0</v>
      </c>
      <c r="AB33" s="83">
        <v>0</v>
      </c>
      <c r="AC33" s="83">
        <v>2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32" t="s">
        <v>39</v>
      </c>
      <c r="AK33" s="32" t="s">
        <v>39</v>
      </c>
      <c r="AL33" s="83">
        <v>20</v>
      </c>
      <c r="AM33" s="32" t="s">
        <v>39</v>
      </c>
      <c r="AN33" s="32" t="s">
        <v>39</v>
      </c>
      <c r="AO33" s="83">
        <v>0</v>
      </c>
      <c r="AP33" s="32" t="s">
        <v>39</v>
      </c>
      <c r="AQ33" s="83">
        <v>0</v>
      </c>
      <c r="AR33" s="32" t="s">
        <v>39</v>
      </c>
      <c r="AS33" s="83">
        <v>0</v>
      </c>
      <c r="AT33" s="83">
        <f t="shared" si="2"/>
        <v>56</v>
      </c>
      <c r="AU33" s="83">
        <v>0</v>
      </c>
      <c r="AV33" s="83">
        <v>0</v>
      </c>
      <c r="AW33" s="83">
        <v>0</v>
      </c>
      <c r="AX33" s="83">
        <v>56</v>
      </c>
      <c r="AY33" s="83">
        <v>0</v>
      </c>
      <c r="AZ33" s="83">
        <v>0</v>
      </c>
      <c r="BA33" s="83">
        <v>0</v>
      </c>
      <c r="BB33" s="83">
        <v>0</v>
      </c>
      <c r="BC33" s="83">
        <v>0</v>
      </c>
      <c r="BD33" s="83">
        <v>0</v>
      </c>
      <c r="BE33" s="32" t="s">
        <v>39</v>
      </c>
      <c r="BF33" s="32" t="s">
        <v>39</v>
      </c>
      <c r="BG33" s="32" t="s">
        <v>39</v>
      </c>
      <c r="BH33" s="32" t="s">
        <v>39</v>
      </c>
      <c r="BI33" s="32" t="s">
        <v>39</v>
      </c>
      <c r="BJ33" s="32" t="s">
        <v>39</v>
      </c>
      <c r="BK33" s="32" t="s">
        <v>39</v>
      </c>
      <c r="BL33" s="32" t="s">
        <v>39</v>
      </c>
      <c r="BM33" s="32" t="s">
        <v>39</v>
      </c>
      <c r="BN33" s="83">
        <v>0</v>
      </c>
      <c r="BO33" s="83">
        <f t="shared" si="3"/>
        <v>0</v>
      </c>
      <c r="BP33" s="32" t="s">
        <v>39</v>
      </c>
      <c r="BQ33" s="32" t="s">
        <v>39</v>
      </c>
      <c r="BR33" s="32" t="s">
        <v>39</v>
      </c>
      <c r="BS33" s="32" t="s">
        <v>39</v>
      </c>
      <c r="BT33" s="32" t="s">
        <v>39</v>
      </c>
      <c r="BU33" s="32" t="s">
        <v>39</v>
      </c>
      <c r="BV33" s="32" t="s">
        <v>39</v>
      </c>
      <c r="BW33" s="32" t="s">
        <v>39</v>
      </c>
      <c r="BX33" s="32" t="s">
        <v>39</v>
      </c>
      <c r="BY33" s="32" t="s">
        <v>39</v>
      </c>
      <c r="BZ33" s="83">
        <v>0</v>
      </c>
      <c r="CA33" s="32" t="s">
        <v>39</v>
      </c>
      <c r="CB33" s="32" t="s">
        <v>39</v>
      </c>
      <c r="CC33" s="32" t="s">
        <v>39</v>
      </c>
      <c r="CD33" s="32" t="s">
        <v>39</v>
      </c>
      <c r="CE33" s="32" t="s">
        <v>39</v>
      </c>
      <c r="CF33" s="32" t="s">
        <v>39</v>
      </c>
      <c r="CG33" s="32" t="s">
        <v>39</v>
      </c>
      <c r="CH33" s="32" t="s">
        <v>39</v>
      </c>
      <c r="CI33" s="83">
        <v>0</v>
      </c>
      <c r="CJ33" s="83">
        <f t="shared" si="4"/>
        <v>0</v>
      </c>
      <c r="CK33" s="32" t="s">
        <v>39</v>
      </c>
      <c r="CL33" s="32" t="s">
        <v>39</v>
      </c>
      <c r="CM33" s="32" t="s">
        <v>39</v>
      </c>
      <c r="CN33" s="32" t="s">
        <v>39</v>
      </c>
      <c r="CO33" s="32" t="s">
        <v>39</v>
      </c>
      <c r="CP33" s="32" t="s">
        <v>39</v>
      </c>
      <c r="CQ33" s="32" t="s">
        <v>39</v>
      </c>
      <c r="CR33" s="32" t="s">
        <v>39</v>
      </c>
      <c r="CS33" s="32" t="s">
        <v>39</v>
      </c>
      <c r="CT33" s="32" t="s">
        <v>39</v>
      </c>
      <c r="CU33" s="32" t="s">
        <v>39</v>
      </c>
      <c r="CV33" s="83">
        <v>0</v>
      </c>
      <c r="CW33" s="32" t="s">
        <v>39</v>
      </c>
      <c r="CX33" s="32" t="s">
        <v>39</v>
      </c>
      <c r="CY33" s="32" t="s">
        <v>39</v>
      </c>
      <c r="CZ33" s="32" t="s">
        <v>39</v>
      </c>
      <c r="DA33" s="32" t="s">
        <v>39</v>
      </c>
      <c r="DB33" s="32" t="s">
        <v>39</v>
      </c>
      <c r="DC33" s="32" t="s">
        <v>39</v>
      </c>
      <c r="DD33" s="83">
        <v>0</v>
      </c>
      <c r="DE33" s="83">
        <f t="shared" si="5"/>
        <v>0</v>
      </c>
      <c r="DF33" s="32" t="s">
        <v>39</v>
      </c>
      <c r="DG33" s="32" t="s">
        <v>39</v>
      </c>
      <c r="DH33" s="32" t="s">
        <v>39</v>
      </c>
      <c r="DI33" s="32" t="s">
        <v>39</v>
      </c>
      <c r="DJ33" s="32" t="s">
        <v>39</v>
      </c>
      <c r="DK33" s="32" t="s">
        <v>39</v>
      </c>
      <c r="DL33" s="32" t="s">
        <v>39</v>
      </c>
      <c r="DM33" s="32" t="s">
        <v>39</v>
      </c>
      <c r="DN33" s="32" t="s">
        <v>39</v>
      </c>
      <c r="DO33" s="32" t="s">
        <v>39</v>
      </c>
      <c r="DP33" s="83">
        <v>0</v>
      </c>
      <c r="DQ33" s="32" t="s">
        <v>39</v>
      </c>
      <c r="DR33" s="32" t="s">
        <v>39</v>
      </c>
      <c r="DS33" s="32" t="s">
        <v>39</v>
      </c>
      <c r="DT33" s="83">
        <v>0</v>
      </c>
      <c r="DU33" s="32" t="s">
        <v>39</v>
      </c>
      <c r="DV33" s="32" t="s">
        <v>39</v>
      </c>
      <c r="DW33" s="32" t="s">
        <v>39</v>
      </c>
      <c r="DX33" s="32" t="s">
        <v>39</v>
      </c>
      <c r="DY33" s="83">
        <v>0</v>
      </c>
      <c r="DZ33" s="83">
        <f t="shared" si="6"/>
        <v>0</v>
      </c>
      <c r="EA33" s="83">
        <v>0</v>
      </c>
      <c r="EB33" s="32" t="s">
        <v>39</v>
      </c>
      <c r="EC33" s="32" t="s">
        <v>39</v>
      </c>
      <c r="ED33" s="83">
        <v>0</v>
      </c>
      <c r="EE33" s="32" t="s">
        <v>39</v>
      </c>
      <c r="EF33" s="32" t="s">
        <v>39</v>
      </c>
      <c r="EG33" s="32" t="s">
        <v>39</v>
      </c>
      <c r="EH33" s="83">
        <v>0</v>
      </c>
      <c r="EI33" s="83">
        <v>0</v>
      </c>
      <c r="EJ33" s="32" t="s">
        <v>39</v>
      </c>
      <c r="EK33" s="32" t="s">
        <v>39</v>
      </c>
      <c r="EL33" s="32" t="s">
        <v>39</v>
      </c>
      <c r="EM33" s="32" t="s">
        <v>39</v>
      </c>
      <c r="EN33" s="83">
        <v>0</v>
      </c>
      <c r="EO33" s="83">
        <v>0</v>
      </c>
      <c r="EP33" s="32" t="s">
        <v>39</v>
      </c>
      <c r="EQ33" s="32" t="s">
        <v>39</v>
      </c>
      <c r="ER33" s="32" t="s">
        <v>39</v>
      </c>
      <c r="ES33" s="83">
        <v>0</v>
      </c>
      <c r="ET33" s="83">
        <v>0</v>
      </c>
      <c r="EU33" s="83">
        <f t="shared" si="7"/>
        <v>0</v>
      </c>
      <c r="EV33" s="83">
        <v>0</v>
      </c>
      <c r="EW33" s="83">
        <v>0</v>
      </c>
      <c r="EX33" s="83">
        <v>0</v>
      </c>
      <c r="EY33" s="83">
        <v>0</v>
      </c>
      <c r="EZ33" s="83">
        <v>0</v>
      </c>
      <c r="FA33" s="83">
        <v>0</v>
      </c>
      <c r="FB33" s="83">
        <v>0</v>
      </c>
      <c r="FC33" s="83">
        <v>0</v>
      </c>
      <c r="FD33" s="83">
        <v>0</v>
      </c>
      <c r="FE33" s="83">
        <v>0</v>
      </c>
      <c r="FF33" s="83">
        <v>0</v>
      </c>
      <c r="FG33" s="83">
        <v>0</v>
      </c>
      <c r="FH33" s="32" t="s">
        <v>39</v>
      </c>
      <c r="FI33" s="32" t="s">
        <v>39</v>
      </c>
      <c r="FJ33" s="32" t="s">
        <v>39</v>
      </c>
      <c r="FK33" s="83">
        <v>0</v>
      </c>
      <c r="FL33" s="83">
        <v>0</v>
      </c>
      <c r="FM33" s="83">
        <v>0</v>
      </c>
      <c r="FN33" s="83">
        <v>0</v>
      </c>
      <c r="FO33" s="83">
        <v>0</v>
      </c>
    </row>
    <row r="34" spans="1:171" ht="13.5" customHeight="1" x14ac:dyDescent="0.2">
      <c r="A34" s="81" t="s">
        <v>36</v>
      </c>
      <c r="B34" s="82" t="s">
        <v>90</v>
      </c>
      <c r="C34" s="81" t="s">
        <v>91</v>
      </c>
      <c r="D34" s="83">
        <f t="shared" si="10"/>
        <v>587</v>
      </c>
      <c r="E34" s="83">
        <f t="shared" si="10"/>
        <v>0</v>
      </c>
      <c r="F34" s="83">
        <f t="shared" si="10"/>
        <v>0</v>
      </c>
      <c r="G34" s="83">
        <f t="shared" si="8"/>
        <v>0</v>
      </c>
      <c r="H34" s="83">
        <f t="shared" si="8"/>
        <v>111</v>
      </c>
      <c r="I34" s="83">
        <f t="shared" si="8"/>
        <v>99</v>
      </c>
      <c r="J34" s="83">
        <f t="shared" si="8"/>
        <v>31</v>
      </c>
      <c r="K34" s="83">
        <f t="shared" si="8"/>
        <v>0</v>
      </c>
      <c r="L34" s="83">
        <f t="shared" si="8"/>
        <v>10</v>
      </c>
      <c r="M34" s="83">
        <f t="shared" si="8"/>
        <v>0</v>
      </c>
      <c r="N34" s="83">
        <f t="shared" si="8"/>
        <v>9</v>
      </c>
      <c r="O34" s="83">
        <f t="shared" si="8"/>
        <v>0</v>
      </c>
      <c r="P34" s="83">
        <f t="shared" si="8"/>
        <v>0</v>
      </c>
      <c r="Q34" s="83">
        <f t="shared" si="8"/>
        <v>221</v>
      </c>
      <c r="R34" s="83">
        <f t="shared" si="8"/>
        <v>0</v>
      </c>
      <c r="S34" s="83">
        <f t="shared" si="8"/>
        <v>0</v>
      </c>
      <c r="T34" s="83">
        <f t="shared" si="8"/>
        <v>0</v>
      </c>
      <c r="U34" s="83">
        <f t="shared" si="8"/>
        <v>0</v>
      </c>
      <c r="V34" s="83">
        <f t="shared" ref="V34:V49" si="11">SUM(AQ34,BL34,CG34,DB34,DW34,ER34,FM34)</f>
        <v>0</v>
      </c>
      <c r="W34" s="83">
        <f t="shared" si="9"/>
        <v>0</v>
      </c>
      <c r="X34" s="83">
        <f t="shared" si="9"/>
        <v>106</v>
      </c>
      <c r="Y34" s="83">
        <f t="shared" si="1"/>
        <v>251</v>
      </c>
      <c r="Z34" s="83">
        <v>0</v>
      </c>
      <c r="AA34" s="83">
        <v>0</v>
      </c>
      <c r="AB34" s="83">
        <v>0</v>
      </c>
      <c r="AC34" s="83">
        <v>30</v>
      </c>
      <c r="AD34" s="83">
        <v>0</v>
      </c>
      <c r="AE34" s="83">
        <v>0</v>
      </c>
      <c r="AF34" s="83">
        <v>0</v>
      </c>
      <c r="AG34" s="83">
        <v>0</v>
      </c>
      <c r="AH34" s="83">
        <v>0</v>
      </c>
      <c r="AI34" s="83">
        <v>0</v>
      </c>
      <c r="AJ34" s="32" t="s">
        <v>39</v>
      </c>
      <c r="AK34" s="32" t="s">
        <v>39</v>
      </c>
      <c r="AL34" s="83">
        <v>221</v>
      </c>
      <c r="AM34" s="32" t="s">
        <v>39</v>
      </c>
      <c r="AN34" s="32" t="s">
        <v>39</v>
      </c>
      <c r="AO34" s="83">
        <v>0</v>
      </c>
      <c r="AP34" s="32" t="s">
        <v>39</v>
      </c>
      <c r="AQ34" s="83">
        <v>0</v>
      </c>
      <c r="AR34" s="32" t="s">
        <v>39</v>
      </c>
      <c r="AS34" s="83">
        <v>0</v>
      </c>
      <c r="AT34" s="83">
        <f t="shared" si="2"/>
        <v>106</v>
      </c>
      <c r="AU34" s="83">
        <v>0</v>
      </c>
      <c r="AV34" s="83">
        <v>0</v>
      </c>
      <c r="AW34" s="83">
        <v>0</v>
      </c>
      <c r="AX34" s="83">
        <v>0</v>
      </c>
      <c r="AY34" s="83">
        <v>0</v>
      </c>
      <c r="AZ34" s="83">
        <v>0</v>
      </c>
      <c r="BA34" s="83">
        <v>0</v>
      </c>
      <c r="BB34" s="83">
        <v>0</v>
      </c>
      <c r="BC34" s="83">
        <v>0</v>
      </c>
      <c r="BD34" s="83">
        <v>0</v>
      </c>
      <c r="BE34" s="32" t="s">
        <v>39</v>
      </c>
      <c r="BF34" s="32" t="s">
        <v>39</v>
      </c>
      <c r="BG34" s="32" t="s">
        <v>39</v>
      </c>
      <c r="BH34" s="32" t="s">
        <v>39</v>
      </c>
      <c r="BI34" s="32" t="s">
        <v>39</v>
      </c>
      <c r="BJ34" s="32" t="s">
        <v>39</v>
      </c>
      <c r="BK34" s="32" t="s">
        <v>39</v>
      </c>
      <c r="BL34" s="32" t="s">
        <v>39</v>
      </c>
      <c r="BM34" s="32" t="s">
        <v>39</v>
      </c>
      <c r="BN34" s="83">
        <v>106</v>
      </c>
      <c r="BO34" s="83">
        <f t="shared" si="3"/>
        <v>0</v>
      </c>
      <c r="BP34" s="32" t="s">
        <v>39</v>
      </c>
      <c r="BQ34" s="32" t="s">
        <v>39</v>
      </c>
      <c r="BR34" s="32" t="s">
        <v>39</v>
      </c>
      <c r="BS34" s="32" t="s">
        <v>39</v>
      </c>
      <c r="BT34" s="32" t="s">
        <v>39</v>
      </c>
      <c r="BU34" s="32" t="s">
        <v>39</v>
      </c>
      <c r="BV34" s="32" t="s">
        <v>39</v>
      </c>
      <c r="BW34" s="32" t="s">
        <v>39</v>
      </c>
      <c r="BX34" s="32" t="s">
        <v>39</v>
      </c>
      <c r="BY34" s="32" t="s">
        <v>39</v>
      </c>
      <c r="BZ34" s="83">
        <v>0</v>
      </c>
      <c r="CA34" s="32" t="s">
        <v>39</v>
      </c>
      <c r="CB34" s="32" t="s">
        <v>39</v>
      </c>
      <c r="CC34" s="32" t="s">
        <v>39</v>
      </c>
      <c r="CD34" s="32" t="s">
        <v>39</v>
      </c>
      <c r="CE34" s="32" t="s">
        <v>39</v>
      </c>
      <c r="CF34" s="32" t="s">
        <v>39</v>
      </c>
      <c r="CG34" s="32" t="s">
        <v>39</v>
      </c>
      <c r="CH34" s="32" t="s">
        <v>39</v>
      </c>
      <c r="CI34" s="83">
        <v>0</v>
      </c>
      <c r="CJ34" s="83">
        <f t="shared" si="4"/>
        <v>0</v>
      </c>
      <c r="CK34" s="32" t="s">
        <v>39</v>
      </c>
      <c r="CL34" s="32" t="s">
        <v>39</v>
      </c>
      <c r="CM34" s="32" t="s">
        <v>39</v>
      </c>
      <c r="CN34" s="32" t="s">
        <v>39</v>
      </c>
      <c r="CO34" s="32" t="s">
        <v>39</v>
      </c>
      <c r="CP34" s="32" t="s">
        <v>39</v>
      </c>
      <c r="CQ34" s="32" t="s">
        <v>39</v>
      </c>
      <c r="CR34" s="32" t="s">
        <v>39</v>
      </c>
      <c r="CS34" s="32" t="s">
        <v>39</v>
      </c>
      <c r="CT34" s="32" t="s">
        <v>39</v>
      </c>
      <c r="CU34" s="32" t="s">
        <v>39</v>
      </c>
      <c r="CV34" s="83">
        <v>0</v>
      </c>
      <c r="CW34" s="32" t="s">
        <v>39</v>
      </c>
      <c r="CX34" s="32" t="s">
        <v>39</v>
      </c>
      <c r="CY34" s="32" t="s">
        <v>39</v>
      </c>
      <c r="CZ34" s="32" t="s">
        <v>39</v>
      </c>
      <c r="DA34" s="32" t="s">
        <v>39</v>
      </c>
      <c r="DB34" s="32" t="s">
        <v>39</v>
      </c>
      <c r="DC34" s="32" t="s">
        <v>39</v>
      </c>
      <c r="DD34" s="83">
        <v>0</v>
      </c>
      <c r="DE34" s="83">
        <f t="shared" si="5"/>
        <v>0</v>
      </c>
      <c r="DF34" s="32" t="s">
        <v>39</v>
      </c>
      <c r="DG34" s="32" t="s">
        <v>39</v>
      </c>
      <c r="DH34" s="32" t="s">
        <v>39</v>
      </c>
      <c r="DI34" s="32" t="s">
        <v>39</v>
      </c>
      <c r="DJ34" s="32" t="s">
        <v>39</v>
      </c>
      <c r="DK34" s="32" t="s">
        <v>39</v>
      </c>
      <c r="DL34" s="32" t="s">
        <v>39</v>
      </c>
      <c r="DM34" s="32" t="s">
        <v>39</v>
      </c>
      <c r="DN34" s="32" t="s">
        <v>39</v>
      </c>
      <c r="DO34" s="32" t="s">
        <v>39</v>
      </c>
      <c r="DP34" s="83">
        <v>0</v>
      </c>
      <c r="DQ34" s="32" t="s">
        <v>39</v>
      </c>
      <c r="DR34" s="32" t="s">
        <v>39</v>
      </c>
      <c r="DS34" s="32" t="s">
        <v>39</v>
      </c>
      <c r="DT34" s="83">
        <v>0</v>
      </c>
      <c r="DU34" s="32" t="s">
        <v>39</v>
      </c>
      <c r="DV34" s="32" t="s">
        <v>39</v>
      </c>
      <c r="DW34" s="32" t="s">
        <v>39</v>
      </c>
      <c r="DX34" s="32" t="s">
        <v>39</v>
      </c>
      <c r="DY34" s="83">
        <v>0</v>
      </c>
      <c r="DZ34" s="83">
        <f t="shared" si="6"/>
        <v>0</v>
      </c>
      <c r="EA34" s="83">
        <v>0</v>
      </c>
      <c r="EB34" s="32" t="s">
        <v>39</v>
      </c>
      <c r="EC34" s="32" t="s">
        <v>39</v>
      </c>
      <c r="ED34" s="83">
        <v>0</v>
      </c>
      <c r="EE34" s="32" t="s">
        <v>39</v>
      </c>
      <c r="EF34" s="32" t="s">
        <v>39</v>
      </c>
      <c r="EG34" s="32" t="s">
        <v>39</v>
      </c>
      <c r="EH34" s="83">
        <v>0</v>
      </c>
      <c r="EI34" s="83">
        <v>0</v>
      </c>
      <c r="EJ34" s="32" t="s">
        <v>39</v>
      </c>
      <c r="EK34" s="32" t="s">
        <v>39</v>
      </c>
      <c r="EL34" s="32" t="s">
        <v>39</v>
      </c>
      <c r="EM34" s="32" t="s">
        <v>39</v>
      </c>
      <c r="EN34" s="83">
        <v>0</v>
      </c>
      <c r="EO34" s="83">
        <v>0</v>
      </c>
      <c r="EP34" s="32" t="s">
        <v>39</v>
      </c>
      <c r="EQ34" s="32" t="s">
        <v>39</v>
      </c>
      <c r="ER34" s="32" t="s">
        <v>39</v>
      </c>
      <c r="ES34" s="83">
        <v>0</v>
      </c>
      <c r="ET34" s="83">
        <v>0</v>
      </c>
      <c r="EU34" s="83">
        <f t="shared" si="7"/>
        <v>230</v>
      </c>
      <c r="EV34" s="83">
        <v>0</v>
      </c>
      <c r="EW34" s="83">
        <v>0</v>
      </c>
      <c r="EX34" s="83">
        <v>0</v>
      </c>
      <c r="EY34" s="83">
        <v>81</v>
      </c>
      <c r="EZ34" s="83">
        <v>99</v>
      </c>
      <c r="FA34" s="83">
        <v>31</v>
      </c>
      <c r="FB34" s="83">
        <v>0</v>
      </c>
      <c r="FC34" s="83">
        <v>10</v>
      </c>
      <c r="FD34" s="83">
        <v>0</v>
      </c>
      <c r="FE34" s="83">
        <v>9</v>
      </c>
      <c r="FF34" s="83">
        <v>0</v>
      </c>
      <c r="FG34" s="83">
        <v>0</v>
      </c>
      <c r="FH34" s="32" t="s">
        <v>39</v>
      </c>
      <c r="FI34" s="32" t="s">
        <v>39</v>
      </c>
      <c r="FJ34" s="32" t="s">
        <v>39</v>
      </c>
      <c r="FK34" s="83">
        <v>0</v>
      </c>
      <c r="FL34" s="83">
        <v>0</v>
      </c>
      <c r="FM34" s="83">
        <v>0</v>
      </c>
      <c r="FN34" s="83">
        <v>0</v>
      </c>
      <c r="FO34" s="83">
        <v>0</v>
      </c>
    </row>
    <row r="35" spans="1:171" ht="13.5" customHeight="1" x14ac:dyDescent="0.2">
      <c r="A35" s="81" t="s">
        <v>36</v>
      </c>
      <c r="B35" s="82" t="s">
        <v>92</v>
      </c>
      <c r="C35" s="81" t="s">
        <v>93</v>
      </c>
      <c r="D35" s="83">
        <f t="shared" si="10"/>
        <v>273</v>
      </c>
      <c r="E35" s="83">
        <f t="shared" si="10"/>
        <v>0</v>
      </c>
      <c r="F35" s="83">
        <f t="shared" si="10"/>
        <v>0</v>
      </c>
      <c r="G35" s="83">
        <f t="shared" si="10"/>
        <v>0</v>
      </c>
      <c r="H35" s="83">
        <f t="shared" si="10"/>
        <v>76</v>
      </c>
      <c r="I35" s="83">
        <f t="shared" si="10"/>
        <v>0</v>
      </c>
      <c r="J35" s="83">
        <f t="shared" si="10"/>
        <v>11</v>
      </c>
      <c r="K35" s="83">
        <f t="shared" si="10"/>
        <v>1</v>
      </c>
      <c r="L35" s="83">
        <f t="shared" si="10"/>
        <v>20</v>
      </c>
      <c r="M35" s="83">
        <f t="shared" si="10"/>
        <v>1</v>
      </c>
      <c r="N35" s="83">
        <f t="shared" si="10"/>
        <v>0</v>
      </c>
      <c r="O35" s="83">
        <f t="shared" si="10"/>
        <v>63</v>
      </c>
      <c r="P35" s="83">
        <f t="shared" si="10"/>
        <v>0</v>
      </c>
      <c r="Q35" s="83">
        <f t="shared" si="10"/>
        <v>101</v>
      </c>
      <c r="R35" s="83">
        <f t="shared" si="10"/>
        <v>0</v>
      </c>
      <c r="S35" s="83">
        <f t="shared" si="10"/>
        <v>0</v>
      </c>
      <c r="T35" s="83">
        <f t="shared" ref="T35:U49" si="12">SUM(AO35,BJ35,CE35,CZ35,DU35,EP35,FK35)</f>
        <v>0</v>
      </c>
      <c r="U35" s="83">
        <f t="shared" si="12"/>
        <v>0</v>
      </c>
      <c r="V35" s="83">
        <f t="shared" si="11"/>
        <v>0</v>
      </c>
      <c r="W35" s="83">
        <f t="shared" si="9"/>
        <v>0</v>
      </c>
      <c r="X35" s="83">
        <f t="shared" si="9"/>
        <v>0</v>
      </c>
      <c r="Y35" s="83">
        <f t="shared" si="1"/>
        <v>115</v>
      </c>
      <c r="Z35" s="83">
        <v>0</v>
      </c>
      <c r="AA35" s="83">
        <v>0</v>
      </c>
      <c r="AB35" s="83">
        <v>0</v>
      </c>
      <c r="AC35" s="83">
        <v>14</v>
      </c>
      <c r="AD35" s="83">
        <v>0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32" t="s">
        <v>39</v>
      </c>
      <c r="AK35" s="32" t="s">
        <v>39</v>
      </c>
      <c r="AL35" s="83">
        <v>101</v>
      </c>
      <c r="AM35" s="32" t="s">
        <v>39</v>
      </c>
      <c r="AN35" s="32" t="s">
        <v>39</v>
      </c>
      <c r="AO35" s="83">
        <v>0</v>
      </c>
      <c r="AP35" s="32" t="s">
        <v>39</v>
      </c>
      <c r="AQ35" s="83">
        <v>0</v>
      </c>
      <c r="AR35" s="32" t="s">
        <v>39</v>
      </c>
      <c r="AS35" s="83">
        <v>0</v>
      </c>
      <c r="AT35" s="83">
        <f t="shared" si="2"/>
        <v>62</v>
      </c>
      <c r="AU35" s="83">
        <v>0</v>
      </c>
      <c r="AV35" s="83">
        <v>0</v>
      </c>
      <c r="AW35" s="83">
        <v>0</v>
      </c>
      <c r="AX35" s="83">
        <v>62</v>
      </c>
      <c r="AY35" s="83">
        <v>0</v>
      </c>
      <c r="AZ35" s="83">
        <v>0</v>
      </c>
      <c r="BA35" s="83">
        <v>0</v>
      </c>
      <c r="BB35" s="83">
        <v>0</v>
      </c>
      <c r="BC35" s="83">
        <v>0</v>
      </c>
      <c r="BD35" s="83">
        <v>0</v>
      </c>
      <c r="BE35" s="32" t="s">
        <v>39</v>
      </c>
      <c r="BF35" s="32" t="s">
        <v>39</v>
      </c>
      <c r="BG35" s="32" t="s">
        <v>39</v>
      </c>
      <c r="BH35" s="32" t="s">
        <v>39</v>
      </c>
      <c r="BI35" s="32" t="s">
        <v>39</v>
      </c>
      <c r="BJ35" s="32" t="s">
        <v>39</v>
      </c>
      <c r="BK35" s="32" t="s">
        <v>39</v>
      </c>
      <c r="BL35" s="32" t="s">
        <v>39</v>
      </c>
      <c r="BM35" s="32" t="s">
        <v>39</v>
      </c>
      <c r="BN35" s="83">
        <v>0</v>
      </c>
      <c r="BO35" s="83">
        <f t="shared" si="3"/>
        <v>63</v>
      </c>
      <c r="BP35" s="32" t="s">
        <v>39</v>
      </c>
      <c r="BQ35" s="32" t="s">
        <v>39</v>
      </c>
      <c r="BR35" s="32" t="s">
        <v>39</v>
      </c>
      <c r="BS35" s="32" t="s">
        <v>39</v>
      </c>
      <c r="BT35" s="32" t="s">
        <v>39</v>
      </c>
      <c r="BU35" s="32" t="s">
        <v>39</v>
      </c>
      <c r="BV35" s="32" t="s">
        <v>39</v>
      </c>
      <c r="BW35" s="32" t="s">
        <v>39</v>
      </c>
      <c r="BX35" s="32" t="s">
        <v>39</v>
      </c>
      <c r="BY35" s="32" t="s">
        <v>39</v>
      </c>
      <c r="BZ35" s="83">
        <v>63</v>
      </c>
      <c r="CA35" s="32" t="s">
        <v>39</v>
      </c>
      <c r="CB35" s="32" t="s">
        <v>39</v>
      </c>
      <c r="CC35" s="32" t="s">
        <v>39</v>
      </c>
      <c r="CD35" s="32" t="s">
        <v>39</v>
      </c>
      <c r="CE35" s="32" t="s">
        <v>39</v>
      </c>
      <c r="CF35" s="32" t="s">
        <v>39</v>
      </c>
      <c r="CG35" s="32" t="s">
        <v>39</v>
      </c>
      <c r="CH35" s="32" t="s">
        <v>39</v>
      </c>
      <c r="CI35" s="83">
        <v>0</v>
      </c>
      <c r="CJ35" s="83">
        <f t="shared" si="4"/>
        <v>0</v>
      </c>
      <c r="CK35" s="32" t="s">
        <v>39</v>
      </c>
      <c r="CL35" s="32" t="s">
        <v>39</v>
      </c>
      <c r="CM35" s="32" t="s">
        <v>39</v>
      </c>
      <c r="CN35" s="32" t="s">
        <v>39</v>
      </c>
      <c r="CO35" s="32" t="s">
        <v>39</v>
      </c>
      <c r="CP35" s="32" t="s">
        <v>39</v>
      </c>
      <c r="CQ35" s="32" t="s">
        <v>39</v>
      </c>
      <c r="CR35" s="32" t="s">
        <v>39</v>
      </c>
      <c r="CS35" s="32" t="s">
        <v>39</v>
      </c>
      <c r="CT35" s="32" t="s">
        <v>39</v>
      </c>
      <c r="CU35" s="32" t="s">
        <v>39</v>
      </c>
      <c r="CV35" s="83">
        <v>0</v>
      </c>
      <c r="CW35" s="32" t="s">
        <v>39</v>
      </c>
      <c r="CX35" s="32" t="s">
        <v>39</v>
      </c>
      <c r="CY35" s="32" t="s">
        <v>39</v>
      </c>
      <c r="CZ35" s="32" t="s">
        <v>39</v>
      </c>
      <c r="DA35" s="32" t="s">
        <v>39</v>
      </c>
      <c r="DB35" s="32" t="s">
        <v>39</v>
      </c>
      <c r="DC35" s="32" t="s">
        <v>39</v>
      </c>
      <c r="DD35" s="83">
        <v>0</v>
      </c>
      <c r="DE35" s="83">
        <f t="shared" si="5"/>
        <v>0</v>
      </c>
      <c r="DF35" s="32" t="s">
        <v>39</v>
      </c>
      <c r="DG35" s="32" t="s">
        <v>39</v>
      </c>
      <c r="DH35" s="32" t="s">
        <v>39</v>
      </c>
      <c r="DI35" s="32" t="s">
        <v>39</v>
      </c>
      <c r="DJ35" s="32" t="s">
        <v>39</v>
      </c>
      <c r="DK35" s="32" t="s">
        <v>39</v>
      </c>
      <c r="DL35" s="32" t="s">
        <v>39</v>
      </c>
      <c r="DM35" s="32" t="s">
        <v>39</v>
      </c>
      <c r="DN35" s="32" t="s">
        <v>39</v>
      </c>
      <c r="DO35" s="32" t="s">
        <v>39</v>
      </c>
      <c r="DP35" s="83">
        <v>0</v>
      </c>
      <c r="DQ35" s="32" t="s">
        <v>39</v>
      </c>
      <c r="DR35" s="32" t="s">
        <v>39</v>
      </c>
      <c r="DS35" s="32" t="s">
        <v>39</v>
      </c>
      <c r="DT35" s="83">
        <v>0</v>
      </c>
      <c r="DU35" s="32" t="s">
        <v>39</v>
      </c>
      <c r="DV35" s="32" t="s">
        <v>39</v>
      </c>
      <c r="DW35" s="32" t="s">
        <v>39</v>
      </c>
      <c r="DX35" s="32" t="s">
        <v>39</v>
      </c>
      <c r="DY35" s="83">
        <v>0</v>
      </c>
      <c r="DZ35" s="83">
        <f t="shared" si="6"/>
        <v>0</v>
      </c>
      <c r="EA35" s="83">
        <v>0</v>
      </c>
      <c r="EB35" s="32" t="s">
        <v>39</v>
      </c>
      <c r="EC35" s="32" t="s">
        <v>39</v>
      </c>
      <c r="ED35" s="83">
        <v>0</v>
      </c>
      <c r="EE35" s="32" t="s">
        <v>39</v>
      </c>
      <c r="EF35" s="32" t="s">
        <v>39</v>
      </c>
      <c r="EG35" s="32" t="s">
        <v>39</v>
      </c>
      <c r="EH35" s="83">
        <v>0</v>
      </c>
      <c r="EI35" s="83">
        <v>0</v>
      </c>
      <c r="EJ35" s="32" t="s">
        <v>39</v>
      </c>
      <c r="EK35" s="32" t="s">
        <v>39</v>
      </c>
      <c r="EL35" s="32" t="s">
        <v>39</v>
      </c>
      <c r="EM35" s="32" t="s">
        <v>39</v>
      </c>
      <c r="EN35" s="83">
        <v>0</v>
      </c>
      <c r="EO35" s="83">
        <v>0</v>
      </c>
      <c r="EP35" s="32" t="s">
        <v>39</v>
      </c>
      <c r="EQ35" s="32" t="s">
        <v>39</v>
      </c>
      <c r="ER35" s="32" t="s">
        <v>39</v>
      </c>
      <c r="ES35" s="83">
        <v>0</v>
      </c>
      <c r="ET35" s="83">
        <v>0</v>
      </c>
      <c r="EU35" s="83">
        <f t="shared" si="7"/>
        <v>33</v>
      </c>
      <c r="EV35" s="83">
        <v>0</v>
      </c>
      <c r="EW35" s="83">
        <v>0</v>
      </c>
      <c r="EX35" s="83">
        <v>0</v>
      </c>
      <c r="EY35" s="83">
        <v>0</v>
      </c>
      <c r="EZ35" s="83">
        <v>0</v>
      </c>
      <c r="FA35" s="83">
        <v>11</v>
      </c>
      <c r="FB35" s="83">
        <v>1</v>
      </c>
      <c r="FC35" s="83">
        <v>20</v>
      </c>
      <c r="FD35" s="83">
        <v>1</v>
      </c>
      <c r="FE35" s="83">
        <v>0</v>
      </c>
      <c r="FF35" s="83">
        <v>0</v>
      </c>
      <c r="FG35" s="83">
        <v>0</v>
      </c>
      <c r="FH35" s="32" t="s">
        <v>39</v>
      </c>
      <c r="FI35" s="32" t="s">
        <v>39</v>
      </c>
      <c r="FJ35" s="32" t="s">
        <v>39</v>
      </c>
      <c r="FK35" s="83">
        <v>0</v>
      </c>
      <c r="FL35" s="83">
        <v>0</v>
      </c>
      <c r="FM35" s="83">
        <v>0</v>
      </c>
      <c r="FN35" s="83">
        <v>0</v>
      </c>
      <c r="FO35" s="83">
        <v>0</v>
      </c>
    </row>
    <row r="36" spans="1:171" ht="13.5" customHeight="1" x14ac:dyDescent="0.2">
      <c r="A36" s="81" t="s">
        <v>36</v>
      </c>
      <c r="B36" s="82" t="s">
        <v>94</v>
      </c>
      <c r="C36" s="81" t="s">
        <v>95</v>
      </c>
      <c r="D36" s="83">
        <f t="shared" si="10"/>
        <v>237</v>
      </c>
      <c r="E36" s="83">
        <f t="shared" si="10"/>
        <v>0</v>
      </c>
      <c r="F36" s="83">
        <f t="shared" si="10"/>
        <v>0</v>
      </c>
      <c r="G36" s="83">
        <f t="shared" si="10"/>
        <v>0</v>
      </c>
      <c r="H36" s="83">
        <f t="shared" si="10"/>
        <v>28</v>
      </c>
      <c r="I36" s="83">
        <f t="shared" si="10"/>
        <v>0</v>
      </c>
      <c r="J36" s="83">
        <f t="shared" si="10"/>
        <v>0</v>
      </c>
      <c r="K36" s="83">
        <f t="shared" si="10"/>
        <v>0</v>
      </c>
      <c r="L36" s="83">
        <f t="shared" si="10"/>
        <v>0</v>
      </c>
      <c r="M36" s="83">
        <f t="shared" si="10"/>
        <v>0</v>
      </c>
      <c r="N36" s="83">
        <f t="shared" si="10"/>
        <v>0</v>
      </c>
      <c r="O36" s="83">
        <f t="shared" si="10"/>
        <v>0</v>
      </c>
      <c r="P36" s="83">
        <f t="shared" si="10"/>
        <v>0</v>
      </c>
      <c r="Q36" s="83">
        <f t="shared" si="10"/>
        <v>209</v>
      </c>
      <c r="R36" s="83">
        <f t="shared" si="10"/>
        <v>0</v>
      </c>
      <c r="S36" s="83">
        <f t="shared" si="10"/>
        <v>0</v>
      </c>
      <c r="T36" s="83">
        <f t="shared" si="12"/>
        <v>0</v>
      </c>
      <c r="U36" s="83">
        <f t="shared" si="12"/>
        <v>0</v>
      </c>
      <c r="V36" s="83">
        <f t="shared" si="11"/>
        <v>0</v>
      </c>
      <c r="W36" s="83">
        <f t="shared" si="9"/>
        <v>0</v>
      </c>
      <c r="X36" s="83">
        <f t="shared" si="9"/>
        <v>0</v>
      </c>
      <c r="Y36" s="83">
        <f t="shared" si="1"/>
        <v>237</v>
      </c>
      <c r="Z36" s="83">
        <v>0</v>
      </c>
      <c r="AA36" s="83">
        <v>0</v>
      </c>
      <c r="AB36" s="83">
        <v>0</v>
      </c>
      <c r="AC36" s="83">
        <v>28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32" t="s">
        <v>39</v>
      </c>
      <c r="AK36" s="32" t="s">
        <v>39</v>
      </c>
      <c r="AL36" s="83">
        <v>209</v>
      </c>
      <c r="AM36" s="32" t="s">
        <v>39</v>
      </c>
      <c r="AN36" s="32" t="s">
        <v>39</v>
      </c>
      <c r="AO36" s="83">
        <v>0</v>
      </c>
      <c r="AP36" s="32" t="s">
        <v>39</v>
      </c>
      <c r="AQ36" s="83">
        <v>0</v>
      </c>
      <c r="AR36" s="32" t="s">
        <v>39</v>
      </c>
      <c r="AS36" s="83">
        <v>0</v>
      </c>
      <c r="AT36" s="83">
        <f t="shared" si="2"/>
        <v>0</v>
      </c>
      <c r="AU36" s="83">
        <v>0</v>
      </c>
      <c r="AV36" s="83"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0</v>
      </c>
      <c r="BB36" s="83">
        <v>0</v>
      </c>
      <c r="BC36" s="83">
        <v>0</v>
      </c>
      <c r="BD36" s="83">
        <v>0</v>
      </c>
      <c r="BE36" s="32" t="s">
        <v>39</v>
      </c>
      <c r="BF36" s="32" t="s">
        <v>39</v>
      </c>
      <c r="BG36" s="32" t="s">
        <v>39</v>
      </c>
      <c r="BH36" s="32" t="s">
        <v>39</v>
      </c>
      <c r="BI36" s="32" t="s">
        <v>39</v>
      </c>
      <c r="BJ36" s="32" t="s">
        <v>39</v>
      </c>
      <c r="BK36" s="32" t="s">
        <v>39</v>
      </c>
      <c r="BL36" s="32" t="s">
        <v>39</v>
      </c>
      <c r="BM36" s="32" t="s">
        <v>39</v>
      </c>
      <c r="BN36" s="83">
        <v>0</v>
      </c>
      <c r="BO36" s="83">
        <f t="shared" si="3"/>
        <v>0</v>
      </c>
      <c r="BP36" s="32" t="s">
        <v>39</v>
      </c>
      <c r="BQ36" s="32" t="s">
        <v>39</v>
      </c>
      <c r="BR36" s="32" t="s">
        <v>39</v>
      </c>
      <c r="BS36" s="32" t="s">
        <v>39</v>
      </c>
      <c r="BT36" s="32" t="s">
        <v>39</v>
      </c>
      <c r="BU36" s="32" t="s">
        <v>39</v>
      </c>
      <c r="BV36" s="32" t="s">
        <v>39</v>
      </c>
      <c r="BW36" s="32" t="s">
        <v>39</v>
      </c>
      <c r="BX36" s="32" t="s">
        <v>39</v>
      </c>
      <c r="BY36" s="32" t="s">
        <v>39</v>
      </c>
      <c r="BZ36" s="83">
        <v>0</v>
      </c>
      <c r="CA36" s="32" t="s">
        <v>39</v>
      </c>
      <c r="CB36" s="32" t="s">
        <v>39</v>
      </c>
      <c r="CC36" s="32" t="s">
        <v>39</v>
      </c>
      <c r="CD36" s="32" t="s">
        <v>39</v>
      </c>
      <c r="CE36" s="32" t="s">
        <v>39</v>
      </c>
      <c r="CF36" s="32" t="s">
        <v>39</v>
      </c>
      <c r="CG36" s="32" t="s">
        <v>39</v>
      </c>
      <c r="CH36" s="32" t="s">
        <v>39</v>
      </c>
      <c r="CI36" s="83">
        <v>0</v>
      </c>
      <c r="CJ36" s="83">
        <f t="shared" si="4"/>
        <v>0</v>
      </c>
      <c r="CK36" s="32" t="s">
        <v>39</v>
      </c>
      <c r="CL36" s="32" t="s">
        <v>39</v>
      </c>
      <c r="CM36" s="32" t="s">
        <v>39</v>
      </c>
      <c r="CN36" s="32" t="s">
        <v>39</v>
      </c>
      <c r="CO36" s="32" t="s">
        <v>39</v>
      </c>
      <c r="CP36" s="32" t="s">
        <v>39</v>
      </c>
      <c r="CQ36" s="32" t="s">
        <v>39</v>
      </c>
      <c r="CR36" s="32" t="s">
        <v>39</v>
      </c>
      <c r="CS36" s="32" t="s">
        <v>39</v>
      </c>
      <c r="CT36" s="32" t="s">
        <v>39</v>
      </c>
      <c r="CU36" s="32" t="s">
        <v>39</v>
      </c>
      <c r="CV36" s="83">
        <v>0</v>
      </c>
      <c r="CW36" s="32" t="s">
        <v>39</v>
      </c>
      <c r="CX36" s="32" t="s">
        <v>39</v>
      </c>
      <c r="CY36" s="32" t="s">
        <v>39</v>
      </c>
      <c r="CZ36" s="32" t="s">
        <v>39</v>
      </c>
      <c r="DA36" s="32" t="s">
        <v>39</v>
      </c>
      <c r="DB36" s="32" t="s">
        <v>39</v>
      </c>
      <c r="DC36" s="32" t="s">
        <v>39</v>
      </c>
      <c r="DD36" s="83">
        <v>0</v>
      </c>
      <c r="DE36" s="83">
        <f t="shared" si="5"/>
        <v>0</v>
      </c>
      <c r="DF36" s="32" t="s">
        <v>39</v>
      </c>
      <c r="DG36" s="32" t="s">
        <v>39</v>
      </c>
      <c r="DH36" s="32" t="s">
        <v>39</v>
      </c>
      <c r="DI36" s="32" t="s">
        <v>39</v>
      </c>
      <c r="DJ36" s="32" t="s">
        <v>39</v>
      </c>
      <c r="DK36" s="32" t="s">
        <v>39</v>
      </c>
      <c r="DL36" s="32" t="s">
        <v>39</v>
      </c>
      <c r="DM36" s="32" t="s">
        <v>39</v>
      </c>
      <c r="DN36" s="32" t="s">
        <v>39</v>
      </c>
      <c r="DO36" s="32" t="s">
        <v>39</v>
      </c>
      <c r="DP36" s="83">
        <v>0</v>
      </c>
      <c r="DQ36" s="32" t="s">
        <v>39</v>
      </c>
      <c r="DR36" s="32" t="s">
        <v>39</v>
      </c>
      <c r="DS36" s="32" t="s">
        <v>39</v>
      </c>
      <c r="DT36" s="83">
        <v>0</v>
      </c>
      <c r="DU36" s="32" t="s">
        <v>39</v>
      </c>
      <c r="DV36" s="32" t="s">
        <v>39</v>
      </c>
      <c r="DW36" s="32" t="s">
        <v>39</v>
      </c>
      <c r="DX36" s="32" t="s">
        <v>39</v>
      </c>
      <c r="DY36" s="83">
        <v>0</v>
      </c>
      <c r="DZ36" s="83">
        <f t="shared" si="6"/>
        <v>0</v>
      </c>
      <c r="EA36" s="83">
        <v>0</v>
      </c>
      <c r="EB36" s="32" t="s">
        <v>39</v>
      </c>
      <c r="EC36" s="32" t="s">
        <v>39</v>
      </c>
      <c r="ED36" s="83">
        <v>0</v>
      </c>
      <c r="EE36" s="32" t="s">
        <v>39</v>
      </c>
      <c r="EF36" s="32" t="s">
        <v>39</v>
      </c>
      <c r="EG36" s="32" t="s">
        <v>39</v>
      </c>
      <c r="EH36" s="83">
        <v>0</v>
      </c>
      <c r="EI36" s="83">
        <v>0</v>
      </c>
      <c r="EJ36" s="32" t="s">
        <v>39</v>
      </c>
      <c r="EK36" s="32" t="s">
        <v>39</v>
      </c>
      <c r="EL36" s="32" t="s">
        <v>39</v>
      </c>
      <c r="EM36" s="32" t="s">
        <v>39</v>
      </c>
      <c r="EN36" s="83">
        <v>0</v>
      </c>
      <c r="EO36" s="83">
        <v>0</v>
      </c>
      <c r="EP36" s="32" t="s">
        <v>39</v>
      </c>
      <c r="EQ36" s="32" t="s">
        <v>39</v>
      </c>
      <c r="ER36" s="32" t="s">
        <v>39</v>
      </c>
      <c r="ES36" s="83">
        <v>0</v>
      </c>
      <c r="ET36" s="83">
        <v>0</v>
      </c>
      <c r="EU36" s="83">
        <f t="shared" si="7"/>
        <v>0</v>
      </c>
      <c r="EV36" s="83">
        <v>0</v>
      </c>
      <c r="EW36" s="83">
        <v>0</v>
      </c>
      <c r="EX36" s="83">
        <v>0</v>
      </c>
      <c r="EY36" s="83">
        <v>0</v>
      </c>
      <c r="EZ36" s="83">
        <v>0</v>
      </c>
      <c r="FA36" s="83">
        <v>0</v>
      </c>
      <c r="FB36" s="83">
        <v>0</v>
      </c>
      <c r="FC36" s="83">
        <v>0</v>
      </c>
      <c r="FD36" s="83">
        <v>0</v>
      </c>
      <c r="FE36" s="83">
        <v>0</v>
      </c>
      <c r="FF36" s="83">
        <v>0</v>
      </c>
      <c r="FG36" s="83">
        <v>0</v>
      </c>
      <c r="FH36" s="32" t="s">
        <v>39</v>
      </c>
      <c r="FI36" s="32" t="s">
        <v>39</v>
      </c>
      <c r="FJ36" s="32" t="s">
        <v>39</v>
      </c>
      <c r="FK36" s="83">
        <v>0</v>
      </c>
      <c r="FL36" s="83">
        <v>0</v>
      </c>
      <c r="FM36" s="83">
        <v>0</v>
      </c>
      <c r="FN36" s="83">
        <v>0</v>
      </c>
      <c r="FO36" s="83">
        <v>0</v>
      </c>
    </row>
    <row r="37" spans="1:171" ht="13.5" customHeight="1" x14ac:dyDescent="0.2">
      <c r="A37" s="81" t="s">
        <v>36</v>
      </c>
      <c r="B37" s="82" t="s">
        <v>96</v>
      </c>
      <c r="C37" s="81" t="s">
        <v>97</v>
      </c>
      <c r="D37" s="83">
        <f t="shared" si="10"/>
        <v>767</v>
      </c>
      <c r="E37" s="83">
        <f t="shared" si="10"/>
        <v>143</v>
      </c>
      <c r="F37" s="83">
        <f t="shared" si="10"/>
        <v>4</v>
      </c>
      <c r="G37" s="83">
        <f t="shared" si="10"/>
        <v>39</v>
      </c>
      <c r="H37" s="83">
        <f t="shared" si="10"/>
        <v>40</v>
      </c>
      <c r="I37" s="83">
        <f t="shared" si="10"/>
        <v>113</v>
      </c>
      <c r="J37" s="83">
        <f t="shared" si="10"/>
        <v>42</v>
      </c>
      <c r="K37" s="83">
        <f t="shared" si="10"/>
        <v>2</v>
      </c>
      <c r="L37" s="83">
        <f t="shared" si="10"/>
        <v>82</v>
      </c>
      <c r="M37" s="83">
        <f t="shared" si="10"/>
        <v>68</v>
      </c>
      <c r="N37" s="83">
        <f t="shared" si="10"/>
        <v>13</v>
      </c>
      <c r="O37" s="83">
        <f t="shared" si="10"/>
        <v>0</v>
      </c>
      <c r="P37" s="83">
        <f t="shared" si="10"/>
        <v>0</v>
      </c>
      <c r="Q37" s="83">
        <f t="shared" si="10"/>
        <v>195</v>
      </c>
      <c r="R37" s="83">
        <f t="shared" si="10"/>
        <v>0</v>
      </c>
      <c r="S37" s="83">
        <f t="shared" si="10"/>
        <v>0</v>
      </c>
      <c r="T37" s="83">
        <f t="shared" si="12"/>
        <v>0</v>
      </c>
      <c r="U37" s="83">
        <f t="shared" si="12"/>
        <v>0</v>
      </c>
      <c r="V37" s="83">
        <f t="shared" si="11"/>
        <v>0</v>
      </c>
      <c r="W37" s="83">
        <f t="shared" si="9"/>
        <v>0</v>
      </c>
      <c r="X37" s="83">
        <f t="shared" si="9"/>
        <v>26</v>
      </c>
      <c r="Y37" s="83">
        <f t="shared" si="1"/>
        <v>221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32" t="s">
        <v>39</v>
      </c>
      <c r="AK37" s="32" t="s">
        <v>39</v>
      </c>
      <c r="AL37" s="83">
        <v>195</v>
      </c>
      <c r="AM37" s="32" t="s">
        <v>39</v>
      </c>
      <c r="AN37" s="32" t="s">
        <v>39</v>
      </c>
      <c r="AO37" s="83">
        <v>0</v>
      </c>
      <c r="AP37" s="32" t="s">
        <v>39</v>
      </c>
      <c r="AQ37" s="83">
        <v>0</v>
      </c>
      <c r="AR37" s="32" t="s">
        <v>39</v>
      </c>
      <c r="AS37" s="83">
        <v>26</v>
      </c>
      <c r="AT37" s="83">
        <f t="shared" si="2"/>
        <v>0</v>
      </c>
      <c r="AU37" s="83">
        <v>0</v>
      </c>
      <c r="AV37" s="83">
        <v>0</v>
      </c>
      <c r="AW37" s="83">
        <v>0</v>
      </c>
      <c r="AX37" s="83">
        <v>0</v>
      </c>
      <c r="AY37" s="83">
        <v>0</v>
      </c>
      <c r="AZ37" s="83">
        <v>0</v>
      </c>
      <c r="BA37" s="83">
        <v>0</v>
      </c>
      <c r="BB37" s="83">
        <v>0</v>
      </c>
      <c r="BC37" s="83">
        <v>0</v>
      </c>
      <c r="BD37" s="83">
        <v>0</v>
      </c>
      <c r="BE37" s="32" t="s">
        <v>39</v>
      </c>
      <c r="BF37" s="32" t="s">
        <v>39</v>
      </c>
      <c r="BG37" s="32" t="s">
        <v>39</v>
      </c>
      <c r="BH37" s="32" t="s">
        <v>39</v>
      </c>
      <c r="BI37" s="32" t="s">
        <v>39</v>
      </c>
      <c r="BJ37" s="32" t="s">
        <v>39</v>
      </c>
      <c r="BK37" s="32" t="s">
        <v>39</v>
      </c>
      <c r="BL37" s="32" t="s">
        <v>39</v>
      </c>
      <c r="BM37" s="32" t="s">
        <v>39</v>
      </c>
      <c r="BN37" s="83">
        <v>0</v>
      </c>
      <c r="BO37" s="83">
        <f t="shared" si="3"/>
        <v>0</v>
      </c>
      <c r="BP37" s="32" t="s">
        <v>39</v>
      </c>
      <c r="BQ37" s="32" t="s">
        <v>39</v>
      </c>
      <c r="BR37" s="32" t="s">
        <v>39</v>
      </c>
      <c r="BS37" s="32" t="s">
        <v>39</v>
      </c>
      <c r="BT37" s="32" t="s">
        <v>39</v>
      </c>
      <c r="BU37" s="32" t="s">
        <v>39</v>
      </c>
      <c r="BV37" s="32" t="s">
        <v>39</v>
      </c>
      <c r="BW37" s="32" t="s">
        <v>39</v>
      </c>
      <c r="BX37" s="32" t="s">
        <v>39</v>
      </c>
      <c r="BY37" s="32" t="s">
        <v>39</v>
      </c>
      <c r="BZ37" s="83">
        <v>0</v>
      </c>
      <c r="CA37" s="32" t="s">
        <v>39</v>
      </c>
      <c r="CB37" s="32" t="s">
        <v>39</v>
      </c>
      <c r="CC37" s="32" t="s">
        <v>39</v>
      </c>
      <c r="CD37" s="32" t="s">
        <v>39</v>
      </c>
      <c r="CE37" s="32" t="s">
        <v>39</v>
      </c>
      <c r="CF37" s="32" t="s">
        <v>39</v>
      </c>
      <c r="CG37" s="32" t="s">
        <v>39</v>
      </c>
      <c r="CH37" s="32" t="s">
        <v>39</v>
      </c>
      <c r="CI37" s="83">
        <v>0</v>
      </c>
      <c r="CJ37" s="83">
        <f t="shared" si="4"/>
        <v>0</v>
      </c>
      <c r="CK37" s="32" t="s">
        <v>39</v>
      </c>
      <c r="CL37" s="32" t="s">
        <v>39</v>
      </c>
      <c r="CM37" s="32" t="s">
        <v>39</v>
      </c>
      <c r="CN37" s="32" t="s">
        <v>39</v>
      </c>
      <c r="CO37" s="32" t="s">
        <v>39</v>
      </c>
      <c r="CP37" s="32" t="s">
        <v>39</v>
      </c>
      <c r="CQ37" s="32" t="s">
        <v>39</v>
      </c>
      <c r="CR37" s="32" t="s">
        <v>39</v>
      </c>
      <c r="CS37" s="32" t="s">
        <v>39</v>
      </c>
      <c r="CT37" s="32" t="s">
        <v>39</v>
      </c>
      <c r="CU37" s="32" t="s">
        <v>39</v>
      </c>
      <c r="CV37" s="83">
        <v>0</v>
      </c>
      <c r="CW37" s="32" t="s">
        <v>39</v>
      </c>
      <c r="CX37" s="32" t="s">
        <v>39</v>
      </c>
      <c r="CY37" s="32" t="s">
        <v>39</v>
      </c>
      <c r="CZ37" s="32" t="s">
        <v>39</v>
      </c>
      <c r="DA37" s="32" t="s">
        <v>39</v>
      </c>
      <c r="DB37" s="32" t="s">
        <v>39</v>
      </c>
      <c r="DC37" s="32" t="s">
        <v>39</v>
      </c>
      <c r="DD37" s="83">
        <v>0</v>
      </c>
      <c r="DE37" s="83">
        <f t="shared" si="5"/>
        <v>0</v>
      </c>
      <c r="DF37" s="32" t="s">
        <v>39</v>
      </c>
      <c r="DG37" s="32" t="s">
        <v>39</v>
      </c>
      <c r="DH37" s="32" t="s">
        <v>39</v>
      </c>
      <c r="DI37" s="32" t="s">
        <v>39</v>
      </c>
      <c r="DJ37" s="32" t="s">
        <v>39</v>
      </c>
      <c r="DK37" s="32" t="s">
        <v>39</v>
      </c>
      <c r="DL37" s="32" t="s">
        <v>39</v>
      </c>
      <c r="DM37" s="32" t="s">
        <v>39</v>
      </c>
      <c r="DN37" s="32" t="s">
        <v>39</v>
      </c>
      <c r="DO37" s="32" t="s">
        <v>39</v>
      </c>
      <c r="DP37" s="83">
        <v>0</v>
      </c>
      <c r="DQ37" s="32" t="s">
        <v>39</v>
      </c>
      <c r="DR37" s="32" t="s">
        <v>39</v>
      </c>
      <c r="DS37" s="32" t="s">
        <v>39</v>
      </c>
      <c r="DT37" s="83">
        <v>0</v>
      </c>
      <c r="DU37" s="32" t="s">
        <v>39</v>
      </c>
      <c r="DV37" s="32" t="s">
        <v>39</v>
      </c>
      <c r="DW37" s="32" t="s">
        <v>39</v>
      </c>
      <c r="DX37" s="32" t="s">
        <v>39</v>
      </c>
      <c r="DY37" s="83">
        <v>0</v>
      </c>
      <c r="DZ37" s="83">
        <f t="shared" si="6"/>
        <v>0</v>
      </c>
      <c r="EA37" s="83">
        <v>0</v>
      </c>
      <c r="EB37" s="32" t="s">
        <v>39</v>
      </c>
      <c r="EC37" s="32" t="s">
        <v>39</v>
      </c>
      <c r="ED37" s="83">
        <v>0</v>
      </c>
      <c r="EE37" s="32" t="s">
        <v>39</v>
      </c>
      <c r="EF37" s="32" t="s">
        <v>39</v>
      </c>
      <c r="EG37" s="32" t="s">
        <v>39</v>
      </c>
      <c r="EH37" s="83">
        <v>0</v>
      </c>
      <c r="EI37" s="83">
        <v>0</v>
      </c>
      <c r="EJ37" s="32" t="s">
        <v>39</v>
      </c>
      <c r="EK37" s="32" t="s">
        <v>39</v>
      </c>
      <c r="EL37" s="32" t="s">
        <v>39</v>
      </c>
      <c r="EM37" s="32" t="s">
        <v>39</v>
      </c>
      <c r="EN37" s="83">
        <v>0</v>
      </c>
      <c r="EO37" s="83">
        <v>0</v>
      </c>
      <c r="EP37" s="32" t="s">
        <v>39</v>
      </c>
      <c r="EQ37" s="32" t="s">
        <v>39</v>
      </c>
      <c r="ER37" s="32" t="s">
        <v>39</v>
      </c>
      <c r="ES37" s="83">
        <v>0</v>
      </c>
      <c r="ET37" s="83">
        <v>0</v>
      </c>
      <c r="EU37" s="83">
        <f t="shared" si="7"/>
        <v>546</v>
      </c>
      <c r="EV37" s="83">
        <v>143</v>
      </c>
      <c r="EW37" s="83">
        <v>4</v>
      </c>
      <c r="EX37" s="83">
        <v>39</v>
      </c>
      <c r="EY37" s="83">
        <v>40</v>
      </c>
      <c r="EZ37" s="83">
        <v>113</v>
      </c>
      <c r="FA37" s="83">
        <v>42</v>
      </c>
      <c r="FB37" s="83">
        <v>2</v>
      </c>
      <c r="FC37" s="83">
        <v>82</v>
      </c>
      <c r="FD37" s="83">
        <v>68</v>
      </c>
      <c r="FE37" s="83">
        <v>13</v>
      </c>
      <c r="FF37" s="83">
        <v>0</v>
      </c>
      <c r="FG37" s="83">
        <v>0</v>
      </c>
      <c r="FH37" s="32" t="s">
        <v>39</v>
      </c>
      <c r="FI37" s="32" t="s">
        <v>39</v>
      </c>
      <c r="FJ37" s="32" t="s">
        <v>39</v>
      </c>
      <c r="FK37" s="83">
        <v>0</v>
      </c>
      <c r="FL37" s="83">
        <v>0</v>
      </c>
      <c r="FM37" s="83">
        <v>0</v>
      </c>
      <c r="FN37" s="83">
        <v>0</v>
      </c>
      <c r="FO37" s="83">
        <v>0</v>
      </c>
    </row>
    <row r="38" spans="1:171" ht="13.5" customHeight="1" x14ac:dyDescent="0.2">
      <c r="A38" s="81" t="s">
        <v>36</v>
      </c>
      <c r="B38" s="82" t="s">
        <v>98</v>
      </c>
      <c r="C38" s="81" t="s">
        <v>99</v>
      </c>
      <c r="D38" s="83">
        <f t="shared" si="10"/>
        <v>0</v>
      </c>
      <c r="E38" s="83">
        <f t="shared" si="10"/>
        <v>0</v>
      </c>
      <c r="F38" s="83">
        <f t="shared" si="10"/>
        <v>0</v>
      </c>
      <c r="G38" s="83">
        <f t="shared" si="10"/>
        <v>0</v>
      </c>
      <c r="H38" s="83">
        <f t="shared" si="10"/>
        <v>0</v>
      </c>
      <c r="I38" s="83">
        <f t="shared" si="10"/>
        <v>0</v>
      </c>
      <c r="J38" s="83">
        <f t="shared" si="10"/>
        <v>0</v>
      </c>
      <c r="K38" s="83">
        <f t="shared" si="10"/>
        <v>0</v>
      </c>
      <c r="L38" s="83">
        <f t="shared" si="10"/>
        <v>0</v>
      </c>
      <c r="M38" s="83">
        <f t="shared" si="10"/>
        <v>0</v>
      </c>
      <c r="N38" s="83">
        <f t="shared" si="10"/>
        <v>0</v>
      </c>
      <c r="O38" s="83">
        <f t="shared" si="10"/>
        <v>0</v>
      </c>
      <c r="P38" s="83">
        <f t="shared" si="10"/>
        <v>0</v>
      </c>
      <c r="Q38" s="83">
        <f t="shared" si="10"/>
        <v>0</v>
      </c>
      <c r="R38" s="83">
        <f t="shared" si="10"/>
        <v>0</v>
      </c>
      <c r="S38" s="83">
        <f t="shared" si="10"/>
        <v>0</v>
      </c>
      <c r="T38" s="83">
        <f t="shared" si="12"/>
        <v>0</v>
      </c>
      <c r="U38" s="83">
        <f t="shared" si="12"/>
        <v>0</v>
      </c>
      <c r="V38" s="83">
        <f t="shared" si="11"/>
        <v>0</v>
      </c>
      <c r="W38" s="83">
        <f t="shared" si="9"/>
        <v>0</v>
      </c>
      <c r="X38" s="83">
        <f t="shared" si="9"/>
        <v>0</v>
      </c>
      <c r="Y38" s="83">
        <f t="shared" si="1"/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83">
        <v>0</v>
      </c>
      <c r="AG38" s="83">
        <v>0</v>
      </c>
      <c r="AH38" s="83">
        <v>0</v>
      </c>
      <c r="AI38" s="83">
        <v>0</v>
      </c>
      <c r="AJ38" s="32" t="s">
        <v>39</v>
      </c>
      <c r="AK38" s="32" t="s">
        <v>39</v>
      </c>
      <c r="AL38" s="83">
        <v>0</v>
      </c>
      <c r="AM38" s="32" t="s">
        <v>39</v>
      </c>
      <c r="AN38" s="32" t="s">
        <v>39</v>
      </c>
      <c r="AO38" s="83">
        <v>0</v>
      </c>
      <c r="AP38" s="32" t="s">
        <v>39</v>
      </c>
      <c r="AQ38" s="83">
        <v>0</v>
      </c>
      <c r="AR38" s="32" t="s">
        <v>39</v>
      </c>
      <c r="AS38" s="83">
        <v>0</v>
      </c>
      <c r="AT38" s="83">
        <f t="shared" si="2"/>
        <v>0</v>
      </c>
      <c r="AU38" s="83">
        <v>0</v>
      </c>
      <c r="AV38" s="83">
        <v>0</v>
      </c>
      <c r="AW38" s="83">
        <v>0</v>
      </c>
      <c r="AX38" s="83">
        <v>0</v>
      </c>
      <c r="AY38" s="83">
        <v>0</v>
      </c>
      <c r="AZ38" s="83">
        <v>0</v>
      </c>
      <c r="BA38" s="83">
        <v>0</v>
      </c>
      <c r="BB38" s="83">
        <v>0</v>
      </c>
      <c r="BC38" s="83">
        <v>0</v>
      </c>
      <c r="BD38" s="83">
        <v>0</v>
      </c>
      <c r="BE38" s="32" t="s">
        <v>39</v>
      </c>
      <c r="BF38" s="32" t="s">
        <v>39</v>
      </c>
      <c r="BG38" s="32" t="s">
        <v>39</v>
      </c>
      <c r="BH38" s="32" t="s">
        <v>39</v>
      </c>
      <c r="BI38" s="32" t="s">
        <v>39</v>
      </c>
      <c r="BJ38" s="32" t="s">
        <v>39</v>
      </c>
      <c r="BK38" s="32" t="s">
        <v>39</v>
      </c>
      <c r="BL38" s="32" t="s">
        <v>39</v>
      </c>
      <c r="BM38" s="32" t="s">
        <v>39</v>
      </c>
      <c r="BN38" s="83">
        <v>0</v>
      </c>
      <c r="BO38" s="83">
        <f t="shared" si="3"/>
        <v>0</v>
      </c>
      <c r="BP38" s="32" t="s">
        <v>39</v>
      </c>
      <c r="BQ38" s="32" t="s">
        <v>39</v>
      </c>
      <c r="BR38" s="32" t="s">
        <v>39</v>
      </c>
      <c r="BS38" s="32" t="s">
        <v>39</v>
      </c>
      <c r="BT38" s="32" t="s">
        <v>39</v>
      </c>
      <c r="BU38" s="32" t="s">
        <v>39</v>
      </c>
      <c r="BV38" s="32" t="s">
        <v>39</v>
      </c>
      <c r="BW38" s="32" t="s">
        <v>39</v>
      </c>
      <c r="BX38" s="32" t="s">
        <v>39</v>
      </c>
      <c r="BY38" s="32" t="s">
        <v>39</v>
      </c>
      <c r="BZ38" s="83">
        <v>0</v>
      </c>
      <c r="CA38" s="32" t="s">
        <v>39</v>
      </c>
      <c r="CB38" s="32" t="s">
        <v>39</v>
      </c>
      <c r="CC38" s="32" t="s">
        <v>39</v>
      </c>
      <c r="CD38" s="32" t="s">
        <v>39</v>
      </c>
      <c r="CE38" s="32" t="s">
        <v>39</v>
      </c>
      <c r="CF38" s="32" t="s">
        <v>39</v>
      </c>
      <c r="CG38" s="32" t="s">
        <v>39</v>
      </c>
      <c r="CH38" s="32" t="s">
        <v>39</v>
      </c>
      <c r="CI38" s="83">
        <v>0</v>
      </c>
      <c r="CJ38" s="83">
        <f t="shared" si="4"/>
        <v>0</v>
      </c>
      <c r="CK38" s="32" t="s">
        <v>39</v>
      </c>
      <c r="CL38" s="32" t="s">
        <v>39</v>
      </c>
      <c r="CM38" s="32" t="s">
        <v>39</v>
      </c>
      <c r="CN38" s="32" t="s">
        <v>39</v>
      </c>
      <c r="CO38" s="32" t="s">
        <v>39</v>
      </c>
      <c r="CP38" s="32" t="s">
        <v>39</v>
      </c>
      <c r="CQ38" s="32" t="s">
        <v>39</v>
      </c>
      <c r="CR38" s="32" t="s">
        <v>39</v>
      </c>
      <c r="CS38" s="32" t="s">
        <v>39</v>
      </c>
      <c r="CT38" s="32" t="s">
        <v>39</v>
      </c>
      <c r="CU38" s="32" t="s">
        <v>39</v>
      </c>
      <c r="CV38" s="83">
        <v>0</v>
      </c>
      <c r="CW38" s="32" t="s">
        <v>39</v>
      </c>
      <c r="CX38" s="32" t="s">
        <v>39</v>
      </c>
      <c r="CY38" s="32" t="s">
        <v>39</v>
      </c>
      <c r="CZ38" s="32" t="s">
        <v>39</v>
      </c>
      <c r="DA38" s="32" t="s">
        <v>39</v>
      </c>
      <c r="DB38" s="32" t="s">
        <v>39</v>
      </c>
      <c r="DC38" s="32" t="s">
        <v>39</v>
      </c>
      <c r="DD38" s="83">
        <v>0</v>
      </c>
      <c r="DE38" s="83">
        <f t="shared" si="5"/>
        <v>0</v>
      </c>
      <c r="DF38" s="32" t="s">
        <v>39</v>
      </c>
      <c r="DG38" s="32" t="s">
        <v>39</v>
      </c>
      <c r="DH38" s="32" t="s">
        <v>39</v>
      </c>
      <c r="DI38" s="32" t="s">
        <v>39</v>
      </c>
      <c r="DJ38" s="32" t="s">
        <v>39</v>
      </c>
      <c r="DK38" s="32" t="s">
        <v>39</v>
      </c>
      <c r="DL38" s="32" t="s">
        <v>39</v>
      </c>
      <c r="DM38" s="32" t="s">
        <v>39</v>
      </c>
      <c r="DN38" s="32" t="s">
        <v>39</v>
      </c>
      <c r="DO38" s="32" t="s">
        <v>39</v>
      </c>
      <c r="DP38" s="83">
        <v>0</v>
      </c>
      <c r="DQ38" s="32" t="s">
        <v>39</v>
      </c>
      <c r="DR38" s="32" t="s">
        <v>39</v>
      </c>
      <c r="DS38" s="32" t="s">
        <v>39</v>
      </c>
      <c r="DT38" s="83">
        <v>0</v>
      </c>
      <c r="DU38" s="32" t="s">
        <v>39</v>
      </c>
      <c r="DV38" s="32" t="s">
        <v>39</v>
      </c>
      <c r="DW38" s="32" t="s">
        <v>39</v>
      </c>
      <c r="DX38" s="32" t="s">
        <v>39</v>
      </c>
      <c r="DY38" s="83">
        <v>0</v>
      </c>
      <c r="DZ38" s="83">
        <f t="shared" si="6"/>
        <v>0</v>
      </c>
      <c r="EA38" s="83">
        <v>0</v>
      </c>
      <c r="EB38" s="32" t="s">
        <v>39</v>
      </c>
      <c r="EC38" s="32" t="s">
        <v>39</v>
      </c>
      <c r="ED38" s="83">
        <v>0</v>
      </c>
      <c r="EE38" s="32" t="s">
        <v>39</v>
      </c>
      <c r="EF38" s="32" t="s">
        <v>39</v>
      </c>
      <c r="EG38" s="32" t="s">
        <v>39</v>
      </c>
      <c r="EH38" s="83">
        <v>0</v>
      </c>
      <c r="EI38" s="83">
        <v>0</v>
      </c>
      <c r="EJ38" s="32" t="s">
        <v>39</v>
      </c>
      <c r="EK38" s="32" t="s">
        <v>39</v>
      </c>
      <c r="EL38" s="32" t="s">
        <v>39</v>
      </c>
      <c r="EM38" s="32" t="s">
        <v>39</v>
      </c>
      <c r="EN38" s="83">
        <v>0</v>
      </c>
      <c r="EO38" s="83">
        <v>0</v>
      </c>
      <c r="EP38" s="32" t="s">
        <v>39</v>
      </c>
      <c r="EQ38" s="32" t="s">
        <v>39</v>
      </c>
      <c r="ER38" s="32" t="s">
        <v>39</v>
      </c>
      <c r="ES38" s="83">
        <v>0</v>
      </c>
      <c r="ET38" s="83">
        <v>0</v>
      </c>
      <c r="EU38" s="83">
        <f t="shared" si="7"/>
        <v>0</v>
      </c>
      <c r="EV38" s="83">
        <v>0</v>
      </c>
      <c r="EW38" s="83">
        <v>0</v>
      </c>
      <c r="EX38" s="83">
        <v>0</v>
      </c>
      <c r="EY38" s="83">
        <v>0</v>
      </c>
      <c r="EZ38" s="83">
        <v>0</v>
      </c>
      <c r="FA38" s="83">
        <v>0</v>
      </c>
      <c r="FB38" s="83">
        <v>0</v>
      </c>
      <c r="FC38" s="83">
        <v>0</v>
      </c>
      <c r="FD38" s="83">
        <v>0</v>
      </c>
      <c r="FE38" s="83">
        <v>0</v>
      </c>
      <c r="FF38" s="83">
        <v>0</v>
      </c>
      <c r="FG38" s="83">
        <v>0</v>
      </c>
      <c r="FH38" s="32" t="s">
        <v>39</v>
      </c>
      <c r="FI38" s="32" t="s">
        <v>39</v>
      </c>
      <c r="FJ38" s="32" t="s">
        <v>39</v>
      </c>
      <c r="FK38" s="83">
        <v>0</v>
      </c>
      <c r="FL38" s="83">
        <v>0</v>
      </c>
      <c r="FM38" s="83">
        <v>0</v>
      </c>
      <c r="FN38" s="83">
        <v>0</v>
      </c>
      <c r="FO38" s="83">
        <v>0</v>
      </c>
    </row>
    <row r="39" spans="1:171" ht="13.5" customHeight="1" x14ac:dyDescent="0.2">
      <c r="A39" s="81" t="s">
        <v>36</v>
      </c>
      <c r="B39" s="82" t="s">
        <v>100</v>
      </c>
      <c r="C39" s="81" t="s">
        <v>101</v>
      </c>
      <c r="D39" s="83">
        <f t="shared" si="10"/>
        <v>0</v>
      </c>
      <c r="E39" s="83">
        <f t="shared" si="10"/>
        <v>0</v>
      </c>
      <c r="F39" s="83">
        <f t="shared" si="10"/>
        <v>0</v>
      </c>
      <c r="G39" s="83">
        <f t="shared" si="10"/>
        <v>0</v>
      </c>
      <c r="H39" s="83">
        <f t="shared" si="10"/>
        <v>0</v>
      </c>
      <c r="I39" s="83">
        <f t="shared" si="10"/>
        <v>0</v>
      </c>
      <c r="J39" s="83">
        <f t="shared" si="10"/>
        <v>0</v>
      </c>
      <c r="K39" s="83">
        <f t="shared" si="10"/>
        <v>0</v>
      </c>
      <c r="L39" s="83">
        <f t="shared" si="10"/>
        <v>0</v>
      </c>
      <c r="M39" s="83">
        <f t="shared" si="10"/>
        <v>0</v>
      </c>
      <c r="N39" s="83">
        <f t="shared" si="10"/>
        <v>0</v>
      </c>
      <c r="O39" s="83">
        <f t="shared" si="10"/>
        <v>0</v>
      </c>
      <c r="P39" s="83">
        <f t="shared" si="10"/>
        <v>0</v>
      </c>
      <c r="Q39" s="83">
        <f t="shared" si="10"/>
        <v>0</v>
      </c>
      <c r="R39" s="83">
        <f t="shared" si="10"/>
        <v>0</v>
      </c>
      <c r="S39" s="83">
        <f t="shared" si="10"/>
        <v>0</v>
      </c>
      <c r="T39" s="83">
        <f t="shared" si="12"/>
        <v>0</v>
      </c>
      <c r="U39" s="83">
        <f t="shared" si="12"/>
        <v>0</v>
      </c>
      <c r="V39" s="83">
        <f t="shared" si="11"/>
        <v>0</v>
      </c>
      <c r="W39" s="83">
        <f t="shared" si="9"/>
        <v>0</v>
      </c>
      <c r="X39" s="83">
        <f t="shared" si="9"/>
        <v>0</v>
      </c>
      <c r="Y39" s="83">
        <f t="shared" si="1"/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32" t="s">
        <v>39</v>
      </c>
      <c r="AK39" s="32" t="s">
        <v>39</v>
      </c>
      <c r="AL39" s="83">
        <v>0</v>
      </c>
      <c r="AM39" s="32" t="s">
        <v>39</v>
      </c>
      <c r="AN39" s="32" t="s">
        <v>39</v>
      </c>
      <c r="AO39" s="83">
        <v>0</v>
      </c>
      <c r="AP39" s="32" t="s">
        <v>39</v>
      </c>
      <c r="AQ39" s="83">
        <v>0</v>
      </c>
      <c r="AR39" s="32" t="s">
        <v>39</v>
      </c>
      <c r="AS39" s="83">
        <v>0</v>
      </c>
      <c r="AT39" s="83">
        <f t="shared" si="2"/>
        <v>0</v>
      </c>
      <c r="AU39" s="83">
        <v>0</v>
      </c>
      <c r="AV39" s="83">
        <v>0</v>
      </c>
      <c r="AW39" s="83">
        <v>0</v>
      </c>
      <c r="AX39" s="83">
        <v>0</v>
      </c>
      <c r="AY39" s="83">
        <v>0</v>
      </c>
      <c r="AZ39" s="83">
        <v>0</v>
      </c>
      <c r="BA39" s="83">
        <v>0</v>
      </c>
      <c r="BB39" s="83">
        <v>0</v>
      </c>
      <c r="BC39" s="83">
        <v>0</v>
      </c>
      <c r="BD39" s="83">
        <v>0</v>
      </c>
      <c r="BE39" s="32" t="s">
        <v>39</v>
      </c>
      <c r="BF39" s="32" t="s">
        <v>39</v>
      </c>
      <c r="BG39" s="32" t="s">
        <v>39</v>
      </c>
      <c r="BH39" s="32" t="s">
        <v>39</v>
      </c>
      <c r="BI39" s="32" t="s">
        <v>39</v>
      </c>
      <c r="BJ39" s="32" t="s">
        <v>39</v>
      </c>
      <c r="BK39" s="32" t="s">
        <v>39</v>
      </c>
      <c r="BL39" s="32" t="s">
        <v>39</v>
      </c>
      <c r="BM39" s="32" t="s">
        <v>39</v>
      </c>
      <c r="BN39" s="83">
        <v>0</v>
      </c>
      <c r="BO39" s="83">
        <f t="shared" si="3"/>
        <v>0</v>
      </c>
      <c r="BP39" s="32" t="s">
        <v>39</v>
      </c>
      <c r="BQ39" s="32" t="s">
        <v>39</v>
      </c>
      <c r="BR39" s="32" t="s">
        <v>39</v>
      </c>
      <c r="BS39" s="32" t="s">
        <v>39</v>
      </c>
      <c r="BT39" s="32" t="s">
        <v>39</v>
      </c>
      <c r="BU39" s="32" t="s">
        <v>39</v>
      </c>
      <c r="BV39" s="32" t="s">
        <v>39</v>
      </c>
      <c r="BW39" s="32" t="s">
        <v>39</v>
      </c>
      <c r="BX39" s="32" t="s">
        <v>39</v>
      </c>
      <c r="BY39" s="32" t="s">
        <v>39</v>
      </c>
      <c r="BZ39" s="83">
        <v>0</v>
      </c>
      <c r="CA39" s="32" t="s">
        <v>39</v>
      </c>
      <c r="CB39" s="32" t="s">
        <v>39</v>
      </c>
      <c r="CC39" s="32" t="s">
        <v>39</v>
      </c>
      <c r="CD39" s="32" t="s">
        <v>39</v>
      </c>
      <c r="CE39" s="32" t="s">
        <v>39</v>
      </c>
      <c r="CF39" s="32" t="s">
        <v>39</v>
      </c>
      <c r="CG39" s="32" t="s">
        <v>39</v>
      </c>
      <c r="CH39" s="32" t="s">
        <v>39</v>
      </c>
      <c r="CI39" s="83">
        <v>0</v>
      </c>
      <c r="CJ39" s="83">
        <f t="shared" si="4"/>
        <v>0</v>
      </c>
      <c r="CK39" s="32" t="s">
        <v>39</v>
      </c>
      <c r="CL39" s="32" t="s">
        <v>39</v>
      </c>
      <c r="CM39" s="32" t="s">
        <v>39</v>
      </c>
      <c r="CN39" s="32" t="s">
        <v>39</v>
      </c>
      <c r="CO39" s="32" t="s">
        <v>39</v>
      </c>
      <c r="CP39" s="32" t="s">
        <v>39</v>
      </c>
      <c r="CQ39" s="32" t="s">
        <v>39</v>
      </c>
      <c r="CR39" s="32" t="s">
        <v>39</v>
      </c>
      <c r="CS39" s="32" t="s">
        <v>39</v>
      </c>
      <c r="CT39" s="32" t="s">
        <v>39</v>
      </c>
      <c r="CU39" s="32" t="s">
        <v>39</v>
      </c>
      <c r="CV39" s="83">
        <v>0</v>
      </c>
      <c r="CW39" s="32" t="s">
        <v>39</v>
      </c>
      <c r="CX39" s="32" t="s">
        <v>39</v>
      </c>
      <c r="CY39" s="32" t="s">
        <v>39</v>
      </c>
      <c r="CZ39" s="32" t="s">
        <v>39</v>
      </c>
      <c r="DA39" s="32" t="s">
        <v>39</v>
      </c>
      <c r="DB39" s="32" t="s">
        <v>39</v>
      </c>
      <c r="DC39" s="32" t="s">
        <v>39</v>
      </c>
      <c r="DD39" s="83">
        <v>0</v>
      </c>
      <c r="DE39" s="83">
        <f t="shared" si="5"/>
        <v>0</v>
      </c>
      <c r="DF39" s="32" t="s">
        <v>39</v>
      </c>
      <c r="DG39" s="32" t="s">
        <v>39</v>
      </c>
      <c r="DH39" s="32" t="s">
        <v>39</v>
      </c>
      <c r="DI39" s="32" t="s">
        <v>39</v>
      </c>
      <c r="DJ39" s="32" t="s">
        <v>39</v>
      </c>
      <c r="DK39" s="32" t="s">
        <v>39</v>
      </c>
      <c r="DL39" s="32" t="s">
        <v>39</v>
      </c>
      <c r="DM39" s="32" t="s">
        <v>39</v>
      </c>
      <c r="DN39" s="32" t="s">
        <v>39</v>
      </c>
      <c r="DO39" s="32" t="s">
        <v>39</v>
      </c>
      <c r="DP39" s="83">
        <v>0</v>
      </c>
      <c r="DQ39" s="32" t="s">
        <v>39</v>
      </c>
      <c r="DR39" s="32" t="s">
        <v>39</v>
      </c>
      <c r="DS39" s="32" t="s">
        <v>39</v>
      </c>
      <c r="DT39" s="83">
        <v>0</v>
      </c>
      <c r="DU39" s="32" t="s">
        <v>39</v>
      </c>
      <c r="DV39" s="32" t="s">
        <v>39</v>
      </c>
      <c r="DW39" s="32" t="s">
        <v>39</v>
      </c>
      <c r="DX39" s="32" t="s">
        <v>39</v>
      </c>
      <c r="DY39" s="83">
        <v>0</v>
      </c>
      <c r="DZ39" s="83">
        <f t="shared" si="6"/>
        <v>0</v>
      </c>
      <c r="EA39" s="83">
        <v>0</v>
      </c>
      <c r="EB39" s="32" t="s">
        <v>39</v>
      </c>
      <c r="EC39" s="32" t="s">
        <v>39</v>
      </c>
      <c r="ED39" s="83">
        <v>0</v>
      </c>
      <c r="EE39" s="32" t="s">
        <v>39</v>
      </c>
      <c r="EF39" s="32" t="s">
        <v>39</v>
      </c>
      <c r="EG39" s="32" t="s">
        <v>39</v>
      </c>
      <c r="EH39" s="83">
        <v>0</v>
      </c>
      <c r="EI39" s="83">
        <v>0</v>
      </c>
      <c r="EJ39" s="32" t="s">
        <v>39</v>
      </c>
      <c r="EK39" s="32" t="s">
        <v>39</v>
      </c>
      <c r="EL39" s="32" t="s">
        <v>39</v>
      </c>
      <c r="EM39" s="32" t="s">
        <v>39</v>
      </c>
      <c r="EN39" s="83">
        <v>0</v>
      </c>
      <c r="EO39" s="83">
        <v>0</v>
      </c>
      <c r="EP39" s="32" t="s">
        <v>39</v>
      </c>
      <c r="EQ39" s="32" t="s">
        <v>39</v>
      </c>
      <c r="ER39" s="32" t="s">
        <v>39</v>
      </c>
      <c r="ES39" s="83">
        <v>0</v>
      </c>
      <c r="ET39" s="83">
        <v>0</v>
      </c>
      <c r="EU39" s="83">
        <f t="shared" si="7"/>
        <v>0</v>
      </c>
      <c r="EV39" s="83">
        <v>0</v>
      </c>
      <c r="EW39" s="83">
        <v>0</v>
      </c>
      <c r="EX39" s="83">
        <v>0</v>
      </c>
      <c r="EY39" s="83">
        <v>0</v>
      </c>
      <c r="EZ39" s="83">
        <v>0</v>
      </c>
      <c r="FA39" s="83">
        <v>0</v>
      </c>
      <c r="FB39" s="83">
        <v>0</v>
      </c>
      <c r="FC39" s="83">
        <v>0</v>
      </c>
      <c r="FD39" s="83">
        <v>0</v>
      </c>
      <c r="FE39" s="83">
        <v>0</v>
      </c>
      <c r="FF39" s="83">
        <v>0</v>
      </c>
      <c r="FG39" s="83">
        <v>0</v>
      </c>
      <c r="FH39" s="32" t="s">
        <v>39</v>
      </c>
      <c r="FI39" s="32" t="s">
        <v>39</v>
      </c>
      <c r="FJ39" s="32" t="s">
        <v>39</v>
      </c>
      <c r="FK39" s="83">
        <v>0</v>
      </c>
      <c r="FL39" s="83">
        <v>0</v>
      </c>
      <c r="FM39" s="83">
        <v>0</v>
      </c>
      <c r="FN39" s="83">
        <v>0</v>
      </c>
      <c r="FO39" s="83">
        <v>0</v>
      </c>
    </row>
    <row r="40" spans="1:171" ht="13.5" customHeight="1" x14ac:dyDescent="0.2">
      <c r="A40" s="81" t="s">
        <v>36</v>
      </c>
      <c r="B40" s="82" t="s">
        <v>102</v>
      </c>
      <c r="C40" s="81" t="s">
        <v>103</v>
      </c>
      <c r="D40" s="83">
        <f t="shared" si="10"/>
        <v>840</v>
      </c>
      <c r="E40" s="83">
        <f t="shared" si="10"/>
        <v>121</v>
      </c>
      <c r="F40" s="83">
        <f t="shared" si="10"/>
        <v>2</v>
      </c>
      <c r="G40" s="83">
        <f t="shared" si="10"/>
        <v>0</v>
      </c>
      <c r="H40" s="83">
        <f t="shared" si="10"/>
        <v>159</v>
      </c>
      <c r="I40" s="83">
        <f t="shared" si="10"/>
        <v>91</v>
      </c>
      <c r="J40" s="83">
        <f t="shared" si="10"/>
        <v>44</v>
      </c>
      <c r="K40" s="83">
        <f t="shared" si="10"/>
        <v>3</v>
      </c>
      <c r="L40" s="83">
        <f t="shared" si="10"/>
        <v>58</v>
      </c>
      <c r="M40" s="83">
        <f t="shared" si="10"/>
        <v>0</v>
      </c>
      <c r="N40" s="83">
        <f t="shared" si="10"/>
        <v>31</v>
      </c>
      <c r="O40" s="83">
        <f t="shared" si="10"/>
        <v>0</v>
      </c>
      <c r="P40" s="83">
        <f t="shared" si="10"/>
        <v>0</v>
      </c>
      <c r="Q40" s="83">
        <f t="shared" si="10"/>
        <v>235</v>
      </c>
      <c r="R40" s="83">
        <f t="shared" si="10"/>
        <v>0</v>
      </c>
      <c r="S40" s="83">
        <f t="shared" si="10"/>
        <v>0</v>
      </c>
      <c r="T40" s="83">
        <f t="shared" si="12"/>
        <v>0</v>
      </c>
      <c r="U40" s="83">
        <f t="shared" si="12"/>
        <v>0</v>
      </c>
      <c r="V40" s="83">
        <f t="shared" si="11"/>
        <v>0</v>
      </c>
      <c r="W40" s="83">
        <f t="shared" si="9"/>
        <v>0</v>
      </c>
      <c r="X40" s="83">
        <f t="shared" si="9"/>
        <v>96</v>
      </c>
      <c r="Y40" s="83">
        <f t="shared" si="1"/>
        <v>267</v>
      </c>
      <c r="Z40" s="83">
        <v>0</v>
      </c>
      <c r="AA40" s="83">
        <v>0</v>
      </c>
      <c r="AB40" s="83">
        <v>0</v>
      </c>
      <c r="AC40" s="83">
        <v>32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32" t="s">
        <v>39</v>
      </c>
      <c r="AK40" s="32" t="s">
        <v>39</v>
      </c>
      <c r="AL40" s="83">
        <v>235</v>
      </c>
      <c r="AM40" s="32" t="s">
        <v>39</v>
      </c>
      <c r="AN40" s="32" t="s">
        <v>39</v>
      </c>
      <c r="AO40" s="83">
        <v>0</v>
      </c>
      <c r="AP40" s="32" t="s">
        <v>39</v>
      </c>
      <c r="AQ40" s="83">
        <v>0</v>
      </c>
      <c r="AR40" s="32" t="s">
        <v>39</v>
      </c>
      <c r="AS40" s="83">
        <v>0</v>
      </c>
      <c r="AT40" s="83">
        <f t="shared" si="2"/>
        <v>0</v>
      </c>
      <c r="AU40" s="83">
        <v>0</v>
      </c>
      <c r="AV40" s="83">
        <v>0</v>
      </c>
      <c r="AW40" s="83">
        <v>0</v>
      </c>
      <c r="AX40" s="83">
        <v>0</v>
      </c>
      <c r="AY40" s="83">
        <v>0</v>
      </c>
      <c r="AZ40" s="83">
        <v>0</v>
      </c>
      <c r="BA40" s="83">
        <v>0</v>
      </c>
      <c r="BB40" s="83">
        <v>0</v>
      </c>
      <c r="BC40" s="83">
        <v>0</v>
      </c>
      <c r="BD40" s="83">
        <v>0</v>
      </c>
      <c r="BE40" s="32" t="s">
        <v>39</v>
      </c>
      <c r="BF40" s="32" t="s">
        <v>39</v>
      </c>
      <c r="BG40" s="32" t="s">
        <v>39</v>
      </c>
      <c r="BH40" s="32" t="s">
        <v>39</v>
      </c>
      <c r="BI40" s="32" t="s">
        <v>39</v>
      </c>
      <c r="BJ40" s="32" t="s">
        <v>39</v>
      </c>
      <c r="BK40" s="32" t="s">
        <v>39</v>
      </c>
      <c r="BL40" s="32" t="s">
        <v>39</v>
      </c>
      <c r="BM40" s="32" t="s">
        <v>39</v>
      </c>
      <c r="BN40" s="83">
        <v>0</v>
      </c>
      <c r="BO40" s="83">
        <f t="shared" si="3"/>
        <v>0</v>
      </c>
      <c r="BP40" s="32" t="s">
        <v>39</v>
      </c>
      <c r="BQ40" s="32" t="s">
        <v>39</v>
      </c>
      <c r="BR40" s="32" t="s">
        <v>39</v>
      </c>
      <c r="BS40" s="32" t="s">
        <v>39</v>
      </c>
      <c r="BT40" s="32" t="s">
        <v>39</v>
      </c>
      <c r="BU40" s="32" t="s">
        <v>39</v>
      </c>
      <c r="BV40" s="32" t="s">
        <v>39</v>
      </c>
      <c r="BW40" s="32" t="s">
        <v>39</v>
      </c>
      <c r="BX40" s="32" t="s">
        <v>39</v>
      </c>
      <c r="BY40" s="32" t="s">
        <v>39</v>
      </c>
      <c r="BZ40" s="83">
        <v>0</v>
      </c>
      <c r="CA40" s="32" t="s">
        <v>39</v>
      </c>
      <c r="CB40" s="32" t="s">
        <v>39</v>
      </c>
      <c r="CC40" s="32" t="s">
        <v>39</v>
      </c>
      <c r="CD40" s="32" t="s">
        <v>39</v>
      </c>
      <c r="CE40" s="32" t="s">
        <v>39</v>
      </c>
      <c r="CF40" s="32" t="s">
        <v>39</v>
      </c>
      <c r="CG40" s="32" t="s">
        <v>39</v>
      </c>
      <c r="CH40" s="32" t="s">
        <v>39</v>
      </c>
      <c r="CI40" s="83">
        <v>0</v>
      </c>
      <c r="CJ40" s="83">
        <f t="shared" si="4"/>
        <v>0</v>
      </c>
      <c r="CK40" s="32" t="s">
        <v>39</v>
      </c>
      <c r="CL40" s="32" t="s">
        <v>39</v>
      </c>
      <c r="CM40" s="32" t="s">
        <v>39</v>
      </c>
      <c r="CN40" s="32" t="s">
        <v>39</v>
      </c>
      <c r="CO40" s="32" t="s">
        <v>39</v>
      </c>
      <c r="CP40" s="32" t="s">
        <v>39</v>
      </c>
      <c r="CQ40" s="32" t="s">
        <v>39</v>
      </c>
      <c r="CR40" s="32" t="s">
        <v>39</v>
      </c>
      <c r="CS40" s="32" t="s">
        <v>39</v>
      </c>
      <c r="CT40" s="32" t="s">
        <v>39</v>
      </c>
      <c r="CU40" s="32" t="s">
        <v>39</v>
      </c>
      <c r="CV40" s="83">
        <v>0</v>
      </c>
      <c r="CW40" s="32" t="s">
        <v>39</v>
      </c>
      <c r="CX40" s="32" t="s">
        <v>39</v>
      </c>
      <c r="CY40" s="32" t="s">
        <v>39</v>
      </c>
      <c r="CZ40" s="32" t="s">
        <v>39</v>
      </c>
      <c r="DA40" s="32" t="s">
        <v>39</v>
      </c>
      <c r="DB40" s="32" t="s">
        <v>39</v>
      </c>
      <c r="DC40" s="32" t="s">
        <v>39</v>
      </c>
      <c r="DD40" s="83">
        <v>0</v>
      </c>
      <c r="DE40" s="83">
        <f t="shared" si="5"/>
        <v>0</v>
      </c>
      <c r="DF40" s="32" t="s">
        <v>39</v>
      </c>
      <c r="DG40" s="32" t="s">
        <v>39</v>
      </c>
      <c r="DH40" s="32" t="s">
        <v>39</v>
      </c>
      <c r="DI40" s="32" t="s">
        <v>39</v>
      </c>
      <c r="DJ40" s="32" t="s">
        <v>39</v>
      </c>
      <c r="DK40" s="32" t="s">
        <v>39</v>
      </c>
      <c r="DL40" s="32" t="s">
        <v>39</v>
      </c>
      <c r="DM40" s="32" t="s">
        <v>39</v>
      </c>
      <c r="DN40" s="32" t="s">
        <v>39</v>
      </c>
      <c r="DO40" s="32" t="s">
        <v>39</v>
      </c>
      <c r="DP40" s="83">
        <v>0</v>
      </c>
      <c r="DQ40" s="32" t="s">
        <v>39</v>
      </c>
      <c r="DR40" s="32" t="s">
        <v>39</v>
      </c>
      <c r="DS40" s="32" t="s">
        <v>39</v>
      </c>
      <c r="DT40" s="83">
        <v>0</v>
      </c>
      <c r="DU40" s="32" t="s">
        <v>39</v>
      </c>
      <c r="DV40" s="32" t="s">
        <v>39</v>
      </c>
      <c r="DW40" s="32" t="s">
        <v>39</v>
      </c>
      <c r="DX40" s="32" t="s">
        <v>39</v>
      </c>
      <c r="DY40" s="83">
        <v>0</v>
      </c>
      <c r="DZ40" s="83">
        <f t="shared" si="6"/>
        <v>40</v>
      </c>
      <c r="EA40" s="83">
        <v>0</v>
      </c>
      <c r="EB40" s="32" t="s">
        <v>39</v>
      </c>
      <c r="EC40" s="32" t="s">
        <v>39</v>
      </c>
      <c r="ED40" s="83">
        <v>0</v>
      </c>
      <c r="EE40" s="32" t="s">
        <v>39</v>
      </c>
      <c r="EF40" s="32" t="s">
        <v>39</v>
      </c>
      <c r="EG40" s="32" t="s">
        <v>39</v>
      </c>
      <c r="EH40" s="83">
        <v>0</v>
      </c>
      <c r="EI40" s="83">
        <v>0</v>
      </c>
      <c r="EJ40" s="32" t="s">
        <v>39</v>
      </c>
      <c r="EK40" s="32" t="s">
        <v>39</v>
      </c>
      <c r="EL40" s="32" t="s">
        <v>39</v>
      </c>
      <c r="EM40" s="32" t="s">
        <v>39</v>
      </c>
      <c r="EN40" s="83">
        <v>0</v>
      </c>
      <c r="EO40" s="83">
        <v>0</v>
      </c>
      <c r="EP40" s="32" t="s">
        <v>39</v>
      </c>
      <c r="EQ40" s="32" t="s">
        <v>39</v>
      </c>
      <c r="ER40" s="32" t="s">
        <v>39</v>
      </c>
      <c r="ES40" s="83">
        <v>0</v>
      </c>
      <c r="ET40" s="83">
        <v>40</v>
      </c>
      <c r="EU40" s="83">
        <f t="shared" si="7"/>
        <v>533</v>
      </c>
      <c r="EV40" s="83">
        <v>121</v>
      </c>
      <c r="EW40" s="83">
        <v>2</v>
      </c>
      <c r="EX40" s="83">
        <v>0</v>
      </c>
      <c r="EY40" s="83">
        <v>127</v>
      </c>
      <c r="EZ40" s="83">
        <v>91</v>
      </c>
      <c r="FA40" s="83">
        <v>44</v>
      </c>
      <c r="FB40" s="83">
        <v>3</v>
      </c>
      <c r="FC40" s="83">
        <v>58</v>
      </c>
      <c r="FD40" s="83">
        <v>0</v>
      </c>
      <c r="FE40" s="83">
        <v>31</v>
      </c>
      <c r="FF40" s="83">
        <v>0</v>
      </c>
      <c r="FG40" s="83">
        <v>0</v>
      </c>
      <c r="FH40" s="32" t="s">
        <v>39</v>
      </c>
      <c r="FI40" s="32" t="s">
        <v>39</v>
      </c>
      <c r="FJ40" s="32" t="s">
        <v>39</v>
      </c>
      <c r="FK40" s="83">
        <v>0</v>
      </c>
      <c r="FL40" s="83">
        <v>0</v>
      </c>
      <c r="FM40" s="83">
        <v>0</v>
      </c>
      <c r="FN40" s="83">
        <v>0</v>
      </c>
      <c r="FO40" s="83">
        <v>56</v>
      </c>
    </row>
    <row r="41" spans="1:171" ht="13.5" customHeight="1" x14ac:dyDescent="0.2">
      <c r="A41" s="81" t="s">
        <v>36</v>
      </c>
      <c r="B41" s="82" t="s">
        <v>104</v>
      </c>
      <c r="C41" s="81" t="s">
        <v>105</v>
      </c>
      <c r="D41" s="83">
        <f t="shared" si="10"/>
        <v>302</v>
      </c>
      <c r="E41" s="83">
        <f t="shared" si="10"/>
        <v>0</v>
      </c>
      <c r="F41" s="83">
        <f t="shared" si="10"/>
        <v>0</v>
      </c>
      <c r="G41" s="83">
        <f t="shared" si="10"/>
        <v>0</v>
      </c>
      <c r="H41" s="83">
        <f t="shared" si="10"/>
        <v>30</v>
      </c>
      <c r="I41" s="83">
        <f t="shared" si="10"/>
        <v>28</v>
      </c>
      <c r="J41" s="83">
        <f t="shared" si="10"/>
        <v>2</v>
      </c>
      <c r="K41" s="83">
        <f t="shared" si="10"/>
        <v>0</v>
      </c>
      <c r="L41" s="83">
        <f t="shared" si="10"/>
        <v>0</v>
      </c>
      <c r="M41" s="83">
        <f t="shared" si="10"/>
        <v>0</v>
      </c>
      <c r="N41" s="83">
        <f t="shared" si="10"/>
        <v>0</v>
      </c>
      <c r="O41" s="83">
        <f t="shared" si="10"/>
        <v>0</v>
      </c>
      <c r="P41" s="83">
        <f t="shared" si="10"/>
        <v>0</v>
      </c>
      <c r="Q41" s="83">
        <f t="shared" si="10"/>
        <v>0</v>
      </c>
      <c r="R41" s="83">
        <f t="shared" si="10"/>
        <v>0</v>
      </c>
      <c r="S41" s="83">
        <f t="shared" si="10"/>
        <v>0</v>
      </c>
      <c r="T41" s="83">
        <f t="shared" si="12"/>
        <v>216</v>
      </c>
      <c r="U41" s="83">
        <f t="shared" si="12"/>
        <v>0</v>
      </c>
      <c r="V41" s="83">
        <f t="shared" si="11"/>
        <v>16</v>
      </c>
      <c r="W41" s="83">
        <f t="shared" si="9"/>
        <v>1</v>
      </c>
      <c r="X41" s="83">
        <f t="shared" si="9"/>
        <v>9</v>
      </c>
      <c r="Y41" s="83">
        <f t="shared" si="1"/>
        <v>232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0</v>
      </c>
      <c r="AH41" s="83">
        <v>0</v>
      </c>
      <c r="AI41" s="83">
        <v>0</v>
      </c>
      <c r="AJ41" s="32" t="s">
        <v>39</v>
      </c>
      <c r="AK41" s="32" t="s">
        <v>39</v>
      </c>
      <c r="AL41" s="83">
        <v>0</v>
      </c>
      <c r="AM41" s="32" t="s">
        <v>39</v>
      </c>
      <c r="AN41" s="32" t="s">
        <v>39</v>
      </c>
      <c r="AO41" s="83">
        <v>216</v>
      </c>
      <c r="AP41" s="32" t="s">
        <v>39</v>
      </c>
      <c r="AQ41" s="83">
        <v>16</v>
      </c>
      <c r="AR41" s="32" t="s">
        <v>39</v>
      </c>
      <c r="AS41" s="83">
        <v>0</v>
      </c>
      <c r="AT41" s="83">
        <f t="shared" si="2"/>
        <v>0</v>
      </c>
      <c r="AU41" s="83">
        <v>0</v>
      </c>
      <c r="AV41" s="83">
        <v>0</v>
      </c>
      <c r="AW41" s="83">
        <v>0</v>
      </c>
      <c r="AX41" s="83">
        <v>0</v>
      </c>
      <c r="AY41" s="83">
        <v>0</v>
      </c>
      <c r="AZ41" s="83">
        <v>0</v>
      </c>
      <c r="BA41" s="83">
        <v>0</v>
      </c>
      <c r="BB41" s="83">
        <v>0</v>
      </c>
      <c r="BC41" s="83">
        <v>0</v>
      </c>
      <c r="BD41" s="83">
        <v>0</v>
      </c>
      <c r="BE41" s="32" t="s">
        <v>39</v>
      </c>
      <c r="BF41" s="32" t="s">
        <v>39</v>
      </c>
      <c r="BG41" s="32" t="s">
        <v>39</v>
      </c>
      <c r="BH41" s="32" t="s">
        <v>39</v>
      </c>
      <c r="BI41" s="32" t="s">
        <v>39</v>
      </c>
      <c r="BJ41" s="32" t="s">
        <v>39</v>
      </c>
      <c r="BK41" s="32" t="s">
        <v>39</v>
      </c>
      <c r="BL41" s="32" t="s">
        <v>39</v>
      </c>
      <c r="BM41" s="32" t="s">
        <v>39</v>
      </c>
      <c r="BN41" s="83">
        <v>0</v>
      </c>
      <c r="BO41" s="83">
        <f t="shared" si="3"/>
        <v>0</v>
      </c>
      <c r="BP41" s="32" t="s">
        <v>39</v>
      </c>
      <c r="BQ41" s="32" t="s">
        <v>39</v>
      </c>
      <c r="BR41" s="32" t="s">
        <v>39</v>
      </c>
      <c r="BS41" s="32" t="s">
        <v>39</v>
      </c>
      <c r="BT41" s="32" t="s">
        <v>39</v>
      </c>
      <c r="BU41" s="32" t="s">
        <v>39</v>
      </c>
      <c r="BV41" s="32" t="s">
        <v>39</v>
      </c>
      <c r="BW41" s="32" t="s">
        <v>39</v>
      </c>
      <c r="BX41" s="32" t="s">
        <v>39</v>
      </c>
      <c r="BY41" s="32" t="s">
        <v>39</v>
      </c>
      <c r="BZ41" s="83">
        <v>0</v>
      </c>
      <c r="CA41" s="32" t="s">
        <v>39</v>
      </c>
      <c r="CB41" s="32" t="s">
        <v>39</v>
      </c>
      <c r="CC41" s="32" t="s">
        <v>39</v>
      </c>
      <c r="CD41" s="32" t="s">
        <v>39</v>
      </c>
      <c r="CE41" s="32" t="s">
        <v>39</v>
      </c>
      <c r="CF41" s="32" t="s">
        <v>39</v>
      </c>
      <c r="CG41" s="32" t="s">
        <v>39</v>
      </c>
      <c r="CH41" s="32" t="s">
        <v>39</v>
      </c>
      <c r="CI41" s="83">
        <v>0</v>
      </c>
      <c r="CJ41" s="83">
        <f t="shared" si="4"/>
        <v>0</v>
      </c>
      <c r="CK41" s="32" t="s">
        <v>39</v>
      </c>
      <c r="CL41" s="32" t="s">
        <v>39</v>
      </c>
      <c r="CM41" s="32" t="s">
        <v>39</v>
      </c>
      <c r="CN41" s="32" t="s">
        <v>39</v>
      </c>
      <c r="CO41" s="32" t="s">
        <v>39</v>
      </c>
      <c r="CP41" s="32" t="s">
        <v>39</v>
      </c>
      <c r="CQ41" s="32" t="s">
        <v>39</v>
      </c>
      <c r="CR41" s="32" t="s">
        <v>39</v>
      </c>
      <c r="CS41" s="32" t="s">
        <v>39</v>
      </c>
      <c r="CT41" s="32" t="s">
        <v>39</v>
      </c>
      <c r="CU41" s="32" t="s">
        <v>39</v>
      </c>
      <c r="CV41" s="83">
        <v>0</v>
      </c>
      <c r="CW41" s="32" t="s">
        <v>39</v>
      </c>
      <c r="CX41" s="32" t="s">
        <v>39</v>
      </c>
      <c r="CY41" s="32" t="s">
        <v>39</v>
      </c>
      <c r="CZ41" s="32" t="s">
        <v>39</v>
      </c>
      <c r="DA41" s="32" t="s">
        <v>39</v>
      </c>
      <c r="DB41" s="32" t="s">
        <v>39</v>
      </c>
      <c r="DC41" s="32" t="s">
        <v>39</v>
      </c>
      <c r="DD41" s="83">
        <v>0</v>
      </c>
      <c r="DE41" s="83">
        <f t="shared" si="5"/>
        <v>0</v>
      </c>
      <c r="DF41" s="32" t="s">
        <v>39</v>
      </c>
      <c r="DG41" s="32" t="s">
        <v>39</v>
      </c>
      <c r="DH41" s="32" t="s">
        <v>39</v>
      </c>
      <c r="DI41" s="32" t="s">
        <v>39</v>
      </c>
      <c r="DJ41" s="32" t="s">
        <v>39</v>
      </c>
      <c r="DK41" s="32" t="s">
        <v>39</v>
      </c>
      <c r="DL41" s="32" t="s">
        <v>39</v>
      </c>
      <c r="DM41" s="32" t="s">
        <v>39</v>
      </c>
      <c r="DN41" s="32" t="s">
        <v>39</v>
      </c>
      <c r="DO41" s="32" t="s">
        <v>39</v>
      </c>
      <c r="DP41" s="83">
        <v>0</v>
      </c>
      <c r="DQ41" s="32" t="s">
        <v>39</v>
      </c>
      <c r="DR41" s="32" t="s">
        <v>39</v>
      </c>
      <c r="DS41" s="32" t="s">
        <v>39</v>
      </c>
      <c r="DT41" s="83">
        <v>0</v>
      </c>
      <c r="DU41" s="32" t="s">
        <v>39</v>
      </c>
      <c r="DV41" s="32" t="s">
        <v>39</v>
      </c>
      <c r="DW41" s="32" t="s">
        <v>39</v>
      </c>
      <c r="DX41" s="32" t="s">
        <v>39</v>
      </c>
      <c r="DY41" s="83">
        <v>0</v>
      </c>
      <c r="DZ41" s="83">
        <f t="shared" si="6"/>
        <v>0</v>
      </c>
      <c r="EA41" s="83">
        <v>0</v>
      </c>
      <c r="EB41" s="32" t="s">
        <v>39</v>
      </c>
      <c r="EC41" s="32" t="s">
        <v>39</v>
      </c>
      <c r="ED41" s="83">
        <v>0</v>
      </c>
      <c r="EE41" s="32" t="s">
        <v>39</v>
      </c>
      <c r="EF41" s="32" t="s">
        <v>39</v>
      </c>
      <c r="EG41" s="32" t="s">
        <v>39</v>
      </c>
      <c r="EH41" s="83">
        <v>0</v>
      </c>
      <c r="EI41" s="83">
        <v>0</v>
      </c>
      <c r="EJ41" s="32" t="s">
        <v>39</v>
      </c>
      <c r="EK41" s="32" t="s">
        <v>39</v>
      </c>
      <c r="EL41" s="32" t="s">
        <v>39</v>
      </c>
      <c r="EM41" s="32" t="s">
        <v>39</v>
      </c>
      <c r="EN41" s="83">
        <v>0</v>
      </c>
      <c r="EO41" s="83">
        <v>0</v>
      </c>
      <c r="EP41" s="32" t="s">
        <v>39</v>
      </c>
      <c r="EQ41" s="32" t="s">
        <v>39</v>
      </c>
      <c r="ER41" s="32" t="s">
        <v>39</v>
      </c>
      <c r="ES41" s="83">
        <v>0</v>
      </c>
      <c r="ET41" s="83">
        <v>0</v>
      </c>
      <c r="EU41" s="83">
        <f t="shared" si="7"/>
        <v>70</v>
      </c>
      <c r="EV41" s="83">
        <v>0</v>
      </c>
      <c r="EW41" s="83">
        <v>0</v>
      </c>
      <c r="EX41" s="83">
        <v>0</v>
      </c>
      <c r="EY41" s="83">
        <v>30</v>
      </c>
      <c r="EZ41" s="83">
        <v>28</v>
      </c>
      <c r="FA41" s="83">
        <v>2</v>
      </c>
      <c r="FB41" s="83">
        <v>0</v>
      </c>
      <c r="FC41" s="83">
        <v>0</v>
      </c>
      <c r="FD41" s="83">
        <v>0</v>
      </c>
      <c r="FE41" s="83">
        <v>0</v>
      </c>
      <c r="FF41" s="83">
        <v>0</v>
      </c>
      <c r="FG41" s="83">
        <v>0</v>
      </c>
      <c r="FH41" s="32" t="s">
        <v>39</v>
      </c>
      <c r="FI41" s="32" t="s">
        <v>39</v>
      </c>
      <c r="FJ41" s="32" t="s">
        <v>39</v>
      </c>
      <c r="FK41" s="83">
        <v>0</v>
      </c>
      <c r="FL41" s="83">
        <v>0</v>
      </c>
      <c r="FM41" s="83">
        <v>0</v>
      </c>
      <c r="FN41" s="83">
        <v>1</v>
      </c>
      <c r="FO41" s="83">
        <v>9</v>
      </c>
    </row>
    <row r="42" spans="1:171" ht="13.5" customHeight="1" x14ac:dyDescent="0.2">
      <c r="A42" s="81" t="s">
        <v>36</v>
      </c>
      <c r="B42" s="82" t="s">
        <v>106</v>
      </c>
      <c r="C42" s="81" t="s">
        <v>107</v>
      </c>
      <c r="D42" s="83">
        <f t="shared" si="10"/>
        <v>58</v>
      </c>
      <c r="E42" s="83">
        <f t="shared" si="10"/>
        <v>0</v>
      </c>
      <c r="F42" s="83">
        <f t="shared" si="10"/>
        <v>1</v>
      </c>
      <c r="G42" s="83">
        <f t="shared" si="10"/>
        <v>4</v>
      </c>
      <c r="H42" s="83">
        <f t="shared" si="10"/>
        <v>17</v>
      </c>
      <c r="I42" s="83">
        <f t="shared" si="10"/>
        <v>12</v>
      </c>
      <c r="J42" s="83">
        <f t="shared" si="10"/>
        <v>2</v>
      </c>
      <c r="K42" s="83">
        <f t="shared" si="10"/>
        <v>1</v>
      </c>
      <c r="L42" s="83">
        <f t="shared" si="10"/>
        <v>0</v>
      </c>
      <c r="M42" s="83">
        <f t="shared" si="10"/>
        <v>8</v>
      </c>
      <c r="N42" s="83">
        <f t="shared" si="10"/>
        <v>0</v>
      </c>
      <c r="O42" s="83">
        <f t="shared" si="10"/>
        <v>0</v>
      </c>
      <c r="P42" s="83">
        <f t="shared" si="10"/>
        <v>0</v>
      </c>
      <c r="Q42" s="83">
        <f t="shared" si="10"/>
        <v>0</v>
      </c>
      <c r="R42" s="83">
        <f t="shared" si="10"/>
        <v>0</v>
      </c>
      <c r="S42" s="83">
        <f t="shared" si="10"/>
        <v>0</v>
      </c>
      <c r="T42" s="83">
        <f t="shared" si="12"/>
        <v>0</v>
      </c>
      <c r="U42" s="83">
        <f t="shared" si="12"/>
        <v>0</v>
      </c>
      <c r="V42" s="83">
        <f t="shared" si="11"/>
        <v>12</v>
      </c>
      <c r="W42" s="83">
        <f t="shared" si="9"/>
        <v>1</v>
      </c>
      <c r="X42" s="83">
        <f t="shared" si="9"/>
        <v>0</v>
      </c>
      <c r="Y42" s="83">
        <f t="shared" si="1"/>
        <v>12</v>
      </c>
      <c r="Z42" s="83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32" t="s">
        <v>39</v>
      </c>
      <c r="AK42" s="32" t="s">
        <v>39</v>
      </c>
      <c r="AL42" s="83">
        <v>0</v>
      </c>
      <c r="AM42" s="32" t="s">
        <v>39</v>
      </c>
      <c r="AN42" s="32" t="s">
        <v>39</v>
      </c>
      <c r="AO42" s="83">
        <v>0</v>
      </c>
      <c r="AP42" s="32" t="s">
        <v>39</v>
      </c>
      <c r="AQ42" s="83">
        <v>12</v>
      </c>
      <c r="AR42" s="32" t="s">
        <v>39</v>
      </c>
      <c r="AS42" s="83">
        <v>0</v>
      </c>
      <c r="AT42" s="83">
        <f t="shared" si="2"/>
        <v>0</v>
      </c>
      <c r="AU42" s="83">
        <v>0</v>
      </c>
      <c r="AV42" s="83">
        <v>0</v>
      </c>
      <c r="AW42" s="83">
        <v>0</v>
      </c>
      <c r="AX42" s="83">
        <v>0</v>
      </c>
      <c r="AY42" s="83">
        <v>0</v>
      </c>
      <c r="AZ42" s="83">
        <v>0</v>
      </c>
      <c r="BA42" s="83">
        <v>0</v>
      </c>
      <c r="BB42" s="83">
        <v>0</v>
      </c>
      <c r="BC42" s="83">
        <v>0</v>
      </c>
      <c r="BD42" s="83">
        <v>0</v>
      </c>
      <c r="BE42" s="32" t="s">
        <v>39</v>
      </c>
      <c r="BF42" s="32" t="s">
        <v>39</v>
      </c>
      <c r="BG42" s="32" t="s">
        <v>39</v>
      </c>
      <c r="BH42" s="32" t="s">
        <v>39</v>
      </c>
      <c r="BI42" s="32" t="s">
        <v>39</v>
      </c>
      <c r="BJ42" s="32" t="s">
        <v>39</v>
      </c>
      <c r="BK42" s="32" t="s">
        <v>39</v>
      </c>
      <c r="BL42" s="32" t="s">
        <v>39</v>
      </c>
      <c r="BM42" s="32" t="s">
        <v>39</v>
      </c>
      <c r="BN42" s="83">
        <v>0</v>
      </c>
      <c r="BO42" s="83">
        <f t="shared" si="3"/>
        <v>0</v>
      </c>
      <c r="BP42" s="32" t="s">
        <v>39</v>
      </c>
      <c r="BQ42" s="32" t="s">
        <v>39</v>
      </c>
      <c r="BR42" s="32" t="s">
        <v>39</v>
      </c>
      <c r="BS42" s="32" t="s">
        <v>39</v>
      </c>
      <c r="BT42" s="32" t="s">
        <v>39</v>
      </c>
      <c r="BU42" s="32" t="s">
        <v>39</v>
      </c>
      <c r="BV42" s="32" t="s">
        <v>39</v>
      </c>
      <c r="BW42" s="32" t="s">
        <v>39</v>
      </c>
      <c r="BX42" s="32" t="s">
        <v>39</v>
      </c>
      <c r="BY42" s="32" t="s">
        <v>39</v>
      </c>
      <c r="BZ42" s="83">
        <v>0</v>
      </c>
      <c r="CA42" s="32" t="s">
        <v>39</v>
      </c>
      <c r="CB42" s="32" t="s">
        <v>39</v>
      </c>
      <c r="CC42" s="32" t="s">
        <v>39</v>
      </c>
      <c r="CD42" s="32" t="s">
        <v>39</v>
      </c>
      <c r="CE42" s="32" t="s">
        <v>39</v>
      </c>
      <c r="CF42" s="32" t="s">
        <v>39</v>
      </c>
      <c r="CG42" s="32" t="s">
        <v>39</v>
      </c>
      <c r="CH42" s="32" t="s">
        <v>39</v>
      </c>
      <c r="CI42" s="83">
        <v>0</v>
      </c>
      <c r="CJ42" s="83">
        <f t="shared" si="4"/>
        <v>0</v>
      </c>
      <c r="CK42" s="32" t="s">
        <v>39</v>
      </c>
      <c r="CL42" s="32" t="s">
        <v>39</v>
      </c>
      <c r="CM42" s="32" t="s">
        <v>39</v>
      </c>
      <c r="CN42" s="32" t="s">
        <v>39</v>
      </c>
      <c r="CO42" s="32" t="s">
        <v>39</v>
      </c>
      <c r="CP42" s="32" t="s">
        <v>39</v>
      </c>
      <c r="CQ42" s="32" t="s">
        <v>39</v>
      </c>
      <c r="CR42" s="32" t="s">
        <v>39</v>
      </c>
      <c r="CS42" s="32" t="s">
        <v>39</v>
      </c>
      <c r="CT42" s="32" t="s">
        <v>39</v>
      </c>
      <c r="CU42" s="32" t="s">
        <v>39</v>
      </c>
      <c r="CV42" s="83">
        <v>0</v>
      </c>
      <c r="CW42" s="32" t="s">
        <v>39</v>
      </c>
      <c r="CX42" s="32" t="s">
        <v>39</v>
      </c>
      <c r="CY42" s="32" t="s">
        <v>39</v>
      </c>
      <c r="CZ42" s="32" t="s">
        <v>39</v>
      </c>
      <c r="DA42" s="32" t="s">
        <v>39</v>
      </c>
      <c r="DB42" s="32" t="s">
        <v>39</v>
      </c>
      <c r="DC42" s="32" t="s">
        <v>39</v>
      </c>
      <c r="DD42" s="83">
        <v>0</v>
      </c>
      <c r="DE42" s="83">
        <f t="shared" si="5"/>
        <v>0</v>
      </c>
      <c r="DF42" s="32" t="s">
        <v>39</v>
      </c>
      <c r="DG42" s="32" t="s">
        <v>39</v>
      </c>
      <c r="DH42" s="32" t="s">
        <v>39</v>
      </c>
      <c r="DI42" s="32" t="s">
        <v>39</v>
      </c>
      <c r="DJ42" s="32" t="s">
        <v>39</v>
      </c>
      <c r="DK42" s="32" t="s">
        <v>39</v>
      </c>
      <c r="DL42" s="32" t="s">
        <v>39</v>
      </c>
      <c r="DM42" s="32" t="s">
        <v>39</v>
      </c>
      <c r="DN42" s="32" t="s">
        <v>39</v>
      </c>
      <c r="DO42" s="32" t="s">
        <v>39</v>
      </c>
      <c r="DP42" s="83">
        <v>0</v>
      </c>
      <c r="DQ42" s="32" t="s">
        <v>39</v>
      </c>
      <c r="DR42" s="32" t="s">
        <v>39</v>
      </c>
      <c r="DS42" s="32" t="s">
        <v>39</v>
      </c>
      <c r="DT42" s="83">
        <v>0</v>
      </c>
      <c r="DU42" s="32" t="s">
        <v>39</v>
      </c>
      <c r="DV42" s="32" t="s">
        <v>39</v>
      </c>
      <c r="DW42" s="32" t="s">
        <v>39</v>
      </c>
      <c r="DX42" s="32" t="s">
        <v>39</v>
      </c>
      <c r="DY42" s="83">
        <v>0</v>
      </c>
      <c r="DZ42" s="83">
        <f t="shared" si="6"/>
        <v>0</v>
      </c>
      <c r="EA42" s="83">
        <v>0</v>
      </c>
      <c r="EB42" s="32" t="s">
        <v>39</v>
      </c>
      <c r="EC42" s="32" t="s">
        <v>39</v>
      </c>
      <c r="ED42" s="83">
        <v>0</v>
      </c>
      <c r="EE42" s="32" t="s">
        <v>39</v>
      </c>
      <c r="EF42" s="32" t="s">
        <v>39</v>
      </c>
      <c r="EG42" s="32" t="s">
        <v>39</v>
      </c>
      <c r="EH42" s="83">
        <v>0</v>
      </c>
      <c r="EI42" s="83">
        <v>0</v>
      </c>
      <c r="EJ42" s="32" t="s">
        <v>39</v>
      </c>
      <c r="EK42" s="32" t="s">
        <v>39</v>
      </c>
      <c r="EL42" s="32" t="s">
        <v>39</v>
      </c>
      <c r="EM42" s="32" t="s">
        <v>39</v>
      </c>
      <c r="EN42" s="83">
        <v>0</v>
      </c>
      <c r="EO42" s="83">
        <v>0</v>
      </c>
      <c r="EP42" s="32" t="s">
        <v>39</v>
      </c>
      <c r="EQ42" s="32" t="s">
        <v>39</v>
      </c>
      <c r="ER42" s="32" t="s">
        <v>39</v>
      </c>
      <c r="ES42" s="83">
        <v>0</v>
      </c>
      <c r="ET42" s="83">
        <v>0</v>
      </c>
      <c r="EU42" s="83">
        <f t="shared" si="7"/>
        <v>46</v>
      </c>
      <c r="EV42" s="83">
        <v>0</v>
      </c>
      <c r="EW42" s="83">
        <v>1</v>
      </c>
      <c r="EX42" s="83">
        <v>4</v>
      </c>
      <c r="EY42" s="83">
        <v>17</v>
      </c>
      <c r="EZ42" s="83">
        <v>12</v>
      </c>
      <c r="FA42" s="83">
        <v>2</v>
      </c>
      <c r="FB42" s="83">
        <v>1</v>
      </c>
      <c r="FC42" s="83">
        <v>0</v>
      </c>
      <c r="FD42" s="83">
        <v>8</v>
      </c>
      <c r="FE42" s="83">
        <v>0</v>
      </c>
      <c r="FF42" s="83">
        <v>0</v>
      </c>
      <c r="FG42" s="83">
        <v>0</v>
      </c>
      <c r="FH42" s="32" t="s">
        <v>39</v>
      </c>
      <c r="FI42" s="32" t="s">
        <v>39</v>
      </c>
      <c r="FJ42" s="32" t="s">
        <v>39</v>
      </c>
      <c r="FK42" s="83">
        <v>0</v>
      </c>
      <c r="FL42" s="83">
        <v>0</v>
      </c>
      <c r="FM42" s="83">
        <v>0</v>
      </c>
      <c r="FN42" s="83">
        <v>1</v>
      </c>
      <c r="FO42" s="83">
        <v>0</v>
      </c>
    </row>
    <row r="43" spans="1:171" ht="13.5" customHeight="1" x14ac:dyDescent="0.2">
      <c r="A43" s="81" t="s">
        <v>36</v>
      </c>
      <c r="B43" s="82" t="s">
        <v>108</v>
      </c>
      <c r="C43" s="81" t="s">
        <v>109</v>
      </c>
      <c r="D43" s="83">
        <f t="shared" si="10"/>
        <v>380</v>
      </c>
      <c r="E43" s="83">
        <f t="shared" si="10"/>
        <v>0</v>
      </c>
      <c r="F43" s="83">
        <f t="shared" si="10"/>
        <v>0</v>
      </c>
      <c r="G43" s="83">
        <f t="shared" si="10"/>
        <v>0</v>
      </c>
      <c r="H43" s="83">
        <f t="shared" si="10"/>
        <v>45</v>
      </c>
      <c r="I43" s="83">
        <f t="shared" si="10"/>
        <v>60</v>
      </c>
      <c r="J43" s="83">
        <f t="shared" si="10"/>
        <v>16</v>
      </c>
      <c r="K43" s="83">
        <f t="shared" si="10"/>
        <v>2</v>
      </c>
      <c r="L43" s="83">
        <f t="shared" si="10"/>
        <v>0</v>
      </c>
      <c r="M43" s="83">
        <f t="shared" si="10"/>
        <v>28</v>
      </c>
      <c r="N43" s="83">
        <f t="shared" si="10"/>
        <v>0</v>
      </c>
      <c r="O43" s="83">
        <f t="shared" si="10"/>
        <v>0</v>
      </c>
      <c r="P43" s="83">
        <f t="shared" si="10"/>
        <v>0</v>
      </c>
      <c r="Q43" s="83">
        <f t="shared" si="10"/>
        <v>0</v>
      </c>
      <c r="R43" s="83">
        <f t="shared" si="10"/>
        <v>0</v>
      </c>
      <c r="S43" s="83">
        <f t="shared" si="10"/>
        <v>0</v>
      </c>
      <c r="T43" s="83">
        <f t="shared" si="12"/>
        <v>213</v>
      </c>
      <c r="U43" s="83">
        <f t="shared" si="12"/>
        <v>0</v>
      </c>
      <c r="V43" s="83">
        <f t="shared" si="11"/>
        <v>15</v>
      </c>
      <c r="W43" s="83">
        <f t="shared" si="9"/>
        <v>0</v>
      </c>
      <c r="X43" s="83">
        <f t="shared" si="9"/>
        <v>1</v>
      </c>
      <c r="Y43" s="83">
        <f t="shared" si="1"/>
        <v>228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32" t="s">
        <v>39</v>
      </c>
      <c r="AK43" s="32" t="s">
        <v>39</v>
      </c>
      <c r="AL43" s="83">
        <v>0</v>
      </c>
      <c r="AM43" s="32" t="s">
        <v>39</v>
      </c>
      <c r="AN43" s="32" t="s">
        <v>39</v>
      </c>
      <c r="AO43" s="83">
        <v>213</v>
      </c>
      <c r="AP43" s="32" t="s">
        <v>39</v>
      </c>
      <c r="AQ43" s="83">
        <v>15</v>
      </c>
      <c r="AR43" s="32" t="s">
        <v>39</v>
      </c>
      <c r="AS43" s="83">
        <v>0</v>
      </c>
      <c r="AT43" s="83">
        <f t="shared" si="2"/>
        <v>0</v>
      </c>
      <c r="AU43" s="83">
        <v>0</v>
      </c>
      <c r="AV43" s="83">
        <v>0</v>
      </c>
      <c r="AW43" s="83">
        <v>0</v>
      </c>
      <c r="AX43" s="83">
        <v>0</v>
      </c>
      <c r="AY43" s="83">
        <v>0</v>
      </c>
      <c r="AZ43" s="83">
        <v>0</v>
      </c>
      <c r="BA43" s="83">
        <v>0</v>
      </c>
      <c r="BB43" s="83">
        <v>0</v>
      </c>
      <c r="BC43" s="83">
        <v>0</v>
      </c>
      <c r="BD43" s="83">
        <v>0</v>
      </c>
      <c r="BE43" s="32" t="s">
        <v>39</v>
      </c>
      <c r="BF43" s="32" t="s">
        <v>39</v>
      </c>
      <c r="BG43" s="32" t="s">
        <v>39</v>
      </c>
      <c r="BH43" s="32" t="s">
        <v>39</v>
      </c>
      <c r="BI43" s="32" t="s">
        <v>39</v>
      </c>
      <c r="BJ43" s="32" t="s">
        <v>39</v>
      </c>
      <c r="BK43" s="32" t="s">
        <v>39</v>
      </c>
      <c r="BL43" s="32" t="s">
        <v>39</v>
      </c>
      <c r="BM43" s="32" t="s">
        <v>39</v>
      </c>
      <c r="BN43" s="83">
        <v>0</v>
      </c>
      <c r="BO43" s="83">
        <f t="shared" si="3"/>
        <v>0</v>
      </c>
      <c r="BP43" s="32" t="s">
        <v>39</v>
      </c>
      <c r="BQ43" s="32" t="s">
        <v>39</v>
      </c>
      <c r="BR43" s="32" t="s">
        <v>39</v>
      </c>
      <c r="BS43" s="32" t="s">
        <v>39</v>
      </c>
      <c r="BT43" s="32" t="s">
        <v>39</v>
      </c>
      <c r="BU43" s="32" t="s">
        <v>39</v>
      </c>
      <c r="BV43" s="32" t="s">
        <v>39</v>
      </c>
      <c r="BW43" s="32" t="s">
        <v>39</v>
      </c>
      <c r="BX43" s="32" t="s">
        <v>39</v>
      </c>
      <c r="BY43" s="32" t="s">
        <v>39</v>
      </c>
      <c r="BZ43" s="83">
        <v>0</v>
      </c>
      <c r="CA43" s="32" t="s">
        <v>39</v>
      </c>
      <c r="CB43" s="32" t="s">
        <v>39</v>
      </c>
      <c r="CC43" s="32" t="s">
        <v>39</v>
      </c>
      <c r="CD43" s="32" t="s">
        <v>39</v>
      </c>
      <c r="CE43" s="32" t="s">
        <v>39</v>
      </c>
      <c r="CF43" s="32" t="s">
        <v>39</v>
      </c>
      <c r="CG43" s="32" t="s">
        <v>39</v>
      </c>
      <c r="CH43" s="32" t="s">
        <v>39</v>
      </c>
      <c r="CI43" s="83">
        <v>0</v>
      </c>
      <c r="CJ43" s="83">
        <f t="shared" si="4"/>
        <v>0</v>
      </c>
      <c r="CK43" s="32" t="s">
        <v>39</v>
      </c>
      <c r="CL43" s="32" t="s">
        <v>39</v>
      </c>
      <c r="CM43" s="32" t="s">
        <v>39</v>
      </c>
      <c r="CN43" s="32" t="s">
        <v>39</v>
      </c>
      <c r="CO43" s="32" t="s">
        <v>39</v>
      </c>
      <c r="CP43" s="32" t="s">
        <v>39</v>
      </c>
      <c r="CQ43" s="32" t="s">
        <v>39</v>
      </c>
      <c r="CR43" s="32" t="s">
        <v>39</v>
      </c>
      <c r="CS43" s="32" t="s">
        <v>39</v>
      </c>
      <c r="CT43" s="32" t="s">
        <v>39</v>
      </c>
      <c r="CU43" s="32" t="s">
        <v>39</v>
      </c>
      <c r="CV43" s="83">
        <v>0</v>
      </c>
      <c r="CW43" s="32" t="s">
        <v>39</v>
      </c>
      <c r="CX43" s="32" t="s">
        <v>39</v>
      </c>
      <c r="CY43" s="32" t="s">
        <v>39</v>
      </c>
      <c r="CZ43" s="32" t="s">
        <v>39</v>
      </c>
      <c r="DA43" s="32" t="s">
        <v>39</v>
      </c>
      <c r="DB43" s="32" t="s">
        <v>39</v>
      </c>
      <c r="DC43" s="32" t="s">
        <v>39</v>
      </c>
      <c r="DD43" s="83">
        <v>0</v>
      </c>
      <c r="DE43" s="83">
        <f t="shared" si="5"/>
        <v>0</v>
      </c>
      <c r="DF43" s="32" t="s">
        <v>39</v>
      </c>
      <c r="DG43" s="32" t="s">
        <v>39</v>
      </c>
      <c r="DH43" s="32" t="s">
        <v>39</v>
      </c>
      <c r="DI43" s="32" t="s">
        <v>39</v>
      </c>
      <c r="DJ43" s="32" t="s">
        <v>39</v>
      </c>
      <c r="DK43" s="32" t="s">
        <v>39</v>
      </c>
      <c r="DL43" s="32" t="s">
        <v>39</v>
      </c>
      <c r="DM43" s="32" t="s">
        <v>39</v>
      </c>
      <c r="DN43" s="32" t="s">
        <v>39</v>
      </c>
      <c r="DO43" s="32" t="s">
        <v>39</v>
      </c>
      <c r="DP43" s="83">
        <v>0</v>
      </c>
      <c r="DQ43" s="32" t="s">
        <v>39</v>
      </c>
      <c r="DR43" s="32" t="s">
        <v>39</v>
      </c>
      <c r="DS43" s="32" t="s">
        <v>39</v>
      </c>
      <c r="DT43" s="83">
        <v>0</v>
      </c>
      <c r="DU43" s="32" t="s">
        <v>39</v>
      </c>
      <c r="DV43" s="32" t="s">
        <v>39</v>
      </c>
      <c r="DW43" s="32" t="s">
        <v>39</v>
      </c>
      <c r="DX43" s="32" t="s">
        <v>39</v>
      </c>
      <c r="DY43" s="83">
        <v>0</v>
      </c>
      <c r="DZ43" s="83">
        <f t="shared" si="6"/>
        <v>0</v>
      </c>
      <c r="EA43" s="83">
        <v>0</v>
      </c>
      <c r="EB43" s="32" t="s">
        <v>39</v>
      </c>
      <c r="EC43" s="32" t="s">
        <v>39</v>
      </c>
      <c r="ED43" s="83">
        <v>0</v>
      </c>
      <c r="EE43" s="32" t="s">
        <v>39</v>
      </c>
      <c r="EF43" s="32" t="s">
        <v>39</v>
      </c>
      <c r="EG43" s="32" t="s">
        <v>39</v>
      </c>
      <c r="EH43" s="83">
        <v>0</v>
      </c>
      <c r="EI43" s="83">
        <v>0</v>
      </c>
      <c r="EJ43" s="32" t="s">
        <v>39</v>
      </c>
      <c r="EK43" s="32" t="s">
        <v>39</v>
      </c>
      <c r="EL43" s="32" t="s">
        <v>39</v>
      </c>
      <c r="EM43" s="32" t="s">
        <v>39</v>
      </c>
      <c r="EN43" s="83">
        <v>0</v>
      </c>
      <c r="EO43" s="83">
        <v>0</v>
      </c>
      <c r="EP43" s="32" t="s">
        <v>39</v>
      </c>
      <c r="EQ43" s="32" t="s">
        <v>39</v>
      </c>
      <c r="ER43" s="32" t="s">
        <v>39</v>
      </c>
      <c r="ES43" s="83">
        <v>0</v>
      </c>
      <c r="ET43" s="83">
        <v>0</v>
      </c>
      <c r="EU43" s="83">
        <f t="shared" si="7"/>
        <v>152</v>
      </c>
      <c r="EV43" s="83">
        <v>0</v>
      </c>
      <c r="EW43" s="83">
        <v>0</v>
      </c>
      <c r="EX43" s="83">
        <v>0</v>
      </c>
      <c r="EY43" s="83">
        <v>45</v>
      </c>
      <c r="EZ43" s="83">
        <v>60</v>
      </c>
      <c r="FA43" s="83">
        <v>16</v>
      </c>
      <c r="FB43" s="83">
        <v>2</v>
      </c>
      <c r="FC43" s="83">
        <v>0</v>
      </c>
      <c r="FD43" s="83">
        <v>28</v>
      </c>
      <c r="FE43" s="83">
        <v>0</v>
      </c>
      <c r="FF43" s="83">
        <v>0</v>
      </c>
      <c r="FG43" s="83">
        <v>0</v>
      </c>
      <c r="FH43" s="32" t="s">
        <v>39</v>
      </c>
      <c r="FI43" s="32" t="s">
        <v>39</v>
      </c>
      <c r="FJ43" s="32" t="s">
        <v>39</v>
      </c>
      <c r="FK43" s="83">
        <v>0</v>
      </c>
      <c r="FL43" s="83">
        <v>0</v>
      </c>
      <c r="FM43" s="83">
        <v>0</v>
      </c>
      <c r="FN43" s="83">
        <v>0</v>
      </c>
      <c r="FO43" s="83">
        <v>1</v>
      </c>
    </row>
    <row r="44" spans="1:171" ht="13.5" customHeight="1" x14ac:dyDescent="0.2">
      <c r="A44" s="81" t="s">
        <v>36</v>
      </c>
      <c r="B44" s="82" t="s">
        <v>110</v>
      </c>
      <c r="C44" s="81" t="s">
        <v>111</v>
      </c>
      <c r="D44" s="83">
        <f t="shared" si="10"/>
        <v>121</v>
      </c>
      <c r="E44" s="83">
        <f t="shared" si="10"/>
        <v>0</v>
      </c>
      <c r="F44" s="83">
        <f t="shared" si="10"/>
        <v>0</v>
      </c>
      <c r="G44" s="83">
        <f t="shared" si="10"/>
        <v>0</v>
      </c>
      <c r="H44" s="83">
        <f t="shared" si="10"/>
        <v>16</v>
      </c>
      <c r="I44" s="83">
        <f t="shared" si="10"/>
        <v>16</v>
      </c>
      <c r="J44" s="83">
        <f t="shared" si="10"/>
        <v>6</v>
      </c>
      <c r="K44" s="83">
        <f t="shared" si="10"/>
        <v>1</v>
      </c>
      <c r="L44" s="83">
        <f t="shared" si="10"/>
        <v>0</v>
      </c>
      <c r="M44" s="83">
        <f t="shared" si="10"/>
        <v>11</v>
      </c>
      <c r="N44" s="83">
        <f t="shared" si="10"/>
        <v>0</v>
      </c>
      <c r="O44" s="83">
        <f t="shared" si="10"/>
        <v>0</v>
      </c>
      <c r="P44" s="83">
        <f t="shared" si="10"/>
        <v>0</v>
      </c>
      <c r="Q44" s="83">
        <f t="shared" si="10"/>
        <v>0</v>
      </c>
      <c r="R44" s="83">
        <f t="shared" si="10"/>
        <v>0</v>
      </c>
      <c r="S44" s="83">
        <f t="shared" si="10"/>
        <v>0</v>
      </c>
      <c r="T44" s="83">
        <f t="shared" si="12"/>
        <v>65</v>
      </c>
      <c r="U44" s="83">
        <f t="shared" si="12"/>
        <v>0</v>
      </c>
      <c r="V44" s="83">
        <f t="shared" si="11"/>
        <v>5</v>
      </c>
      <c r="W44" s="83">
        <f t="shared" si="9"/>
        <v>0</v>
      </c>
      <c r="X44" s="83">
        <f t="shared" si="9"/>
        <v>1</v>
      </c>
      <c r="Y44" s="83">
        <f t="shared" si="1"/>
        <v>70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32" t="s">
        <v>39</v>
      </c>
      <c r="AK44" s="32" t="s">
        <v>39</v>
      </c>
      <c r="AL44" s="83">
        <v>0</v>
      </c>
      <c r="AM44" s="32" t="s">
        <v>39</v>
      </c>
      <c r="AN44" s="32" t="s">
        <v>39</v>
      </c>
      <c r="AO44" s="83">
        <v>65</v>
      </c>
      <c r="AP44" s="32" t="s">
        <v>39</v>
      </c>
      <c r="AQ44" s="83">
        <v>5</v>
      </c>
      <c r="AR44" s="32" t="s">
        <v>39</v>
      </c>
      <c r="AS44" s="83">
        <v>0</v>
      </c>
      <c r="AT44" s="83">
        <f t="shared" si="2"/>
        <v>0</v>
      </c>
      <c r="AU44" s="83">
        <v>0</v>
      </c>
      <c r="AV44" s="83">
        <v>0</v>
      </c>
      <c r="AW44" s="83">
        <v>0</v>
      </c>
      <c r="AX44" s="83">
        <v>0</v>
      </c>
      <c r="AY44" s="83">
        <v>0</v>
      </c>
      <c r="AZ44" s="83">
        <v>0</v>
      </c>
      <c r="BA44" s="83">
        <v>0</v>
      </c>
      <c r="BB44" s="83">
        <v>0</v>
      </c>
      <c r="BC44" s="83">
        <v>0</v>
      </c>
      <c r="BD44" s="83">
        <v>0</v>
      </c>
      <c r="BE44" s="32" t="s">
        <v>39</v>
      </c>
      <c r="BF44" s="32" t="s">
        <v>39</v>
      </c>
      <c r="BG44" s="32" t="s">
        <v>39</v>
      </c>
      <c r="BH44" s="32" t="s">
        <v>39</v>
      </c>
      <c r="BI44" s="32" t="s">
        <v>39</v>
      </c>
      <c r="BJ44" s="32" t="s">
        <v>39</v>
      </c>
      <c r="BK44" s="32" t="s">
        <v>39</v>
      </c>
      <c r="BL44" s="32" t="s">
        <v>39</v>
      </c>
      <c r="BM44" s="32" t="s">
        <v>39</v>
      </c>
      <c r="BN44" s="83">
        <v>0</v>
      </c>
      <c r="BO44" s="83">
        <f t="shared" si="3"/>
        <v>0</v>
      </c>
      <c r="BP44" s="32" t="s">
        <v>39</v>
      </c>
      <c r="BQ44" s="32" t="s">
        <v>39</v>
      </c>
      <c r="BR44" s="32" t="s">
        <v>39</v>
      </c>
      <c r="BS44" s="32" t="s">
        <v>39</v>
      </c>
      <c r="BT44" s="32" t="s">
        <v>39</v>
      </c>
      <c r="BU44" s="32" t="s">
        <v>39</v>
      </c>
      <c r="BV44" s="32" t="s">
        <v>39</v>
      </c>
      <c r="BW44" s="32" t="s">
        <v>39</v>
      </c>
      <c r="BX44" s="32" t="s">
        <v>39</v>
      </c>
      <c r="BY44" s="32" t="s">
        <v>39</v>
      </c>
      <c r="BZ44" s="83">
        <v>0</v>
      </c>
      <c r="CA44" s="32" t="s">
        <v>39</v>
      </c>
      <c r="CB44" s="32" t="s">
        <v>39</v>
      </c>
      <c r="CC44" s="32" t="s">
        <v>39</v>
      </c>
      <c r="CD44" s="32" t="s">
        <v>39</v>
      </c>
      <c r="CE44" s="32" t="s">
        <v>39</v>
      </c>
      <c r="CF44" s="32" t="s">
        <v>39</v>
      </c>
      <c r="CG44" s="32" t="s">
        <v>39</v>
      </c>
      <c r="CH44" s="32" t="s">
        <v>39</v>
      </c>
      <c r="CI44" s="83">
        <v>0</v>
      </c>
      <c r="CJ44" s="83">
        <f t="shared" si="4"/>
        <v>0</v>
      </c>
      <c r="CK44" s="32" t="s">
        <v>39</v>
      </c>
      <c r="CL44" s="32" t="s">
        <v>39</v>
      </c>
      <c r="CM44" s="32" t="s">
        <v>39</v>
      </c>
      <c r="CN44" s="32" t="s">
        <v>39</v>
      </c>
      <c r="CO44" s="32" t="s">
        <v>39</v>
      </c>
      <c r="CP44" s="32" t="s">
        <v>39</v>
      </c>
      <c r="CQ44" s="32" t="s">
        <v>39</v>
      </c>
      <c r="CR44" s="32" t="s">
        <v>39</v>
      </c>
      <c r="CS44" s="32" t="s">
        <v>39</v>
      </c>
      <c r="CT44" s="32" t="s">
        <v>39</v>
      </c>
      <c r="CU44" s="32" t="s">
        <v>39</v>
      </c>
      <c r="CV44" s="83">
        <v>0</v>
      </c>
      <c r="CW44" s="32" t="s">
        <v>39</v>
      </c>
      <c r="CX44" s="32" t="s">
        <v>39</v>
      </c>
      <c r="CY44" s="32" t="s">
        <v>39</v>
      </c>
      <c r="CZ44" s="32" t="s">
        <v>39</v>
      </c>
      <c r="DA44" s="32" t="s">
        <v>39</v>
      </c>
      <c r="DB44" s="32" t="s">
        <v>39</v>
      </c>
      <c r="DC44" s="32" t="s">
        <v>39</v>
      </c>
      <c r="DD44" s="83">
        <v>0</v>
      </c>
      <c r="DE44" s="83">
        <f t="shared" si="5"/>
        <v>0</v>
      </c>
      <c r="DF44" s="32" t="s">
        <v>39</v>
      </c>
      <c r="DG44" s="32" t="s">
        <v>39</v>
      </c>
      <c r="DH44" s="32" t="s">
        <v>39</v>
      </c>
      <c r="DI44" s="32" t="s">
        <v>39</v>
      </c>
      <c r="DJ44" s="32" t="s">
        <v>39</v>
      </c>
      <c r="DK44" s="32" t="s">
        <v>39</v>
      </c>
      <c r="DL44" s="32" t="s">
        <v>39</v>
      </c>
      <c r="DM44" s="32" t="s">
        <v>39</v>
      </c>
      <c r="DN44" s="32" t="s">
        <v>39</v>
      </c>
      <c r="DO44" s="32" t="s">
        <v>39</v>
      </c>
      <c r="DP44" s="83">
        <v>0</v>
      </c>
      <c r="DQ44" s="32" t="s">
        <v>39</v>
      </c>
      <c r="DR44" s="32" t="s">
        <v>39</v>
      </c>
      <c r="DS44" s="32" t="s">
        <v>39</v>
      </c>
      <c r="DT44" s="83">
        <v>0</v>
      </c>
      <c r="DU44" s="32" t="s">
        <v>39</v>
      </c>
      <c r="DV44" s="32" t="s">
        <v>39</v>
      </c>
      <c r="DW44" s="32" t="s">
        <v>39</v>
      </c>
      <c r="DX44" s="32" t="s">
        <v>39</v>
      </c>
      <c r="DY44" s="83">
        <v>0</v>
      </c>
      <c r="DZ44" s="83">
        <f t="shared" si="6"/>
        <v>0</v>
      </c>
      <c r="EA44" s="83">
        <v>0</v>
      </c>
      <c r="EB44" s="32" t="s">
        <v>39</v>
      </c>
      <c r="EC44" s="32" t="s">
        <v>39</v>
      </c>
      <c r="ED44" s="83">
        <v>0</v>
      </c>
      <c r="EE44" s="32" t="s">
        <v>39</v>
      </c>
      <c r="EF44" s="32" t="s">
        <v>39</v>
      </c>
      <c r="EG44" s="32" t="s">
        <v>39</v>
      </c>
      <c r="EH44" s="83">
        <v>0</v>
      </c>
      <c r="EI44" s="83">
        <v>0</v>
      </c>
      <c r="EJ44" s="32" t="s">
        <v>39</v>
      </c>
      <c r="EK44" s="32" t="s">
        <v>39</v>
      </c>
      <c r="EL44" s="32" t="s">
        <v>39</v>
      </c>
      <c r="EM44" s="32" t="s">
        <v>39</v>
      </c>
      <c r="EN44" s="83">
        <v>0</v>
      </c>
      <c r="EO44" s="83">
        <v>0</v>
      </c>
      <c r="EP44" s="32" t="s">
        <v>39</v>
      </c>
      <c r="EQ44" s="32" t="s">
        <v>39</v>
      </c>
      <c r="ER44" s="32" t="s">
        <v>39</v>
      </c>
      <c r="ES44" s="83">
        <v>0</v>
      </c>
      <c r="ET44" s="83">
        <v>0</v>
      </c>
      <c r="EU44" s="83">
        <f t="shared" si="7"/>
        <v>51</v>
      </c>
      <c r="EV44" s="83">
        <v>0</v>
      </c>
      <c r="EW44" s="83">
        <v>0</v>
      </c>
      <c r="EX44" s="83">
        <v>0</v>
      </c>
      <c r="EY44" s="83">
        <v>16</v>
      </c>
      <c r="EZ44" s="83">
        <v>16</v>
      </c>
      <c r="FA44" s="83">
        <v>6</v>
      </c>
      <c r="FB44" s="83">
        <v>1</v>
      </c>
      <c r="FC44" s="83">
        <v>0</v>
      </c>
      <c r="FD44" s="83">
        <v>11</v>
      </c>
      <c r="FE44" s="83">
        <v>0</v>
      </c>
      <c r="FF44" s="83">
        <v>0</v>
      </c>
      <c r="FG44" s="83">
        <v>0</v>
      </c>
      <c r="FH44" s="32" t="s">
        <v>39</v>
      </c>
      <c r="FI44" s="32" t="s">
        <v>39</v>
      </c>
      <c r="FJ44" s="32" t="s">
        <v>39</v>
      </c>
      <c r="FK44" s="83">
        <v>0</v>
      </c>
      <c r="FL44" s="83">
        <v>0</v>
      </c>
      <c r="FM44" s="83">
        <v>0</v>
      </c>
      <c r="FN44" s="83">
        <v>0</v>
      </c>
      <c r="FO44" s="83">
        <v>1</v>
      </c>
    </row>
    <row r="45" spans="1:171" ht="13.5" customHeight="1" x14ac:dyDescent="0.2">
      <c r="A45" s="81" t="s">
        <v>36</v>
      </c>
      <c r="B45" s="82" t="s">
        <v>112</v>
      </c>
      <c r="C45" s="81" t="s">
        <v>113</v>
      </c>
      <c r="D45" s="83">
        <f t="shared" si="10"/>
        <v>346</v>
      </c>
      <c r="E45" s="83">
        <f t="shared" si="10"/>
        <v>0</v>
      </c>
      <c r="F45" s="83">
        <f t="shared" si="10"/>
        <v>0</v>
      </c>
      <c r="G45" s="83">
        <f t="shared" si="10"/>
        <v>0</v>
      </c>
      <c r="H45" s="83">
        <f t="shared" si="10"/>
        <v>37</v>
      </c>
      <c r="I45" s="83">
        <f t="shared" si="10"/>
        <v>12</v>
      </c>
      <c r="J45" s="83">
        <f t="shared" si="10"/>
        <v>1</v>
      </c>
      <c r="K45" s="83">
        <f t="shared" si="10"/>
        <v>0</v>
      </c>
      <c r="L45" s="83">
        <f t="shared" si="10"/>
        <v>59</v>
      </c>
      <c r="M45" s="83">
        <f t="shared" si="10"/>
        <v>0</v>
      </c>
      <c r="N45" s="83">
        <f t="shared" si="10"/>
        <v>0</v>
      </c>
      <c r="O45" s="83">
        <f t="shared" si="10"/>
        <v>0</v>
      </c>
      <c r="P45" s="83">
        <f t="shared" si="10"/>
        <v>0</v>
      </c>
      <c r="Q45" s="83">
        <f t="shared" si="10"/>
        <v>0</v>
      </c>
      <c r="R45" s="83">
        <f t="shared" si="10"/>
        <v>0</v>
      </c>
      <c r="S45" s="83">
        <f t="shared" si="10"/>
        <v>0</v>
      </c>
      <c r="T45" s="83">
        <f t="shared" si="12"/>
        <v>220</v>
      </c>
      <c r="U45" s="83">
        <f t="shared" si="12"/>
        <v>0</v>
      </c>
      <c r="V45" s="83">
        <f t="shared" si="11"/>
        <v>16</v>
      </c>
      <c r="W45" s="83">
        <f t="shared" si="9"/>
        <v>0</v>
      </c>
      <c r="X45" s="83">
        <f t="shared" si="9"/>
        <v>1</v>
      </c>
      <c r="Y45" s="83">
        <f t="shared" si="1"/>
        <v>236</v>
      </c>
      <c r="Z45" s="83">
        <v>0</v>
      </c>
      <c r="AA45" s="83">
        <v>0</v>
      </c>
      <c r="AB45" s="83">
        <v>0</v>
      </c>
      <c r="AC45" s="83">
        <v>0</v>
      </c>
      <c r="AD45" s="83">
        <v>0</v>
      </c>
      <c r="AE45" s="83">
        <v>0</v>
      </c>
      <c r="AF45" s="83">
        <v>0</v>
      </c>
      <c r="AG45" s="83">
        <v>0</v>
      </c>
      <c r="AH45" s="83">
        <v>0</v>
      </c>
      <c r="AI45" s="83">
        <v>0</v>
      </c>
      <c r="AJ45" s="32" t="s">
        <v>39</v>
      </c>
      <c r="AK45" s="32" t="s">
        <v>39</v>
      </c>
      <c r="AL45" s="83">
        <v>0</v>
      </c>
      <c r="AM45" s="32" t="s">
        <v>39</v>
      </c>
      <c r="AN45" s="32" t="s">
        <v>39</v>
      </c>
      <c r="AO45" s="83">
        <v>220</v>
      </c>
      <c r="AP45" s="32" t="s">
        <v>39</v>
      </c>
      <c r="AQ45" s="83">
        <v>16</v>
      </c>
      <c r="AR45" s="32" t="s">
        <v>39</v>
      </c>
      <c r="AS45" s="83">
        <v>0</v>
      </c>
      <c r="AT45" s="83">
        <f t="shared" si="2"/>
        <v>0</v>
      </c>
      <c r="AU45" s="83">
        <v>0</v>
      </c>
      <c r="AV45" s="83">
        <v>0</v>
      </c>
      <c r="AW45" s="83">
        <v>0</v>
      </c>
      <c r="AX45" s="83">
        <v>0</v>
      </c>
      <c r="AY45" s="83">
        <v>0</v>
      </c>
      <c r="AZ45" s="83">
        <v>0</v>
      </c>
      <c r="BA45" s="83">
        <v>0</v>
      </c>
      <c r="BB45" s="83">
        <v>0</v>
      </c>
      <c r="BC45" s="83">
        <v>0</v>
      </c>
      <c r="BD45" s="83">
        <v>0</v>
      </c>
      <c r="BE45" s="32" t="s">
        <v>39</v>
      </c>
      <c r="BF45" s="32" t="s">
        <v>39</v>
      </c>
      <c r="BG45" s="32" t="s">
        <v>39</v>
      </c>
      <c r="BH45" s="32" t="s">
        <v>39</v>
      </c>
      <c r="BI45" s="32" t="s">
        <v>39</v>
      </c>
      <c r="BJ45" s="32" t="s">
        <v>39</v>
      </c>
      <c r="BK45" s="32" t="s">
        <v>39</v>
      </c>
      <c r="BL45" s="32" t="s">
        <v>39</v>
      </c>
      <c r="BM45" s="32" t="s">
        <v>39</v>
      </c>
      <c r="BN45" s="83">
        <v>0</v>
      </c>
      <c r="BO45" s="83">
        <f t="shared" si="3"/>
        <v>0</v>
      </c>
      <c r="BP45" s="32" t="s">
        <v>39</v>
      </c>
      <c r="BQ45" s="32" t="s">
        <v>39</v>
      </c>
      <c r="BR45" s="32" t="s">
        <v>39</v>
      </c>
      <c r="BS45" s="32" t="s">
        <v>39</v>
      </c>
      <c r="BT45" s="32" t="s">
        <v>39</v>
      </c>
      <c r="BU45" s="32" t="s">
        <v>39</v>
      </c>
      <c r="BV45" s="32" t="s">
        <v>39</v>
      </c>
      <c r="BW45" s="32" t="s">
        <v>39</v>
      </c>
      <c r="BX45" s="32" t="s">
        <v>39</v>
      </c>
      <c r="BY45" s="32" t="s">
        <v>39</v>
      </c>
      <c r="BZ45" s="83">
        <v>0</v>
      </c>
      <c r="CA45" s="32" t="s">
        <v>39</v>
      </c>
      <c r="CB45" s="32" t="s">
        <v>39</v>
      </c>
      <c r="CC45" s="32" t="s">
        <v>39</v>
      </c>
      <c r="CD45" s="32" t="s">
        <v>39</v>
      </c>
      <c r="CE45" s="32" t="s">
        <v>39</v>
      </c>
      <c r="CF45" s="32" t="s">
        <v>39</v>
      </c>
      <c r="CG45" s="32" t="s">
        <v>39</v>
      </c>
      <c r="CH45" s="32" t="s">
        <v>39</v>
      </c>
      <c r="CI45" s="83">
        <v>0</v>
      </c>
      <c r="CJ45" s="83">
        <f t="shared" si="4"/>
        <v>0</v>
      </c>
      <c r="CK45" s="32" t="s">
        <v>39</v>
      </c>
      <c r="CL45" s="32" t="s">
        <v>39</v>
      </c>
      <c r="CM45" s="32" t="s">
        <v>39</v>
      </c>
      <c r="CN45" s="32" t="s">
        <v>39</v>
      </c>
      <c r="CO45" s="32" t="s">
        <v>39</v>
      </c>
      <c r="CP45" s="32" t="s">
        <v>39</v>
      </c>
      <c r="CQ45" s="32" t="s">
        <v>39</v>
      </c>
      <c r="CR45" s="32" t="s">
        <v>39</v>
      </c>
      <c r="CS45" s="32" t="s">
        <v>39</v>
      </c>
      <c r="CT45" s="32" t="s">
        <v>39</v>
      </c>
      <c r="CU45" s="32" t="s">
        <v>39</v>
      </c>
      <c r="CV45" s="83">
        <v>0</v>
      </c>
      <c r="CW45" s="32" t="s">
        <v>39</v>
      </c>
      <c r="CX45" s="32" t="s">
        <v>39</v>
      </c>
      <c r="CY45" s="32" t="s">
        <v>39</v>
      </c>
      <c r="CZ45" s="32" t="s">
        <v>39</v>
      </c>
      <c r="DA45" s="32" t="s">
        <v>39</v>
      </c>
      <c r="DB45" s="32" t="s">
        <v>39</v>
      </c>
      <c r="DC45" s="32" t="s">
        <v>39</v>
      </c>
      <c r="DD45" s="83">
        <v>0</v>
      </c>
      <c r="DE45" s="83">
        <f t="shared" si="5"/>
        <v>0</v>
      </c>
      <c r="DF45" s="32" t="s">
        <v>39</v>
      </c>
      <c r="DG45" s="32" t="s">
        <v>39</v>
      </c>
      <c r="DH45" s="32" t="s">
        <v>39</v>
      </c>
      <c r="DI45" s="32" t="s">
        <v>39</v>
      </c>
      <c r="DJ45" s="32" t="s">
        <v>39</v>
      </c>
      <c r="DK45" s="32" t="s">
        <v>39</v>
      </c>
      <c r="DL45" s="32" t="s">
        <v>39</v>
      </c>
      <c r="DM45" s="32" t="s">
        <v>39</v>
      </c>
      <c r="DN45" s="32" t="s">
        <v>39</v>
      </c>
      <c r="DO45" s="32" t="s">
        <v>39</v>
      </c>
      <c r="DP45" s="83">
        <v>0</v>
      </c>
      <c r="DQ45" s="32" t="s">
        <v>39</v>
      </c>
      <c r="DR45" s="32" t="s">
        <v>39</v>
      </c>
      <c r="DS45" s="32" t="s">
        <v>39</v>
      </c>
      <c r="DT45" s="83">
        <v>0</v>
      </c>
      <c r="DU45" s="32" t="s">
        <v>39</v>
      </c>
      <c r="DV45" s="32" t="s">
        <v>39</v>
      </c>
      <c r="DW45" s="32" t="s">
        <v>39</v>
      </c>
      <c r="DX45" s="32" t="s">
        <v>39</v>
      </c>
      <c r="DY45" s="83">
        <v>0</v>
      </c>
      <c r="DZ45" s="83">
        <f t="shared" si="6"/>
        <v>0</v>
      </c>
      <c r="EA45" s="83">
        <v>0</v>
      </c>
      <c r="EB45" s="32" t="s">
        <v>39</v>
      </c>
      <c r="EC45" s="32" t="s">
        <v>39</v>
      </c>
      <c r="ED45" s="83">
        <v>0</v>
      </c>
      <c r="EE45" s="32" t="s">
        <v>39</v>
      </c>
      <c r="EF45" s="32" t="s">
        <v>39</v>
      </c>
      <c r="EG45" s="32" t="s">
        <v>39</v>
      </c>
      <c r="EH45" s="83">
        <v>0</v>
      </c>
      <c r="EI45" s="83">
        <v>0</v>
      </c>
      <c r="EJ45" s="32" t="s">
        <v>39</v>
      </c>
      <c r="EK45" s="32" t="s">
        <v>39</v>
      </c>
      <c r="EL45" s="32" t="s">
        <v>39</v>
      </c>
      <c r="EM45" s="32" t="s">
        <v>39</v>
      </c>
      <c r="EN45" s="83">
        <v>0</v>
      </c>
      <c r="EO45" s="83">
        <v>0</v>
      </c>
      <c r="EP45" s="32" t="s">
        <v>39</v>
      </c>
      <c r="EQ45" s="32" t="s">
        <v>39</v>
      </c>
      <c r="ER45" s="32" t="s">
        <v>39</v>
      </c>
      <c r="ES45" s="83">
        <v>0</v>
      </c>
      <c r="ET45" s="83">
        <v>0</v>
      </c>
      <c r="EU45" s="83">
        <f t="shared" si="7"/>
        <v>110</v>
      </c>
      <c r="EV45" s="83">
        <v>0</v>
      </c>
      <c r="EW45" s="83">
        <v>0</v>
      </c>
      <c r="EX45" s="83">
        <v>0</v>
      </c>
      <c r="EY45" s="83">
        <v>37</v>
      </c>
      <c r="EZ45" s="83">
        <v>12</v>
      </c>
      <c r="FA45" s="83">
        <v>1</v>
      </c>
      <c r="FB45" s="83">
        <v>0</v>
      </c>
      <c r="FC45" s="83">
        <v>59</v>
      </c>
      <c r="FD45" s="83">
        <v>0</v>
      </c>
      <c r="FE45" s="83">
        <v>0</v>
      </c>
      <c r="FF45" s="83">
        <v>0</v>
      </c>
      <c r="FG45" s="83">
        <v>0</v>
      </c>
      <c r="FH45" s="32" t="s">
        <v>39</v>
      </c>
      <c r="FI45" s="32" t="s">
        <v>39</v>
      </c>
      <c r="FJ45" s="32" t="s">
        <v>39</v>
      </c>
      <c r="FK45" s="83">
        <v>0</v>
      </c>
      <c r="FL45" s="83">
        <v>0</v>
      </c>
      <c r="FM45" s="83">
        <v>0</v>
      </c>
      <c r="FN45" s="83">
        <v>0</v>
      </c>
      <c r="FO45" s="83">
        <v>1</v>
      </c>
    </row>
    <row r="46" spans="1:171" ht="13.5" customHeight="1" x14ac:dyDescent="0.2">
      <c r="A46" s="81" t="s">
        <v>36</v>
      </c>
      <c r="B46" s="82" t="s">
        <v>114</v>
      </c>
      <c r="C46" s="81" t="s">
        <v>115</v>
      </c>
      <c r="D46" s="83">
        <f t="shared" si="10"/>
        <v>248</v>
      </c>
      <c r="E46" s="83">
        <f t="shared" si="10"/>
        <v>0</v>
      </c>
      <c r="F46" s="83">
        <f t="shared" si="10"/>
        <v>0</v>
      </c>
      <c r="G46" s="83">
        <f t="shared" si="10"/>
        <v>0</v>
      </c>
      <c r="H46" s="83">
        <f t="shared" si="10"/>
        <v>30</v>
      </c>
      <c r="I46" s="83">
        <f t="shared" si="10"/>
        <v>41</v>
      </c>
      <c r="J46" s="83">
        <f t="shared" si="10"/>
        <v>0</v>
      </c>
      <c r="K46" s="83">
        <f t="shared" si="10"/>
        <v>0</v>
      </c>
      <c r="L46" s="83">
        <f t="shared" si="10"/>
        <v>0</v>
      </c>
      <c r="M46" s="83">
        <f t="shared" si="10"/>
        <v>0</v>
      </c>
      <c r="N46" s="83">
        <f t="shared" si="10"/>
        <v>0</v>
      </c>
      <c r="O46" s="83">
        <f t="shared" si="10"/>
        <v>0</v>
      </c>
      <c r="P46" s="83">
        <f t="shared" si="10"/>
        <v>0</v>
      </c>
      <c r="Q46" s="83">
        <f t="shared" si="10"/>
        <v>0</v>
      </c>
      <c r="R46" s="83">
        <f t="shared" si="10"/>
        <v>0</v>
      </c>
      <c r="S46" s="83">
        <f t="shared" si="10"/>
        <v>0</v>
      </c>
      <c r="T46" s="83">
        <f t="shared" si="12"/>
        <v>165</v>
      </c>
      <c r="U46" s="83">
        <f t="shared" si="12"/>
        <v>0</v>
      </c>
      <c r="V46" s="83">
        <f t="shared" si="11"/>
        <v>12</v>
      </c>
      <c r="W46" s="83">
        <f t="shared" si="9"/>
        <v>0</v>
      </c>
      <c r="X46" s="83">
        <f t="shared" si="9"/>
        <v>0</v>
      </c>
      <c r="Y46" s="83">
        <f t="shared" si="1"/>
        <v>177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32" t="s">
        <v>39</v>
      </c>
      <c r="AK46" s="32" t="s">
        <v>39</v>
      </c>
      <c r="AL46" s="83">
        <v>0</v>
      </c>
      <c r="AM46" s="32" t="s">
        <v>39</v>
      </c>
      <c r="AN46" s="32" t="s">
        <v>39</v>
      </c>
      <c r="AO46" s="83">
        <v>165</v>
      </c>
      <c r="AP46" s="32" t="s">
        <v>39</v>
      </c>
      <c r="AQ46" s="83">
        <v>12</v>
      </c>
      <c r="AR46" s="32" t="s">
        <v>39</v>
      </c>
      <c r="AS46" s="83">
        <v>0</v>
      </c>
      <c r="AT46" s="83">
        <f t="shared" si="2"/>
        <v>0</v>
      </c>
      <c r="AU46" s="83">
        <v>0</v>
      </c>
      <c r="AV46" s="83">
        <v>0</v>
      </c>
      <c r="AW46" s="83">
        <v>0</v>
      </c>
      <c r="AX46" s="83">
        <v>0</v>
      </c>
      <c r="AY46" s="83">
        <v>0</v>
      </c>
      <c r="AZ46" s="83">
        <v>0</v>
      </c>
      <c r="BA46" s="83">
        <v>0</v>
      </c>
      <c r="BB46" s="83">
        <v>0</v>
      </c>
      <c r="BC46" s="83">
        <v>0</v>
      </c>
      <c r="BD46" s="83">
        <v>0</v>
      </c>
      <c r="BE46" s="32" t="s">
        <v>39</v>
      </c>
      <c r="BF46" s="32" t="s">
        <v>39</v>
      </c>
      <c r="BG46" s="32" t="s">
        <v>39</v>
      </c>
      <c r="BH46" s="32" t="s">
        <v>39</v>
      </c>
      <c r="BI46" s="32" t="s">
        <v>39</v>
      </c>
      <c r="BJ46" s="32" t="s">
        <v>39</v>
      </c>
      <c r="BK46" s="32" t="s">
        <v>39</v>
      </c>
      <c r="BL46" s="32" t="s">
        <v>39</v>
      </c>
      <c r="BM46" s="32" t="s">
        <v>39</v>
      </c>
      <c r="BN46" s="83">
        <v>0</v>
      </c>
      <c r="BO46" s="83">
        <f t="shared" si="3"/>
        <v>0</v>
      </c>
      <c r="BP46" s="32" t="s">
        <v>39</v>
      </c>
      <c r="BQ46" s="32" t="s">
        <v>39</v>
      </c>
      <c r="BR46" s="32" t="s">
        <v>39</v>
      </c>
      <c r="BS46" s="32" t="s">
        <v>39</v>
      </c>
      <c r="BT46" s="32" t="s">
        <v>39</v>
      </c>
      <c r="BU46" s="32" t="s">
        <v>39</v>
      </c>
      <c r="BV46" s="32" t="s">
        <v>39</v>
      </c>
      <c r="BW46" s="32" t="s">
        <v>39</v>
      </c>
      <c r="BX46" s="32" t="s">
        <v>39</v>
      </c>
      <c r="BY46" s="32" t="s">
        <v>39</v>
      </c>
      <c r="BZ46" s="83">
        <v>0</v>
      </c>
      <c r="CA46" s="32" t="s">
        <v>39</v>
      </c>
      <c r="CB46" s="32" t="s">
        <v>39</v>
      </c>
      <c r="CC46" s="32" t="s">
        <v>39</v>
      </c>
      <c r="CD46" s="32" t="s">
        <v>39</v>
      </c>
      <c r="CE46" s="32" t="s">
        <v>39</v>
      </c>
      <c r="CF46" s="32" t="s">
        <v>39</v>
      </c>
      <c r="CG46" s="32" t="s">
        <v>39</v>
      </c>
      <c r="CH46" s="32" t="s">
        <v>39</v>
      </c>
      <c r="CI46" s="83">
        <v>0</v>
      </c>
      <c r="CJ46" s="83">
        <f t="shared" si="4"/>
        <v>0</v>
      </c>
      <c r="CK46" s="32" t="s">
        <v>39</v>
      </c>
      <c r="CL46" s="32" t="s">
        <v>39</v>
      </c>
      <c r="CM46" s="32" t="s">
        <v>39</v>
      </c>
      <c r="CN46" s="32" t="s">
        <v>39</v>
      </c>
      <c r="CO46" s="32" t="s">
        <v>39</v>
      </c>
      <c r="CP46" s="32" t="s">
        <v>39</v>
      </c>
      <c r="CQ46" s="32" t="s">
        <v>39</v>
      </c>
      <c r="CR46" s="32" t="s">
        <v>39</v>
      </c>
      <c r="CS46" s="32" t="s">
        <v>39</v>
      </c>
      <c r="CT46" s="32" t="s">
        <v>39</v>
      </c>
      <c r="CU46" s="32" t="s">
        <v>39</v>
      </c>
      <c r="CV46" s="83">
        <v>0</v>
      </c>
      <c r="CW46" s="32" t="s">
        <v>39</v>
      </c>
      <c r="CX46" s="32" t="s">
        <v>39</v>
      </c>
      <c r="CY46" s="32" t="s">
        <v>39</v>
      </c>
      <c r="CZ46" s="32" t="s">
        <v>39</v>
      </c>
      <c r="DA46" s="32" t="s">
        <v>39</v>
      </c>
      <c r="DB46" s="32" t="s">
        <v>39</v>
      </c>
      <c r="DC46" s="32" t="s">
        <v>39</v>
      </c>
      <c r="DD46" s="83">
        <v>0</v>
      </c>
      <c r="DE46" s="83">
        <f t="shared" si="5"/>
        <v>0</v>
      </c>
      <c r="DF46" s="32" t="s">
        <v>39</v>
      </c>
      <c r="DG46" s="32" t="s">
        <v>39</v>
      </c>
      <c r="DH46" s="32" t="s">
        <v>39</v>
      </c>
      <c r="DI46" s="32" t="s">
        <v>39</v>
      </c>
      <c r="DJ46" s="32" t="s">
        <v>39</v>
      </c>
      <c r="DK46" s="32" t="s">
        <v>39</v>
      </c>
      <c r="DL46" s="32" t="s">
        <v>39</v>
      </c>
      <c r="DM46" s="32" t="s">
        <v>39</v>
      </c>
      <c r="DN46" s="32" t="s">
        <v>39</v>
      </c>
      <c r="DO46" s="32" t="s">
        <v>39</v>
      </c>
      <c r="DP46" s="83">
        <v>0</v>
      </c>
      <c r="DQ46" s="32" t="s">
        <v>39</v>
      </c>
      <c r="DR46" s="32" t="s">
        <v>39</v>
      </c>
      <c r="DS46" s="32" t="s">
        <v>39</v>
      </c>
      <c r="DT46" s="83">
        <v>0</v>
      </c>
      <c r="DU46" s="32" t="s">
        <v>39</v>
      </c>
      <c r="DV46" s="32" t="s">
        <v>39</v>
      </c>
      <c r="DW46" s="32" t="s">
        <v>39</v>
      </c>
      <c r="DX46" s="32" t="s">
        <v>39</v>
      </c>
      <c r="DY46" s="83">
        <v>0</v>
      </c>
      <c r="DZ46" s="83">
        <f t="shared" si="6"/>
        <v>0</v>
      </c>
      <c r="EA46" s="83">
        <v>0</v>
      </c>
      <c r="EB46" s="32" t="s">
        <v>39</v>
      </c>
      <c r="EC46" s="32" t="s">
        <v>39</v>
      </c>
      <c r="ED46" s="83">
        <v>0</v>
      </c>
      <c r="EE46" s="32" t="s">
        <v>39</v>
      </c>
      <c r="EF46" s="32" t="s">
        <v>39</v>
      </c>
      <c r="EG46" s="32" t="s">
        <v>39</v>
      </c>
      <c r="EH46" s="83">
        <v>0</v>
      </c>
      <c r="EI46" s="83">
        <v>0</v>
      </c>
      <c r="EJ46" s="32" t="s">
        <v>39</v>
      </c>
      <c r="EK46" s="32" t="s">
        <v>39</v>
      </c>
      <c r="EL46" s="32" t="s">
        <v>39</v>
      </c>
      <c r="EM46" s="32" t="s">
        <v>39</v>
      </c>
      <c r="EN46" s="83">
        <v>0</v>
      </c>
      <c r="EO46" s="83">
        <v>0</v>
      </c>
      <c r="EP46" s="32" t="s">
        <v>39</v>
      </c>
      <c r="EQ46" s="32" t="s">
        <v>39</v>
      </c>
      <c r="ER46" s="32" t="s">
        <v>39</v>
      </c>
      <c r="ES46" s="83">
        <v>0</v>
      </c>
      <c r="ET46" s="83">
        <v>0</v>
      </c>
      <c r="EU46" s="83">
        <f t="shared" si="7"/>
        <v>71</v>
      </c>
      <c r="EV46" s="83">
        <v>0</v>
      </c>
      <c r="EW46" s="83">
        <v>0</v>
      </c>
      <c r="EX46" s="83">
        <v>0</v>
      </c>
      <c r="EY46" s="83">
        <v>30</v>
      </c>
      <c r="EZ46" s="83">
        <v>41</v>
      </c>
      <c r="FA46" s="83">
        <v>0</v>
      </c>
      <c r="FB46" s="83">
        <v>0</v>
      </c>
      <c r="FC46" s="83">
        <v>0</v>
      </c>
      <c r="FD46" s="83">
        <v>0</v>
      </c>
      <c r="FE46" s="83">
        <v>0</v>
      </c>
      <c r="FF46" s="83">
        <v>0</v>
      </c>
      <c r="FG46" s="83">
        <v>0</v>
      </c>
      <c r="FH46" s="32" t="s">
        <v>39</v>
      </c>
      <c r="FI46" s="32" t="s">
        <v>39</v>
      </c>
      <c r="FJ46" s="32" t="s">
        <v>39</v>
      </c>
      <c r="FK46" s="83">
        <v>0</v>
      </c>
      <c r="FL46" s="83">
        <v>0</v>
      </c>
      <c r="FM46" s="83">
        <v>0</v>
      </c>
      <c r="FN46" s="83">
        <v>0</v>
      </c>
      <c r="FO46" s="83">
        <v>0</v>
      </c>
    </row>
    <row r="47" spans="1:171" ht="13.5" customHeight="1" x14ac:dyDescent="0.2">
      <c r="A47" s="81" t="s">
        <v>36</v>
      </c>
      <c r="B47" s="82" t="s">
        <v>116</v>
      </c>
      <c r="C47" s="81" t="s">
        <v>117</v>
      </c>
      <c r="D47" s="83">
        <f t="shared" si="10"/>
        <v>89</v>
      </c>
      <c r="E47" s="83">
        <f t="shared" si="10"/>
        <v>0</v>
      </c>
      <c r="F47" s="83">
        <f t="shared" si="10"/>
        <v>0</v>
      </c>
      <c r="G47" s="83">
        <f t="shared" si="10"/>
        <v>1</v>
      </c>
      <c r="H47" s="83">
        <f t="shared" si="10"/>
        <v>13</v>
      </c>
      <c r="I47" s="83">
        <f t="shared" si="10"/>
        <v>26</v>
      </c>
      <c r="J47" s="83">
        <f t="shared" si="10"/>
        <v>5</v>
      </c>
      <c r="K47" s="83">
        <f t="shared" si="10"/>
        <v>1</v>
      </c>
      <c r="L47" s="83">
        <f t="shared" si="10"/>
        <v>0</v>
      </c>
      <c r="M47" s="83">
        <f t="shared" si="10"/>
        <v>9</v>
      </c>
      <c r="N47" s="83">
        <f t="shared" si="10"/>
        <v>0</v>
      </c>
      <c r="O47" s="83">
        <f t="shared" si="10"/>
        <v>0</v>
      </c>
      <c r="P47" s="83">
        <f t="shared" si="10"/>
        <v>0</v>
      </c>
      <c r="Q47" s="83">
        <f t="shared" si="10"/>
        <v>0</v>
      </c>
      <c r="R47" s="83">
        <f t="shared" si="10"/>
        <v>0</v>
      </c>
      <c r="S47" s="83">
        <f t="shared" si="10"/>
        <v>0</v>
      </c>
      <c r="T47" s="83">
        <f t="shared" si="12"/>
        <v>32</v>
      </c>
      <c r="U47" s="83">
        <f t="shared" si="12"/>
        <v>0</v>
      </c>
      <c r="V47" s="83">
        <f t="shared" si="11"/>
        <v>2</v>
      </c>
      <c r="W47" s="83">
        <f t="shared" si="9"/>
        <v>0</v>
      </c>
      <c r="X47" s="83">
        <f t="shared" si="9"/>
        <v>0</v>
      </c>
      <c r="Y47" s="83">
        <f t="shared" si="1"/>
        <v>34</v>
      </c>
      <c r="Z47" s="83">
        <v>0</v>
      </c>
      <c r="AA47" s="83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32" t="s">
        <v>39</v>
      </c>
      <c r="AK47" s="32" t="s">
        <v>39</v>
      </c>
      <c r="AL47" s="83">
        <v>0</v>
      </c>
      <c r="AM47" s="32" t="s">
        <v>39</v>
      </c>
      <c r="AN47" s="32" t="s">
        <v>39</v>
      </c>
      <c r="AO47" s="83">
        <v>32</v>
      </c>
      <c r="AP47" s="32" t="s">
        <v>39</v>
      </c>
      <c r="AQ47" s="83">
        <v>2</v>
      </c>
      <c r="AR47" s="32" t="s">
        <v>39</v>
      </c>
      <c r="AS47" s="83">
        <v>0</v>
      </c>
      <c r="AT47" s="83">
        <f t="shared" si="2"/>
        <v>0</v>
      </c>
      <c r="AU47" s="83">
        <v>0</v>
      </c>
      <c r="AV47" s="83">
        <v>0</v>
      </c>
      <c r="AW47" s="83">
        <v>0</v>
      </c>
      <c r="AX47" s="83">
        <v>0</v>
      </c>
      <c r="AY47" s="83">
        <v>0</v>
      </c>
      <c r="AZ47" s="83">
        <v>0</v>
      </c>
      <c r="BA47" s="83">
        <v>0</v>
      </c>
      <c r="BB47" s="83">
        <v>0</v>
      </c>
      <c r="BC47" s="83">
        <v>0</v>
      </c>
      <c r="BD47" s="83">
        <v>0</v>
      </c>
      <c r="BE47" s="32" t="s">
        <v>39</v>
      </c>
      <c r="BF47" s="32" t="s">
        <v>39</v>
      </c>
      <c r="BG47" s="32" t="s">
        <v>39</v>
      </c>
      <c r="BH47" s="32" t="s">
        <v>39</v>
      </c>
      <c r="BI47" s="32" t="s">
        <v>39</v>
      </c>
      <c r="BJ47" s="32" t="s">
        <v>39</v>
      </c>
      <c r="BK47" s="32" t="s">
        <v>39</v>
      </c>
      <c r="BL47" s="32" t="s">
        <v>39</v>
      </c>
      <c r="BM47" s="32" t="s">
        <v>39</v>
      </c>
      <c r="BN47" s="83">
        <v>0</v>
      </c>
      <c r="BO47" s="83">
        <f t="shared" si="3"/>
        <v>0</v>
      </c>
      <c r="BP47" s="32" t="s">
        <v>39</v>
      </c>
      <c r="BQ47" s="32" t="s">
        <v>39</v>
      </c>
      <c r="BR47" s="32" t="s">
        <v>39</v>
      </c>
      <c r="BS47" s="32" t="s">
        <v>39</v>
      </c>
      <c r="BT47" s="32" t="s">
        <v>39</v>
      </c>
      <c r="BU47" s="32" t="s">
        <v>39</v>
      </c>
      <c r="BV47" s="32" t="s">
        <v>39</v>
      </c>
      <c r="BW47" s="32" t="s">
        <v>39</v>
      </c>
      <c r="BX47" s="32" t="s">
        <v>39</v>
      </c>
      <c r="BY47" s="32" t="s">
        <v>39</v>
      </c>
      <c r="BZ47" s="83">
        <v>0</v>
      </c>
      <c r="CA47" s="32" t="s">
        <v>39</v>
      </c>
      <c r="CB47" s="32" t="s">
        <v>39</v>
      </c>
      <c r="CC47" s="32" t="s">
        <v>39</v>
      </c>
      <c r="CD47" s="32" t="s">
        <v>39</v>
      </c>
      <c r="CE47" s="32" t="s">
        <v>39</v>
      </c>
      <c r="CF47" s="32" t="s">
        <v>39</v>
      </c>
      <c r="CG47" s="32" t="s">
        <v>39</v>
      </c>
      <c r="CH47" s="32" t="s">
        <v>39</v>
      </c>
      <c r="CI47" s="83">
        <v>0</v>
      </c>
      <c r="CJ47" s="83">
        <f t="shared" si="4"/>
        <v>0</v>
      </c>
      <c r="CK47" s="32" t="s">
        <v>39</v>
      </c>
      <c r="CL47" s="32" t="s">
        <v>39</v>
      </c>
      <c r="CM47" s="32" t="s">
        <v>39</v>
      </c>
      <c r="CN47" s="32" t="s">
        <v>39</v>
      </c>
      <c r="CO47" s="32" t="s">
        <v>39</v>
      </c>
      <c r="CP47" s="32" t="s">
        <v>39</v>
      </c>
      <c r="CQ47" s="32" t="s">
        <v>39</v>
      </c>
      <c r="CR47" s="32" t="s">
        <v>39</v>
      </c>
      <c r="CS47" s="32" t="s">
        <v>39</v>
      </c>
      <c r="CT47" s="32" t="s">
        <v>39</v>
      </c>
      <c r="CU47" s="32" t="s">
        <v>39</v>
      </c>
      <c r="CV47" s="83">
        <v>0</v>
      </c>
      <c r="CW47" s="32" t="s">
        <v>39</v>
      </c>
      <c r="CX47" s="32" t="s">
        <v>39</v>
      </c>
      <c r="CY47" s="32" t="s">
        <v>39</v>
      </c>
      <c r="CZ47" s="32" t="s">
        <v>39</v>
      </c>
      <c r="DA47" s="32" t="s">
        <v>39</v>
      </c>
      <c r="DB47" s="32" t="s">
        <v>39</v>
      </c>
      <c r="DC47" s="32" t="s">
        <v>39</v>
      </c>
      <c r="DD47" s="83">
        <v>0</v>
      </c>
      <c r="DE47" s="83">
        <f t="shared" si="5"/>
        <v>0</v>
      </c>
      <c r="DF47" s="32" t="s">
        <v>39</v>
      </c>
      <c r="DG47" s="32" t="s">
        <v>39</v>
      </c>
      <c r="DH47" s="32" t="s">
        <v>39</v>
      </c>
      <c r="DI47" s="32" t="s">
        <v>39</v>
      </c>
      <c r="DJ47" s="32" t="s">
        <v>39</v>
      </c>
      <c r="DK47" s="32" t="s">
        <v>39</v>
      </c>
      <c r="DL47" s="32" t="s">
        <v>39</v>
      </c>
      <c r="DM47" s="32" t="s">
        <v>39</v>
      </c>
      <c r="DN47" s="32" t="s">
        <v>39</v>
      </c>
      <c r="DO47" s="32" t="s">
        <v>39</v>
      </c>
      <c r="DP47" s="83">
        <v>0</v>
      </c>
      <c r="DQ47" s="32" t="s">
        <v>39</v>
      </c>
      <c r="DR47" s="32" t="s">
        <v>39</v>
      </c>
      <c r="DS47" s="32" t="s">
        <v>39</v>
      </c>
      <c r="DT47" s="83">
        <v>0</v>
      </c>
      <c r="DU47" s="32" t="s">
        <v>39</v>
      </c>
      <c r="DV47" s="32" t="s">
        <v>39</v>
      </c>
      <c r="DW47" s="32" t="s">
        <v>39</v>
      </c>
      <c r="DX47" s="32" t="s">
        <v>39</v>
      </c>
      <c r="DY47" s="83">
        <v>0</v>
      </c>
      <c r="DZ47" s="83">
        <f t="shared" si="6"/>
        <v>0</v>
      </c>
      <c r="EA47" s="83">
        <v>0</v>
      </c>
      <c r="EB47" s="32" t="s">
        <v>39</v>
      </c>
      <c r="EC47" s="32" t="s">
        <v>39</v>
      </c>
      <c r="ED47" s="83">
        <v>0</v>
      </c>
      <c r="EE47" s="32" t="s">
        <v>39</v>
      </c>
      <c r="EF47" s="32" t="s">
        <v>39</v>
      </c>
      <c r="EG47" s="32" t="s">
        <v>39</v>
      </c>
      <c r="EH47" s="83">
        <v>0</v>
      </c>
      <c r="EI47" s="83">
        <v>0</v>
      </c>
      <c r="EJ47" s="32" t="s">
        <v>39</v>
      </c>
      <c r="EK47" s="32" t="s">
        <v>39</v>
      </c>
      <c r="EL47" s="32" t="s">
        <v>39</v>
      </c>
      <c r="EM47" s="32" t="s">
        <v>39</v>
      </c>
      <c r="EN47" s="83">
        <v>0</v>
      </c>
      <c r="EO47" s="83">
        <v>0</v>
      </c>
      <c r="EP47" s="32" t="s">
        <v>39</v>
      </c>
      <c r="EQ47" s="32" t="s">
        <v>39</v>
      </c>
      <c r="ER47" s="32" t="s">
        <v>39</v>
      </c>
      <c r="ES47" s="83">
        <v>0</v>
      </c>
      <c r="ET47" s="83">
        <v>0</v>
      </c>
      <c r="EU47" s="83">
        <f t="shared" si="7"/>
        <v>55</v>
      </c>
      <c r="EV47" s="83">
        <v>0</v>
      </c>
      <c r="EW47" s="83">
        <v>0</v>
      </c>
      <c r="EX47" s="83">
        <v>1</v>
      </c>
      <c r="EY47" s="83">
        <v>13</v>
      </c>
      <c r="EZ47" s="83">
        <v>26</v>
      </c>
      <c r="FA47" s="83">
        <v>5</v>
      </c>
      <c r="FB47" s="83">
        <v>1</v>
      </c>
      <c r="FC47" s="83">
        <v>0</v>
      </c>
      <c r="FD47" s="83">
        <v>9</v>
      </c>
      <c r="FE47" s="83">
        <v>0</v>
      </c>
      <c r="FF47" s="83">
        <v>0</v>
      </c>
      <c r="FG47" s="83">
        <v>0</v>
      </c>
      <c r="FH47" s="32" t="s">
        <v>39</v>
      </c>
      <c r="FI47" s="32" t="s">
        <v>39</v>
      </c>
      <c r="FJ47" s="32" t="s">
        <v>39</v>
      </c>
      <c r="FK47" s="83">
        <v>0</v>
      </c>
      <c r="FL47" s="83">
        <v>0</v>
      </c>
      <c r="FM47" s="83">
        <v>0</v>
      </c>
      <c r="FN47" s="83">
        <v>0</v>
      </c>
      <c r="FO47" s="83">
        <v>0</v>
      </c>
    </row>
    <row r="48" spans="1:171" ht="13.5" customHeight="1" x14ac:dyDescent="0.2">
      <c r="A48" s="81" t="s">
        <v>36</v>
      </c>
      <c r="B48" s="82" t="s">
        <v>118</v>
      </c>
      <c r="C48" s="81" t="s">
        <v>119</v>
      </c>
      <c r="D48" s="83">
        <f t="shared" si="10"/>
        <v>628</v>
      </c>
      <c r="E48" s="83">
        <f t="shared" si="10"/>
        <v>0</v>
      </c>
      <c r="F48" s="83">
        <f t="shared" ref="F48:S49" si="13">SUM(AA48,AV48,BQ48,CL48,DG48,EB48,EW48)</f>
        <v>0</v>
      </c>
      <c r="G48" s="83">
        <f t="shared" si="13"/>
        <v>0</v>
      </c>
      <c r="H48" s="83">
        <f t="shared" si="13"/>
        <v>71</v>
      </c>
      <c r="I48" s="83">
        <f t="shared" si="13"/>
        <v>0</v>
      </c>
      <c r="J48" s="83">
        <f t="shared" si="13"/>
        <v>3</v>
      </c>
      <c r="K48" s="83">
        <f t="shared" si="13"/>
        <v>0</v>
      </c>
      <c r="L48" s="83">
        <f t="shared" si="13"/>
        <v>0</v>
      </c>
      <c r="M48" s="83">
        <f t="shared" si="13"/>
        <v>77</v>
      </c>
      <c r="N48" s="83">
        <f t="shared" si="13"/>
        <v>0</v>
      </c>
      <c r="O48" s="83">
        <f t="shared" si="13"/>
        <v>0</v>
      </c>
      <c r="P48" s="83">
        <f t="shared" si="13"/>
        <v>0</v>
      </c>
      <c r="Q48" s="83">
        <f t="shared" si="13"/>
        <v>0</v>
      </c>
      <c r="R48" s="83">
        <f t="shared" si="13"/>
        <v>0</v>
      </c>
      <c r="S48" s="83">
        <f t="shared" si="13"/>
        <v>0</v>
      </c>
      <c r="T48" s="83">
        <f t="shared" si="12"/>
        <v>441</v>
      </c>
      <c r="U48" s="83">
        <f t="shared" si="12"/>
        <v>0</v>
      </c>
      <c r="V48" s="83">
        <f t="shared" si="11"/>
        <v>31</v>
      </c>
      <c r="W48" s="83">
        <f t="shared" si="9"/>
        <v>3</v>
      </c>
      <c r="X48" s="83">
        <f t="shared" si="9"/>
        <v>2</v>
      </c>
      <c r="Y48" s="83">
        <f t="shared" si="1"/>
        <v>472</v>
      </c>
      <c r="Z48" s="83">
        <v>0</v>
      </c>
      <c r="AA48" s="83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32" t="s">
        <v>39</v>
      </c>
      <c r="AK48" s="32" t="s">
        <v>39</v>
      </c>
      <c r="AL48" s="83">
        <v>0</v>
      </c>
      <c r="AM48" s="32" t="s">
        <v>39</v>
      </c>
      <c r="AN48" s="32" t="s">
        <v>39</v>
      </c>
      <c r="AO48" s="83">
        <v>441</v>
      </c>
      <c r="AP48" s="32" t="s">
        <v>39</v>
      </c>
      <c r="AQ48" s="83">
        <v>31</v>
      </c>
      <c r="AR48" s="32" t="s">
        <v>39</v>
      </c>
      <c r="AS48" s="83">
        <v>0</v>
      </c>
      <c r="AT48" s="83">
        <f t="shared" si="2"/>
        <v>0</v>
      </c>
      <c r="AU48" s="83">
        <v>0</v>
      </c>
      <c r="AV48" s="83">
        <v>0</v>
      </c>
      <c r="AW48" s="83">
        <v>0</v>
      </c>
      <c r="AX48" s="83">
        <v>0</v>
      </c>
      <c r="AY48" s="83">
        <v>0</v>
      </c>
      <c r="AZ48" s="83">
        <v>0</v>
      </c>
      <c r="BA48" s="83">
        <v>0</v>
      </c>
      <c r="BB48" s="83">
        <v>0</v>
      </c>
      <c r="BC48" s="83">
        <v>0</v>
      </c>
      <c r="BD48" s="83">
        <v>0</v>
      </c>
      <c r="BE48" s="32" t="s">
        <v>39</v>
      </c>
      <c r="BF48" s="32" t="s">
        <v>39</v>
      </c>
      <c r="BG48" s="32" t="s">
        <v>39</v>
      </c>
      <c r="BH48" s="32" t="s">
        <v>39</v>
      </c>
      <c r="BI48" s="32" t="s">
        <v>39</v>
      </c>
      <c r="BJ48" s="32" t="s">
        <v>39</v>
      </c>
      <c r="BK48" s="32" t="s">
        <v>39</v>
      </c>
      <c r="BL48" s="32" t="s">
        <v>39</v>
      </c>
      <c r="BM48" s="32" t="s">
        <v>39</v>
      </c>
      <c r="BN48" s="83">
        <v>0</v>
      </c>
      <c r="BO48" s="83">
        <f t="shared" si="3"/>
        <v>0</v>
      </c>
      <c r="BP48" s="32" t="s">
        <v>39</v>
      </c>
      <c r="BQ48" s="32" t="s">
        <v>39</v>
      </c>
      <c r="BR48" s="32" t="s">
        <v>39</v>
      </c>
      <c r="BS48" s="32" t="s">
        <v>39</v>
      </c>
      <c r="BT48" s="32" t="s">
        <v>39</v>
      </c>
      <c r="BU48" s="32" t="s">
        <v>39</v>
      </c>
      <c r="BV48" s="32" t="s">
        <v>39</v>
      </c>
      <c r="BW48" s="32" t="s">
        <v>39</v>
      </c>
      <c r="BX48" s="32" t="s">
        <v>39</v>
      </c>
      <c r="BY48" s="32" t="s">
        <v>39</v>
      </c>
      <c r="BZ48" s="83">
        <v>0</v>
      </c>
      <c r="CA48" s="32" t="s">
        <v>39</v>
      </c>
      <c r="CB48" s="32" t="s">
        <v>39</v>
      </c>
      <c r="CC48" s="32" t="s">
        <v>39</v>
      </c>
      <c r="CD48" s="32" t="s">
        <v>39</v>
      </c>
      <c r="CE48" s="32" t="s">
        <v>39</v>
      </c>
      <c r="CF48" s="32" t="s">
        <v>39</v>
      </c>
      <c r="CG48" s="32" t="s">
        <v>39</v>
      </c>
      <c r="CH48" s="32" t="s">
        <v>39</v>
      </c>
      <c r="CI48" s="83">
        <v>0</v>
      </c>
      <c r="CJ48" s="83">
        <f t="shared" si="4"/>
        <v>0</v>
      </c>
      <c r="CK48" s="32" t="s">
        <v>39</v>
      </c>
      <c r="CL48" s="32" t="s">
        <v>39</v>
      </c>
      <c r="CM48" s="32" t="s">
        <v>39</v>
      </c>
      <c r="CN48" s="32" t="s">
        <v>39</v>
      </c>
      <c r="CO48" s="32" t="s">
        <v>39</v>
      </c>
      <c r="CP48" s="32" t="s">
        <v>39</v>
      </c>
      <c r="CQ48" s="32" t="s">
        <v>39</v>
      </c>
      <c r="CR48" s="32" t="s">
        <v>39</v>
      </c>
      <c r="CS48" s="32" t="s">
        <v>39</v>
      </c>
      <c r="CT48" s="32" t="s">
        <v>39</v>
      </c>
      <c r="CU48" s="32" t="s">
        <v>39</v>
      </c>
      <c r="CV48" s="83">
        <v>0</v>
      </c>
      <c r="CW48" s="32" t="s">
        <v>39</v>
      </c>
      <c r="CX48" s="32" t="s">
        <v>39</v>
      </c>
      <c r="CY48" s="32" t="s">
        <v>39</v>
      </c>
      <c r="CZ48" s="32" t="s">
        <v>39</v>
      </c>
      <c r="DA48" s="32" t="s">
        <v>39</v>
      </c>
      <c r="DB48" s="32" t="s">
        <v>39</v>
      </c>
      <c r="DC48" s="32" t="s">
        <v>39</v>
      </c>
      <c r="DD48" s="83">
        <v>0</v>
      </c>
      <c r="DE48" s="83">
        <f t="shared" si="5"/>
        <v>0</v>
      </c>
      <c r="DF48" s="32" t="s">
        <v>39</v>
      </c>
      <c r="DG48" s="32" t="s">
        <v>39</v>
      </c>
      <c r="DH48" s="32" t="s">
        <v>39</v>
      </c>
      <c r="DI48" s="32" t="s">
        <v>39</v>
      </c>
      <c r="DJ48" s="32" t="s">
        <v>39</v>
      </c>
      <c r="DK48" s="32" t="s">
        <v>39</v>
      </c>
      <c r="DL48" s="32" t="s">
        <v>39</v>
      </c>
      <c r="DM48" s="32" t="s">
        <v>39</v>
      </c>
      <c r="DN48" s="32" t="s">
        <v>39</v>
      </c>
      <c r="DO48" s="32" t="s">
        <v>39</v>
      </c>
      <c r="DP48" s="83">
        <v>0</v>
      </c>
      <c r="DQ48" s="32" t="s">
        <v>39</v>
      </c>
      <c r="DR48" s="32" t="s">
        <v>39</v>
      </c>
      <c r="DS48" s="32" t="s">
        <v>39</v>
      </c>
      <c r="DT48" s="83">
        <v>0</v>
      </c>
      <c r="DU48" s="32" t="s">
        <v>39</v>
      </c>
      <c r="DV48" s="32" t="s">
        <v>39</v>
      </c>
      <c r="DW48" s="32" t="s">
        <v>39</v>
      </c>
      <c r="DX48" s="32" t="s">
        <v>39</v>
      </c>
      <c r="DY48" s="83">
        <v>0</v>
      </c>
      <c r="DZ48" s="83">
        <f t="shared" si="6"/>
        <v>0</v>
      </c>
      <c r="EA48" s="83">
        <v>0</v>
      </c>
      <c r="EB48" s="32" t="s">
        <v>39</v>
      </c>
      <c r="EC48" s="32" t="s">
        <v>39</v>
      </c>
      <c r="ED48" s="83">
        <v>0</v>
      </c>
      <c r="EE48" s="32" t="s">
        <v>39</v>
      </c>
      <c r="EF48" s="32" t="s">
        <v>39</v>
      </c>
      <c r="EG48" s="32" t="s">
        <v>39</v>
      </c>
      <c r="EH48" s="83">
        <v>0</v>
      </c>
      <c r="EI48" s="83">
        <v>0</v>
      </c>
      <c r="EJ48" s="32" t="s">
        <v>39</v>
      </c>
      <c r="EK48" s="32" t="s">
        <v>39</v>
      </c>
      <c r="EL48" s="32" t="s">
        <v>39</v>
      </c>
      <c r="EM48" s="32" t="s">
        <v>39</v>
      </c>
      <c r="EN48" s="83">
        <v>0</v>
      </c>
      <c r="EO48" s="83">
        <v>0</v>
      </c>
      <c r="EP48" s="32" t="s">
        <v>39</v>
      </c>
      <c r="EQ48" s="32" t="s">
        <v>39</v>
      </c>
      <c r="ER48" s="32" t="s">
        <v>39</v>
      </c>
      <c r="ES48" s="83">
        <v>0</v>
      </c>
      <c r="ET48" s="83">
        <v>0</v>
      </c>
      <c r="EU48" s="83">
        <f t="shared" si="7"/>
        <v>156</v>
      </c>
      <c r="EV48" s="83">
        <v>0</v>
      </c>
      <c r="EW48" s="83">
        <v>0</v>
      </c>
      <c r="EX48" s="83">
        <v>0</v>
      </c>
      <c r="EY48" s="83">
        <v>71</v>
      </c>
      <c r="EZ48" s="83">
        <v>0</v>
      </c>
      <c r="FA48" s="83">
        <v>3</v>
      </c>
      <c r="FB48" s="83">
        <v>0</v>
      </c>
      <c r="FC48" s="83">
        <v>0</v>
      </c>
      <c r="FD48" s="83">
        <v>77</v>
      </c>
      <c r="FE48" s="83">
        <v>0</v>
      </c>
      <c r="FF48" s="83">
        <v>0</v>
      </c>
      <c r="FG48" s="83">
        <v>0</v>
      </c>
      <c r="FH48" s="32" t="s">
        <v>39</v>
      </c>
      <c r="FI48" s="32" t="s">
        <v>39</v>
      </c>
      <c r="FJ48" s="32" t="s">
        <v>39</v>
      </c>
      <c r="FK48" s="83">
        <v>0</v>
      </c>
      <c r="FL48" s="83">
        <v>0</v>
      </c>
      <c r="FM48" s="83">
        <v>0</v>
      </c>
      <c r="FN48" s="83">
        <v>3</v>
      </c>
      <c r="FO48" s="83">
        <v>2</v>
      </c>
    </row>
    <row r="49" spans="1:171" ht="13.5" customHeight="1" x14ac:dyDescent="0.2">
      <c r="A49" s="81" t="s">
        <v>36</v>
      </c>
      <c r="B49" s="82" t="s">
        <v>120</v>
      </c>
      <c r="C49" s="81" t="s">
        <v>121</v>
      </c>
      <c r="D49" s="83">
        <f t="shared" ref="D49:E49" si="14">SUM(Y49,AT49,BO49,CJ49,DE49,DZ49,EU49)</f>
        <v>141</v>
      </c>
      <c r="E49" s="83">
        <f t="shared" si="14"/>
        <v>54</v>
      </c>
      <c r="F49" s="83">
        <f t="shared" si="13"/>
        <v>1</v>
      </c>
      <c r="G49" s="83">
        <f t="shared" si="13"/>
        <v>5</v>
      </c>
      <c r="H49" s="83">
        <f t="shared" si="13"/>
        <v>21</v>
      </c>
      <c r="I49" s="83">
        <f t="shared" si="13"/>
        <v>13</v>
      </c>
      <c r="J49" s="83">
        <f t="shared" si="13"/>
        <v>5</v>
      </c>
      <c r="K49" s="83">
        <f t="shared" si="13"/>
        <v>1</v>
      </c>
      <c r="L49" s="83">
        <f t="shared" si="13"/>
        <v>8</v>
      </c>
      <c r="M49" s="83">
        <f t="shared" si="13"/>
        <v>20</v>
      </c>
      <c r="N49" s="83">
        <f t="shared" si="13"/>
        <v>3</v>
      </c>
      <c r="O49" s="83">
        <f t="shared" si="13"/>
        <v>0</v>
      </c>
      <c r="P49" s="83">
        <f t="shared" si="13"/>
        <v>0</v>
      </c>
      <c r="Q49" s="83">
        <f t="shared" si="13"/>
        <v>0</v>
      </c>
      <c r="R49" s="83">
        <f t="shared" si="13"/>
        <v>0</v>
      </c>
      <c r="S49" s="83">
        <f t="shared" si="13"/>
        <v>0</v>
      </c>
      <c r="T49" s="83">
        <f t="shared" si="12"/>
        <v>0</v>
      </c>
      <c r="U49" s="83">
        <f t="shared" si="12"/>
        <v>0</v>
      </c>
      <c r="V49" s="83">
        <f t="shared" si="11"/>
        <v>0</v>
      </c>
      <c r="W49" s="83">
        <f t="shared" si="9"/>
        <v>0</v>
      </c>
      <c r="X49" s="83">
        <f t="shared" si="9"/>
        <v>10</v>
      </c>
      <c r="Y49" s="83">
        <f t="shared" si="1"/>
        <v>0</v>
      </c>
      <c r="Z49" s="83">
        <v>0</v>
      </c>
      <c r="AA49" s="83">
        <v>0</v>
      </c>
      <c r="AB49" s="83">
        <v>0</v>
      </c>
      <c r="AC49" s="83">
        <v>0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0</v>
      </c>
      <c r="AJ49" s="32" t="s">
        <v>39</v>
      </c>
      <c r="AK49" s="32" t="s">
        <v>39</v>
      </c>
      <c r="AL49" s="83">
        <v>0</v>
      </c>
      <c r="AM49" s="32" t="s">
        <v>39</v>
      </c>
      <c r="AN49" s="32" t="s">
        <v>39</v>
      </c>
      <c r="AO49" s="83">
        <v>0</v>
      </c>
      <c r="AP49" s="32" t="s">
        <v>39</v>
      </c>
      <c r="AQ49" s="83">
        <v>0</v>
      </c>
      <c r="AR49" s="32" t="s">
        <v>39</v>
      </c>
      <c r="AS49" s="83">
        <v>0</v>
      </c>
      <c r="AT49" s="83">
        <f t="shared" si="2"/>
        <v>0</v>
      </c>
      <c r="AU49" s="83">
        <v>0</v>
      </c>
      <c r="AV49" s="83">
        <v>0</v>
      </c>
      <c r="AW49" s="83">
        <v>0</v>
      </c>
      <c r="AX49" s="83">
        <v>0</v>
      </c>
      <c r="AY49" s="83">
        <v>0</v>
      </c>
      <c r="AZ49" s="83">
        <v>0</v>
      </c>
      <c r="BA49" s="83">
        <v>0</v>
      </c>
      <c r="BB49" s="83">
        <v>0</v>
      </c>
      <c r="BC49" s="83">
        <v>0</v>
      </c>
      <c r="BD49" s="83">
        <v>0</v>
      </c>
      <c r="BE49" s="32" t="s">
        <v>39</v>
      </c>
      <c r="BF49" s="32" t="s">
        <v>39</v>
      </c>
      <c r="BG49" s="32" t="s">
        <v>39</v>
      </c>
      <c r="BH49" s="32" t="s">
        <v>39</v>
      </c>
      <c r="BI49" s="32" t="s">
        <v>39</v>
      </c>
      <c r="BJ49" s="32" t="s">
        <v>39</v>
      </c>
      <c r="BK49" s="32" t="s">
        <v>39</v>
      </c>
      <c r="BL49" s="32" t="s">
        <v>39</v>
      </c>
      <c r="BM49" s="32" t="s">
        <v>39</v>
      </c>
      <c r="BN49" s="83">
        <v>0</v>
      </c>
      <c r="BO49" s="83">
        <f t="shared" si="3"/>
        <v>0</v>
      </c>
      <c r="BP49" s="32" t="s">
        <v>39</v>
      </c>
      <c r="BQ49" s="32" t="s">
        <v>39</v>
      </c>
      <c r="BR49" s="32" t="s">
        <v>39</v>
      </c>
      <c r="BS49" s="32" t="s">
        <v>39</v>
      </c>
      <c r="BT49" s="32" t="s">
        <v>39</v>
      </c>
      <c r="BU49" s="32" t="s">
        <v>39</v>
      </c>
      <c r="BV49" s="32" t="s">
        <v>39</v>
      </c>
      <c r="BW49" s="32" t="s">
        <v>39</v>
      </c>
      <c r="BX49" s="32" t="s">
        <v>39</v>
      </c>
      <c r="BY49" s="32" t="s">
        <v>39</v>
      </c>
      <c r="BZ49" s="83">
        <v>0</v>
      </c>
      <c r="CA49" s="32" t="s">
        <v>39</v>
      </c>
      <c r="CB49" s="32" t="s">
        <v>39</v>
      </c>
      <c r="CC49" s="32" t="s">
        <v>39</v>
      </c>
      <c r="CD49" s="32" t="s">
        <v>39</v>
      </c>
      <c r="CE49" s="32" t="s">
        <v>39</v>
      </c>
      <c r="CF49" s="32" t="s">
        <v>39</v>
      </c>
      <c r="CG49" s="32" t="s">
        <v>39</v>
      </c>
      <c r="CH49" s="32" t="s">
        <v>39</v>
      </c>
      <c r="CI49" s="83">
        <v>0</v>
      </c>
      <c r="CJ49" s="83">
        <f t="shared" si="4"/>
        <v>0</v>
      </c>
      <c r="CK49" s="32" t="s">
        <v>39</v>
      </c>
      <c r="CL49" s="32" t="s">
        <v>39</v>
      </c>
      <c r="CM49" s="32" t="s">
        <v>39</v>
      </c>
      <c r="CN49" s="32" t="s">
        <v>39</v>
      </c>
      <c r="CO49" s="32" t="s">
        <v>39</v>
      </c>
      <c r="CP49" s="32" t="s">
        <v>39</v>
      </c>
      <c r="CQ49" s="32" t="s">
        <v>39</v>
      </c>
      <c r="CR49" s="32" t="s">
        <v>39</v>
      </c>
      <c r="CS49" s="32" t="s">
        <v>39</v>
      </c>
      <c r="CT49" s="32" t="s">
        <v>39</v>
      </c>
      <c r="CU49" s="32" t="s">
        <v>39</v>
      </c>
      <c r="CV49" s="83">
        <v>0</v>
      </c>
      <c r="CW49" s="32" t="s">
        <v>39</v>
      </c>
      <c r="CX49" s="32" t="s">
        <v>39</v>
      </c>
      <c r="CY49" s="32" t="s">
        <v>39</v>
      </c>
      <c r="CZ49" s="32" t="s">
        <v>39</v>
      </c>
      <c r="DA49" s="32" t="s">
        <v>39</v>
      </c>
      <c r="DB49" s="32" t="s">
        <v>39</v>
      </c>
      <c r="DC49" s="32" t="s">
        <v>39</v>
      </c>
      <c r="DD49" s="83">
        <v>0</v>
      </c>
      <c r="DE49" s="83">
        <f t="shared" si="5"/>
        <v>0</v>
      </c>
      <c r="DF49" s="32" t="s">
        <v>39</v>
      </c>
      <c r="DG49" s="32" t="s">
        <v>39</v>
      </c>
      <c r="DH49" s="32" t="s">
        <v>39</v>
      </c>
      <c r="DI49" s="32" t="s">
        <v>39</v>
      </c>
      <c r="DJ49" s="32" t="s">
        <v>39</v>
      </c>
      <c r="DK49" s="32" t="s">
        <v>39</v>
      </c>
      <c r="DL49" s="32" t="s">
        <v>39</v>
      </c>
      <c r="DM49" s="32" t="s">
        <v>39</v>
      </c>
      <c r="DN49" s="32" t="s">
        <v>39</v>
      </c>
      <c r="DO49" s="32" t="s">
        <v>39</v>
      </c>
      <c r="DP49" s="83">
        <v>0</v>
      </c>
      <c r="DQ49" s="32" t="s">
        <v>39</v>
      </c>
      <c r="DR49" s="32" t="s">
        <v>39</v>
      </c>
      <c r="DS49" s="32" t="s">
        <v>39</v>
      </c>
      <c r="DT49" s="83">
        <v>0</v>
      </c>
      <c r="DU49" s="32" t="s">
        <v>39</v>
      </c>
      <c r="DV49" s="32" t="s">
        <v>39</v>
      </c>
      <c r="DW49" s="32" t="s">
        <v>39</v>
      </c>
      <c r="DX49" s="32" t="s">
        <v>39</v>
      </c>
      <c r="DY49" s="83">
        <v>0</v>
      </c>
      <c r="DZ49" s="83">
        <f t="shared" si="6"/>
        <v>20</v>
      </c>
      <c r="EA49" s="83">
        <v>0</v>
      </c>
      <c r="EB49" s="32" t="s">
        <v>39</v>
      </c>
      <c r="EC49" s="32" t="s">
        <v>39</v>
      </c>
      <c r="ED49" s="83">
        <v>0</v>
      </c>
      <c r="EE49" s="32" t="s">
        <v>39</v>
      </c>
      <c r="EF49" s="32" t="s">
        <v>39</v>
      </c>
      <c r="EG49" s="32" t="s">
        <v>39</v>
      </c>
      <c r="EH49" s="83">
        <v>0</v>
      </c>
      <c r="EI49" s="83">
        <v>20</v>
      </c>
      <c r="EJ49" s="32" t="s">
        <v>39</v>
      </c>
      <c r="EK49" s="32" t="s">
        <v>39</v>
      </c>
      <c r="EL49" s="32" t="s">
        <v>39</v>
      </c>
      <c r="EM49" s="32" t="s">
        <v>39</v>
      </c>
      <c r="EN49" s="83">
        <v>0</v>
      </c>
      <c r="EO49" s="83">
        <v>0</v>
      </c>
      <c r="EP49" s="32" t="s">
        <v>39</v>
      </c>
      <c r="EQ49" s="32" t="s">
        <v>39</v>
      </c>
      <c r="ER49" s="32" t="s">
        <v>39</v>
      </c>
      <c r="ES49" s="83">
        <v>0</v>
      </c>
      <c r="ET49" s="83">
        <v>0</v>
      </c>
      <c r="EU49" s="83">
        <f t="shared" si="7"/>
        <v>121</v>
      </c>
      <c r="EV49" s="83">
        <v>54</v>
      </c>
      <c r="EW49" s="83">
        <v>1</v>
      </c>
      <c r="EX49" s="83">
        <v>5</v>
      </c>
      <c r="EY49" s="83">
        <v>21</v>
      </c>
      <c r="EZ49" s="83">
        <v>13</v>
      </c>
      <c r="FA49" s="83">
        <v>5</v>
      </c>
      <c r="FB49" s="83">
        <v>1</v>
      </c>
      <c r="FC49" s="83">
        <v>8</v>
      </c>
      <c r="FD49" s="83">
        <v>0</v>
      </c>
      <c r="FE49" s="83">
        <v>3</v>
      </c>
      <c r="FF49" s="83">
        <v>0</v>
      </c>
      <c r="FG49" s="83">
        <v>0</v>
      </c>
      <c r="FH49" s="32" t="s">
        <v>39</v>
      </c>
      <c r="FI49" s="32" t="s">
        <v>39</v>
      </c>
      <c r="FJ49" s="32" t="s">
        <v>39</v>
      </c>
      <c r="FK49" s="83">
        <v>0</v>
      </c>
      <c r="FL49" s="83">
        <v>0</v>
      </c>
      <c r="FM49" s="83">
        <v>0</v>
      </c>
      <c r="FN49" s="83">
        <v>0</v>
      </c>
      <c r="FO49" s="83">
        <v>10</v>
      </c>
    </row>
  </sheetData>
  <mergeCells count="171">
    <mergeCell ref="FM4:FM5"/>
    <mergeCell ref="FN4:FN5"/>
    <mergeCell ref="FO4:FO5"/>
    <mergeCell ref="FG4:FG5"/>
    <mergeCell ref="FH4:FH5"/>
    <mergeCell ref="FI4:FI5"/>
    <mergeCell ref="FJ4:FJ5"/>
    <mergeCell ref="FK4:FK5"/>
    <mergeCell ref="FL4:FL5"/>
    <mergeCell ref="FA4:FA5"/>
    <mergeCell ref="FB4:FB5"/>
    <mergeCell ref="FC4:FC5"/>
    <mergeCell ref="FD4:FD5"/>
    <mergeCell ref="FE4:FE5"/>
    <mergeCell ref="FF4:FF5"/>
    <mergeCell ref="EU4:EU5"/>
    <mergeCell ref="EV4:EV5"/>
    <mergeCell ref="EW4:EW5"/>
    <mergeCell ref="EX4:EX5"/>
    <mergeCell ref="EY4:EY5"/>
    <mergeCell ref="EZ4:EZ5"/>
    <mergeCell ref="EO4:EO5"/>
    <mergeCell ref="EP4:EP5"/>
    <mergeCell ref="EQ4:EQ5"/>
    <mergeCell ref="ER4:ER5"/>
    <mergeCell ref="ES4:ES5"/>
    <mergeCell ref="ET4:ET5"/>
    <mergeCell ref="EI4:EI5"/>
    <mergeCell ref="EJ4:EJ5"/>
    <mergeCell ref="EK4:EK5"/>
    <mergeCell ref="EL4:EL5"/>
    <mergeCell ref="EM4:EM5"/>
    <mergeCell ref="EN4:EN5"/>
    <mergeCell ref="EC4:EC5"/>
    <mergeCell ref="ED4:ED5"/>
    <mergeCell ref="EE4:EE5"/>
    <mergeCell ref="EF4:EF5"/>
    <mergeCell ref="EG4:EG5"/>
    <mergeCell ref="EH4:EH5"/>
    <mergeCell ref="DW4:DW5"/>
    <mergeCell ref="DX4:DX5"/>
    <mergeCell ref="DY4:DY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K4:DK5"/>
    <mergeCell ref="DL4:DL5"/>
    <mergeCell ref="DM4:DM5"/>
    <mergeCell ref="DN4:DN5"/>
    <mergeCell ref="DO4:DO5"/>
    <mergeCell ref="DP4:DP5"/>
    <mergeCell ref="DE4:DE5"/>
    <mergeCell ref="DF4:DF5"/>
    <mergeCell ref="DG4:DG5"/>
    <mergeCell ref="DH4:DH5"/>
    <mergeCell ref="DI4:DI5"/>
    <mergeCell ref="DJ4:DJ5"/>
    <mergeCell ref="CY4:CY5"/>
    <mergeCell ref="CZ4:CZ5"/>
    <mergeCell ref="DA4:DA5"/>
    <mergeCell ref="DB4:DB5"/>
    <mergeCell ref="DC4:DC5"/>
    <mergeCell ref="DD4:DD5"/>
    <mergeCell ref="CS4:CS5"/>
    <mergeCell ref="CT4:CT5"/>
    <mergeCell ref="CU4:CU5"/>
    <mergeCell ref="CV4:CV5"/>
    <mergeCell ref="CW4:CW5"/>
    <mergeCell ref="CX4:CX5"/>
    <mergeCell ref="CM4:CM5"/>
    <mergeCell ref="CN4:CN5"/>
    <mergeCell ref="CO4:CO5"/>
    <mergeCell ref="CP4:CP5"/>
    <mergeCell ref="CQ4:CQ5"/>
    <mergeCell ref="CR4:CR5"/>
    <mergeCell ref="CG4:CG5"/>
    <mergeCell ref="CH4:CH5"/>
    <mergeCell ref="CI4:CI5"/>
    <mergeCell ref="CJ4:CJ5"/>
    <mergeCell ref="CK4:CK5"/>
    <mergeCell ref="CL4:CL5"/>
    <mergeCell ref="CA4:CA5"/>
    <mergeCell ref="CB4:CB5"/>
    <mergeCell ref="CC4:CC5"/>
    <mergeCell ref="CD4:CD5"/>
    <mergeCell ref="CE4:CE5"/>
    <mergeCell ref="CF4:CF5"/>
    <mergeCell ref="BU4:BU5"/>
    <mergeCell ref="BV4:BV5"/>
    <mergeCell ref="BW4:BW5"/>
    <mergeCell ref="BX4:BX5"/>
    <mergeCell ref="BY4:BY5"/>
    <mergeCell ref="BZ4:BZ5"/>
    <mergeCell ref="BO4:BO5"/>
    <mergeCell ref="BP4:BP5"/>
    <mergeCell ref="BQ4:BQ5"/>
    <mergeCell ref="BR4:BR5"/>
    <mergeCell ref="BS4:BS5"/>
    <mergeCell ref="BT4:BT5"/>
    <mergeCell ref="BI4:BI5"/>
    <mergeCell ref="BJ4:BJ5"/>
    <mergeCell ref="BK4:BK5"/>
    <mergeCell ref="BL4:BL5"/>
    <mergeCell ref="BM4:BM5"/>
    <mergeCell ref="BN4:BN5"/>
    <mergeCell ref="BC4:BC5"/>
    <mergeCell ref="BD4:BD5"/>
    <mergeCell ref="BE4:BE5"/>
    <mergeCell ref="BF4:BF5"/>
    <mergeCell ref="BG4:BG5"/>
    <mergeCell ref="BH4:BH5"/>
    <mergeCell ref="AW4:AW5"/>
    <mergeCell ref="AX4:AX5"/>
    <mergeCell ref="AY4:AY5"/>
    <mergeCell ref="AZ4:AZ5"/>
    <mergeCell ref="BA4:BA5"/>
    <mergeCell ref="BB4:BB5"/>
    <mergeCell ref="AQ4:AQ5"/>
    <mergeCell ref="AR4:AR5"/>
    <mergeCell ref="AS4:AS5"/>
    <mergeCell ref="AT4:AT5"/>
    <mergeCell ref="AU4:AU5"/>
    <mergeCell ref="AV4:AV5"/>
    <mergeCell ref="AK4:AK5"/>
    <mergeCell ref="AL4:AL5"/>
    <mergeCell ref="AM4:AM5"/>
    <mergeCell ref="AN4:AN5"/>
    <mergeCell ref="AO4:AO5"/>
    <mergeCell ref="AP4:AP5"/>
    <mergeCell ref="AE4:AE5"/>
    <mergeCell ref="AF4:AF5"/>
    <mergeCell ref="AG4:AG5"/>
    <mergeCell ref="AH4:AH5"/>
    <mergeCell ref="AI4:AI5"/>
    <mergeCell ref="AJ4:AJ5"/>
    <mergeCell ref="Y4:Y5"/>
    <mergeCell ref="Z4:Z5"/>
    <mergeCell ref="AA4:AA5"/>
    <mergeCell ref="AB4:AB5"/>
    <mergeCell ref="AC4:AC5"/>
    <mergeCell ref="AD4:AD5"/>
    <mergeCell ref="S3:S5"/>
    <mergeCell ref="T3:T5"/>
    <mergeCell ref="U3:U5"/>
    <mergeCell ref="V3:V5"/>
    <mergeCell ref="W3:W5"/>
    <mergeCell ref="X3:X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A2:A6"/>
    <mergeCell ref="B2:B6"/>
    <mergeCell ref="C2:C6"/>
    <mergeCell ref="D3:D5"/>
    <mergeCell ref="E3:E5"/>
    <mergeCell ref="F3:F5"/>
    <mergeCell ref="M3:M5"/>
    <mergeCell ref="N3:N5"/>
    <mergeCell ref="O3:O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&amp;L中間処理後の再生利用量の状況（令和3年度実績）</oddHeader>
  </headerFooter>
  <colBreaks count="7" manualBreakCount="7">
    <brk id="24" min="1" max="48" man="1"/>
    <brk id="45" min="1" max="48" man="1"/>
    <brk id="66" min="1" max="48" man="1"/>
    <brk id="87" min="1" max="48" man="1"/>
    <brk id="108" min="1" max="48" man="1"/>
    <brk id="129" min="1" max="48" man="1"/>
    <brk id="150" min="1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DD63C-65E6-4502-B744-507154CAF64C}">
  <dimension ref="A1:FW49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58" customWidth="1"/>
    <col min="2" max="2" width="8.77734375" style="84" customWidth="1"/>
    <col min="3" max="3" width="12.6640625" style="58" customWidth="1"/>
    <col min="4" max="37" width="10.6640625" style="85" customWidth="1"/>
    <col min="38" max="39" width="10.6640625" style="35" customWidth="1"/>
    <col min="40" max="40" width="10.6640625" style="85" customWidth="1"/>
    <col min="41" max="42" width="10.6640625" style="35" customWidth="1"/>
    <col min="43" max="43" width="10.6640625" style="85" customWidth="1"/>
    <col min="44" max="44" width="10.6640625" style="35" customWidth="1"/>
    <col min="45" max="45" width="10.6640625" style="85" customWidth="1"/>
    <col min="46" max="46" width="10.6640625" style="35" customWidth="1"/>
    <col min="47" max="61" width="10.6640625" style="85" customWidth="1"/>
    <col min="62" max="68" width="10.6640625" style="35" customWidth="1"/>
    <col min="69" max="70" width="10.6640625" style="85" customWidth="1"/>
    <col min="71" max="81" width="10.6640625" style="35" customWidth="1"/>
    <col min="82" max="82" width="10.6640625" style="85" customWidth="1"/>
    <col min="83" max="90" width="10.6640625" style="35" customWidth="1"/>
    <col min="91" max="92" width="10.6640625" style="85" customWidth="1"/>
    <col min="93" max="104" width="10.6640625" style="35" customWidth="1"/>
    <col min="105" max="105" width="10.6640625" style="85" customWidth="1"/>
    <col min="106" max="112" width="10.6640625" style="35" customWidth="1"/>
    <col min="113" max="114" width="10.6640625" style="85" customWidth="1"/>
    <col min="115" max="125" width="10.6640625" style="35" customWidth="1"/>
    <col min="126" max="126" width="10.6640625" style="85" customWidth="1"/>
    <col min="127" max="129" width="10.6640625" style="35" customWidth="1"/>
    <col min="130" max="130" width="10.6640625" style="85" customWidth="1"/>
    <col min="131" max="134" width="10.6640625" style="35" customWidth="1"/>
    <col min="135" max="137" width="10.6640625" style="85" customWidth="1"/>
    <col min="138" max="139" width="10.6640625" style="35" customWidth="1"/>
    <col min="140" max="140" width="10.6640625" style="85" customWidth="1"/>
    <col min="141" max="143" width="10.6640625" style="35" customWidth="1"/>
    <col min="144" max="146" width="10.6640625" style="85" customWidth="1"/>
    <col min="147" max="150" width="10.6640625" style="35" customWidth="1"/>
    <col min="151" max="152" width="10.6640625" style="85" customWidth="1"/>
    <col min="153" max="155" width="10.6640625" style="35" customWidth="1"/>
    <col min="156" max="171" width="10.6640625" style="85" customWidth="1"/>
    <col min="172" max="174" width="10.6640625" style="35" customWidth="1"/>
    <col min="175" max="179" width="10.6640625" style="85" customWidth="1"/>
    <col min="180" max="16384" width="9" style="58"/>
  </cols>
  <sheetData>
    <row r="1" spans="1:179" ht="16.2" x14ac:dyDescent="0.2">
      <c r="A1" s="56" t="s">
        <v>129</v>
      </c>
      <c r="B1" s="57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9"/>
      <c r="AM1" s="59"/>
      <c r="AN1" s="58"/>
      <c r="AO1" s="59"/>
      <c r="AP1" s="59"/>
      <c r="AQ1" s="58"/>
      <c r="AR1" s="59"/>
      <c r="AS1" s="58"/>
      <c r="AT1" s="59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9"/>
      <c r="BK1" s="59"/>
      <c r="BL1" s="59"/>
      <c r="BM1" s="59"/>
      <c r="BN1" s="59"/>
      <c r="BO1" s="59"/>
      <c r="BP1" s="59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9"/>
      <c r="CG1" s="59"/>
      <c r="CH1" s="59"/>
      <c r="CI1" s="59"/>
      <c r="CJ1" s="59"/>
      <c r="CK1" s="59"/>
      <c r="CL1" s="59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9"/>
      <c r="DC1" s="59"/>
      <c r="DD1" s="59"/>
      <c r="DE1" s="59"/>
      <c r="DF1" s="59"/>
      <c r="DG1" s="59"/>
      <c r="DH1" s="59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9"/>
      <c r="DY1" s="59"/>
      <c r="DZ1" s="58"/>
      <c r="EA1" s="59"/>
      <c r="EB1" s="59"/>
      <c r="EC1" s="59"/>
      <c r="ED1" s="59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9"/>
      <c r="ES1" s="59"/>
      <c r="ET1" s="59"/>
      <c r="EU1" s="58"/>
      <c r="EV1" s="58"/>
      <c r="EW1" s="59"/>
      <c r="EX1" s="59"/>
      <c r="EY1" s="59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9"/>
      <c r="FQ1" s="59"/>
      <c r="FR1" s="59"/>
      <c r="FS1" s="58"/>
      <c r="FT1" s="58"/>
      <c r="FU1" s="58"/>
      <c r="FV1" s="58"/>
      <c r="FW1" s="58"/>
    </row>
    <row r="2" spans="1:179" s="66" customFormat="1" ht="25.5" customHeight="1" x14ac:dyDescent="0.2">
      <c r="A2" s="104" t="s">
        <v>1</v>
      </c>
      <c r="B2" s="104" t="s">
        <v>2</v>
      </c>
      <c r="C2" s="106" t="s">
        <v>3</v>
      </c>
      <c r="D2" s="60" t="s">
        <v>130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3"/>
      <c r="AM2" s="63"/>
      <c r="AN2" s="61"/>
      <c r="AO2" s="63"/>
      <c r="AP2" s="63"/>
      <c r="AQ2" s="61"/>
      <c r="AR2" s="63"/>
      <c r="AS2" s="61"/>
      <c r="AT2" s="63"/>
      <c r="AU2" s="61"/>
      <c r="AV2" s="62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3"/>
      <c r="BK2" s="63"/>
      <c r="BL2" s="63"/>
      <c r="BM2" s="63"/>
      <c r="BN2" s="63"/>
      <c r="BO2" s="63"/>
      <c r="BP2" s="63"/>
      <c r="BQ2" s="61"/>
      <c r="BR2" s="62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3"/>
      <c r="CG2" s="63"/>
      <c r="CH2" s="63"/>
      <c r="CI2" s="63"/>
      <c r="CJ2" s="63"/>
      <c r="CK2" s="63"/>
      <c r="CL2" s="63"/>
      <c r="CM2" s="61"/>
      <c r="CN2" s="62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3"/>
      <c r="DC2" s="63"/>
      <c r="DD2" s="63"/>
      <c r="DE2" s="63"/>
      <c r="DF2" s="63"/>
      <c r="DG2" s="63"/>
      <c r="DH2" s="63"/>
      <c r="DI2" s="61"/>
      <c r="DJ2" s="62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3"/>
      <c r="DY2" s="63"/>
      <c r="DZ2" s="61"/>
      <c r="EA2" s="63"/>
      <c r="EB2" s="63"/>
      <c r="EC2" s="63"/>
      <c r="ED2" s="63"/>
      <c r="EE2" s="61"/>
      <c r="EF2" s="62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3"/>
      <c r="ES2" s="63"/>
      <c r="ET2" s="63"/>
      <c r="EU2" s="61"/>
      <c r="EV2" s="61"/>
      <c r="EW2" s="63"/>
      <c r="EX2" s="63"/>
      <c r="EY2" s="63"/>
      <c r="EZ2" s="61"/>
      <c r="FA2" s="61"/>
      <c r="FB2" s="64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3"/>
      <c r="FQ2" s="63"/>
      <c r="FR2" s="63"/>
      <c r="FS2" s="61"/>
      <c r="FT2" s="61"/>
      <c r="FU2" s="61"/>
      <c r="FV2" s="61"/>
      <c r="FW2" s="65"/>
    </row>
    <row r="3" spans="1:179" s="66" customFormat="1" ht="25.5" customHeight="1" x14ac:dyDescent="0.2">
      <c r="A3" s="105"/>
      <c r="B3" s="105"/>
      <c r="C3" s="107"/>
      <c r="D3" s="108" t="s">
        <v>5</v>
      </c>
      <c r="E3" s="109" t="s">
        <v>6</v>
      </c>
      <c r="F3" s="109" t="s">
        <v>7</v>
      </c>
      <c r="G3" s="109" t="s">
        <v>8</v>
      </c>
      <c r="H3" s="109" t="s">
        <v>9</v>
      </c>
      <c r="I3" s="109" t="s">
        <v>10</v>
      </c>
      <c r="J3" s="111" t="s">
        <v>11</v>
      </c>
      <c r="K3" s="109" t="s">
        <v>12</v>
      </c>
      <c r="L3" s="111" t="s">
        <v>13</v>
      </c>
      <c r="M3" s="111" t="s">
        <v>131</v>
      </c>
      <c r="N3" s="111" t="s">
        <v>132</v>
      </c>
      <c r="O3" s="109" t="s">
        <v>15</v>
      </c>
      <c r="P3" s="109" t="s">
        <v>16</v>
      </c>
      <c r="Q3" s="109" t="s">
        <v>17</v>
      </c>
      <c r="R3" s="109" t="s">
        <v>18</v>
      </c>
      <c r="S3" s="104" t="s">
        <v>19</v>
      </c>
      <c r="T3" s="106" t="s">
        <v>133</v>
      </c>
      <c r="U3" s="109" t="s">
        <v>21</v>
      </c>
      <c r="V3" s="111" t="s">
        <v>22</v>
      </c>
      <c r="W3" s="111" t="s">
        <v>23</v>
      </c>
      <c r="X3" s="111" t="s">
        <v>24</v>
      </c>
      <c r="Y3" s="111" t="s">
        <v>25</v>
      </c>
      <c r="Z3" s="67" t="s">
        <v>134</v>
      </c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9"/>
      <c r="AM3" s="69"/>
      <c r="AN3" s="68"/>
      <c r="AO3" s="69"/>
      <c r="AP3" s="69"/>
      <c r="AQ3" s="68"/>
      <c r="AR3" s="69"/>
      <c r="AS3" s="70"/>
      <c r="AT3" s="71"/>
      <c r="AU3" s="72"/>
      <c r="AV3" s="67" t="s">
        <v>135</v>
      </c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9"/>
      <c r="BK3" s="69"/>
      <c r="BL3" s="69"/>
      <c r="BM3" s="69"/>
      <c r="BN3" s="69"/>
      <c r="BO3" s="71"/>
      <c r="BP3" s="71"/>
      <c r="BQ3" s="72"/>
      <c r="BR3" s="67" t="s">
        <v>136</v>
      </c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9"/>
      <c r="CG3" s="69"/>
      <c r="CH3" s="69"/>
      <c r="CI3" s="69"/>
      <c r="CJ3" s="69"/>
      <c r="CK3" s="71"/>
      <c r="CL3" s="71"/>
      <c r="CM3" s="72"/>
      <c r="CN3" s="67" t="s">
        <v>137</v>
      </c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9"/>
      <c r="DC3" s="69"/>
      <c r="DD3" s="69"/>
      <c r="DE3" s="69"/>
      <c r="DF3" s="69"/>
      <c r="DG3" s="71"/>
      <c r="DH3" s="71"/>
      <c r="DI3" s="72"/>
      <c r="DJ3" s="67" t="s">
        <v>138</v>
      </c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9"/>
      <c r="DY3" s="69"/>
      <c r="DZ3" s="68"/>
      <c r="EA3" s="69"/>
      <c r="EB3" s="69"/>
      <c r="EC3" s="71"/>
      <c r="ED3" s="71"/>
      <c r="EE3" s="72"/>
      <c r="EF3" s="67" t="s">
        <v>139</v>
      </c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9"/>
      <c r="ES3" s="69"/>
      <c r="ET3" s="69"/>
      <c r="EU3" s="68"/>
      <c r="EV3" s="68"/>
      <c r="EW3" s="69"/>
      <c r="EX3" s="69"/>
      <c r="EY3" s="71"/>
      <c r="EZ3" s="70"/>
      <c r="FA3" s="72"/>
      <c r="FB3" s="67" t="s">
        <v>140</v>
      </c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9"/>
      <c r="FQ3" s="69"/>
      <c r="FR3" s="69"/>
      <c r="FS3" s="68"/>
      <c r="FT3" s="68"/>
      <c r="FU3" s="70"/>
      <c r="FV3" s="70"/>
      <c r="FW3" s="72"/>
    </row>
    <row r="4" spans="1:179" s="66" customFormat="1" ht="25.5" customHeight="1" x14ac:dyDescent="0.2">
      <c r="A4" s="105"/>
      <c r="B4" s="105"/>
      <c r="C4" s="107"/>
      <c r="D4" s="108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07"/>
      <c r="T4" s="107"/>
      <c r="U4" s="110"/>
      <c r="V4" s="112"/>
      <c r="W4" s="112"/>
      <c r="X4" s="112"/>
      <c r="Y4" s="112"/>
      <c r="Z4" s="108" t="s">
        <v>5</v>
      </c>
      <c r="AA4" s="109" t="s">
        <v>6</v>
      </c>
      <c r="AB4" s="109" t="s">
        <v>7</v>
      </c>
      <c r="AC4" s="109" t="s">
        <v>8</v>
      </c>
      <c r="AD4" s="109" t="s">
        <v>9</v>
      </c>
      <c r="AE4" s="109" t="s">
        <v>10</v>
      </c>
      <c r="AF4" s="111" t="s">
        <v>11</v>
      </c>
      <c r="AG4" s="109" t="s">
        <v>12</v>
      </c>
      <c r="AH4" s="111" t="s">
        <v>13</v>
      </c>
      <c r="AI4" s="109" t="s">
        <v>131</v>
      </c>
      <c r="AJ4" s="109" t="s">
        <v>132</v>
      </c>
      <c r="AK4" s="109" t="s">
        <v>15</v>
      </c>
      <c r="AL4" s="109" t="s">
        <v>16</v>
      </c>
      <c r="AM4" s="109" t="s">
        <v>17</v>
      </c>
      <c r="AN4" s="109" t="s">
        <v>18</v>
      </c>
      <c r="AO4" s="111" t="s">
        <v>19</v>
      </c>
      <c r="AP4" s="109" t="s">
        <v>133</v>
      </c>
      <c r="AQ4" s="109" t="s">
        <v>21</v>
      </c>
      <c r="AR4" s="111" t="s">
        <v>22</v>
      </c>
      <c r="AS4" s="111" t="s">
        <v>23</v>
      </c>
      <c r="AT4" s="111" t="s">
        <v>24</v>
      </c>
      <c r="AU4" s="111" t="s">
        <v>25</v>
      </c>
      <c r="AV4" s="108" t="s">
        <v>5</v>
      </c>
      <c r="AW4" s="109" t="s">
        <v>6</v>
      </c>
      <c r="AX4" s="109" t="s">
        <v>7</v>
      </c>
      <c r="AY4" s="109" t="s">
        <v>8</v>
      </c>
      <c r="AZ4" s="109" t="s">
        <v>9</v>
      </c>
      <c r="BA4" s="109" t="s">
        <v>10</v>
      </c>
      <c r="BB4" s="111" t="s">
        <v>11</v>
      </c>
      <c r="BC4" s="109" t="s">
        <v>12</v>
      </c>
      <c r="BD4" s="111" t="s">
        <v>13</v>
      </c>
      <c r="BE4" s="109" t="s">
        <v>131</v>
      </c>
      <c r="BF4" s="109" t="s">
        <v>132</v>
      </c>
      <c r="BG4" s="109" t="s">
        <v>15</v>
      </c>
      <c r="BH4" s="109" t="s">
        <v>16</v>
      </c>
      <c r="BI4" s="109" t="s">
        <v>17</v>
      </c>
      <c r="BJ4" s="109" t="s">
        <v>18</v>
      </c>
      <c r="BK4" s="111" t="s">
        <v>19</v>
      </c>
      <c r="BL4" s="109" t="s">
        <v>133</v>
      </c>
      <c r="BM4" s="109" t="s">
        <v>21</v>
      </c>
      <c r="BN4" s="111" t="s">
        <v>22</v>
      </c>
      <c r="BO4" s="111" t="s">
        <v>23</v>
      </c>
      <c r="BP4" s="111" t="s">
        <v>24</v>
      </c>
      <c r="BQ4" s="111" t="s">
        <v>25</v>
      </c>
      <c r="BR4" s="108" t="s">
        <v>5</v>
      </c>
      <c r="BS4" s="109" t="s">
        <v>6</v>
      </c>
      <c r="BT4" s="109" t="s">
        <v>7</v>
      </c>
      <c r="BU4" s="109" t="s">
        <v>8</v>
      </c>
      <c r="BV4" s="109" t="s">
        <v>9</v>
      </c>
      <c r="BW4" s="109" t="s">
        <v>10</v>
      </c>
      <c r="BX4" s="111" t="s">
        <v>11</v>
      </c>
      <c r="BY4" s="109" t="s">
        <v>12</v>
      </c>
      <c r="BZ4" s="111" t="s">
        <v>13</v>
      </c>
      <c r="CA4" s="109" t="s">
        <v>131</v>
      </c>
      <c r="CB4" s="109" t="s">
        <v>132</v>
      </c>
      <c r="CC4" s="109" t="s">
        <v>15</v>
      </c>
      <c r="CD4" s="109" t="s">
        <v>16</v>
      </c>
      <c r="CE4" s="109" t="s">
        <v>17</v>
      </c>
      <c r="CF4" s="109" t="s">
        <v>18</v>
      </c>
      <c r="CG4" s="111" t="s">
        <v>19</v>
      </c>
      <c r="CH4" s="109" t="s">
        <v>133</v>
      </c>
      <c r="CI4" s="109" t="s">
        <v>21</v>
      </c>
      <c r="CJ4" s="111" t="s">
        <v>22</v>
      </c>
      <c r="CK4" s="111" t="s">
        <v>23</v>
      </c>
      <c r="CL4" s="111" t="s">
        <v>24</v>
      </c>
      <c r="CM4" s="111" t="s">
        <v>25</v>
      </c>
      <c r="CN4" s="108" t="s">
        <v>5</v>
      </c>
      <c r="CO4" s="109" t="s">
        <v>6</v>
      </c>
      <c r="CP4" s="109" t="s">
        <v>7</v>
      </c>
      <c r="CQ4" s="109" t="s">
        <v>8</v>
      </c>
      <c r="CR4" s="109" t="s">
        <v>9</v>
      </c>
      <c r="CS4" s="109" t="s">
        <v>10</v>
      </c>
      <c r="CT4" s="111" t="s">
        <v>11</v>
      </c>
      <c r="CU4" s="109" t="s">
        <v>12</v>
      </c>
      <c r="CV4" s="111" t="s">
        <v>13</v>
      </c>
      <c r="CW4" s="109" t="s">
        <v>131</v>
      </c>
      <c r="CX4" s="109" t="s">
        <v>132</v>
      </c>
      <c r="CY4" s="109" t="s">
        <v>15</v>
      </c>
      <c r="CZ4" s="109" t="s">
        <v>16</v>
      </c>
      <c r="DA4" s="109" t="s">
        <v>17</v>
      </c>
      <c r="DB4" s="109" t="s">
        <v>18</v>
      </c>
      <c r="DC4" s="111" t="s">
        <v>19</v>
      </c>
      <c r="DD4" s="109" t="s">
        <v>133</v>
      </c>
      <c r="DE4" s="109" t="s">
        <v>21</v>
      </c>
      <c r="DF4" s="111" t="s">
        <v>22</v>
      </c>
      <c r="DG4" s="111" t="s">
        <v>23</v>
      </c>
      <c r="DH4" s="111" t="s">
        <v>24</v>
      </c>
      <c r="DI4" s="111" t="s">
        <v>25</v>
      </c>
      <c r="DJ4" s="108" t="s">
        <v>5</v>
      </c>
      <c r="DK4" s="109" t="s">
        <v>6</v>
      </c>
      <c r="DL4" s="109" t="s">
        <v>7</v>
      </c>
      <c r="DM4" s="109" t="s">
        <v>8</v>
      </c>
      <c r="DN4" s="109" t="s">
        <v>9</v>
      </c>
      <c r="DO4" s="109" t="s">
        <v>10</v>
      </c>
      <c r="DP4" s="111" t="s">
        <v>11</v>
      </c>
      <c r="DQ4" s="109" t="s">
        <v>12</v>
      </c>
      <c r="DR4" s="111" t="s">
        <v>13</v>
      </c>
      <c r="DS4" s="109" t="s">
        <v>131</v>
      </c>
      <c r="DT4" s="109" t="s">
        <v>132</v>
      </c>
      <c r="DU4" s="109" t="s">
        <v>15</v>
      </c>
      <c r="DV4" s="109" t="s">
        <v>16</v>
      </c>
      <c r="DW4" s="109" t="s">
        <v>17</v>
      </c>
      <c r="DX4" s="109" t="s">
        <v>18</v>
      </c>
      <c r="DY4" s="111" t="s">
        <v>19</v>
      </c>
      <c r="DZ4" s="109" t="s">
        <v>133</v>
      </c>
      <c r="EA4" s="109" t="s">
        <v>21</v>
      </c>
      <c r="EB4" s="111" t="s">
        <v>22</v>
      </c>
      <c r="EC4" s="111" t="s">
        <v>23</v>
      </c>
      <c r="ED4" s="111" t="s">
        <v>24</v>
      </c>
      <c r="EE4" s="111" t="s">
        <v>25</v>
      </c>
      <c r="EF4" s="108" t="s">
        <v>5</v>
      </c>
      <c r="EG4" s="109" t="s">
        <v>6</v>
      </c>
      <c r="EH4" s="109" t="s">
        <v>7</v>
      </c>
      <c r="EI4" s="109" t="s">
        <v>8</v>
      </c>
      <c r="EJ4" s="109" t="s">
        <v>9</v>
      </c>
      <c r="EK4" s="109" t="s">
        <v>10</v>
      </c>
      <c r="EL4" s="111" t="s">
        <v>11</v>
      </c>
      <c r="EM4" s="109" t="s">
        <v>12</v>
      </c>
      <c r="EN4" s="111" t="s">
        <v>13</v>
      </c>
      <c r="EO4" s="109" t="s">
        <v>131</v>
      </c>
      <c r="EP4" s="109" t="s">
        <v>132</v>
      </c>
      <c r="EQ4" s="109" t="s">
        <v>15</v>
      </c>
      <c r="ER4" s="109" t="s">
        <v>16</v>
      </c>
      <c r="ES4" s="109" t="s">
        <v>17</v>
      </c>
      <c r="ET4" s="109" t="s">
        <v>18</v>
      </c>
      <c r="EU4" s="111" t="s">
        <v>19</v>
      </c>
      <c r="EV4" s="109" t="s">
        <v>133</v>
      </c>
      <c r="EW4" s="109" t="s">
        <v>21</v>
      </c>
      <c r="EX4" s="111" t="s">
        <v>22</v>
      </c>
      <c r="EY4" s="111" t="s">
        <v>23</v>
      </c>
      <c r="EZ4" s="111" t="s">
        <v>24</v>
      </c>
      <c r="FA4" s="111" t="s">
        <v>25</v>
      </c>
      <c r="FB4" s="108" t="s">
        <v>5</v>
      </c>
      <c r="FC4" s="109" t="s">
        <v>6</v>
      </c>
      <c r="FD4" s="109" t="s">
        <v>7</v>
      </c>
      <c r="FE4" s="109" t="s">
        <v>8</v>
      </c>
      <c r="FF4" s="109" t="s">
        <v>9</v>
      </c>
      <c r="FG4" s="109" t="s">
        <v>10</v>
      </c>
      <c r="FH4" s="111" t="s">
        <v>11</v>
      </c>
      <c r="FI4" s="109" t="s">
        <v>12</v>
      </c>
      <c r="FJ4" s="111" t="s">
        <v>13</v>
      </c>
      <c r="FK4" s="109" t="s">
        <v>131</v>
      </c>
      <c r="FL4" s="109" t="s">
        <v>132</v>
      </c>
      <c r="FM4" s="109" t="s">
        <v>15</v>
      </c>
      <c r="FN4" s="109" t="s">
        <v>16</v>
      </c>
      <c r="FO4" s="109" t="s">
        <v>17</v>
      </c>
      <c r="FP4" s="109" t="s">
        <v>18</v>
      </c>
      <c r="FQ4" s="111" t="s">
        <v>19</v>
      </c>
      <c r="FR4" s="109" t="s">
        <v>133</v>
      </c>
      <c r="FS4" s="109" t="s">
        <v>21</v>
      </c>
      <c r="FT4" s="111" t="s">
        <v>22</v>
      </c>
      <c r="FU4" s="111" t="s">
        <v>23</v>
      </c>
      <c r="FV4" s="111" t="s">
        <v>24</v>
      </c>
      <c r="FW4" s="111" t="s">
        <v>25</v>
      </c>
    </row>
    <row r="5" spans="1:179" s="66" customFormat="1" ht="22.5" customHeight="1" x14ac:dyDescent="0.2">
      <c r="A5" s="105"/>
      <c r="B5" s="105"/>
      <c r="C5" s="107"/>
      <c r="D5" s="10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07"/>
      <c r="T5" s="107"/>
      <c r="U5" s="110"/>
      <c r="V5" s="112"/>
      <c r="W5" s="112"/>
      <c r="X5" s="112"/>
      <c r="Y5" s="112"/>
      <c r="Z5" s="108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2"/>
      <c r="AT5" s="112"/>
      <c r="AU5" s="112"/>
      <c r="AV5" s="108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2"/>
      <c r="BP5" s="112"/>
      <c r="BQ5" s="112"/>
      <c r="BR5" s="108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2"/>
      <c r="CL5" s="112"/>
      <c r="CM5" s="112"/>
      <c r="CN5" s="108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2"/>
      <c r="DH5" s="112"/>
      <c r="DI5" s="112"/>
      <c r="DJ5" s="108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2"/>
      <c r="ED5" s="112"/>
      <c r="EE5" s="112"/>
      <c r="EF5" s="108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2"/>
      <c r="EZ5" s="112"/>
      <c r="FA5" s="112"/>
      <c r="FB5" s="108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2"/>
      <c r="FV5" s="112"/>
      <c r="FW5" s="112"/>
    </row>
    <row r="6" spans="1:179" s="76" customFormat="1" ht="13.5" customHeight="1" x14ac:dyDescent="0.2">
      <c r="A6" s="105"/>
      <c r="B6" s="105"/>
      <c r="C6" s="107"/>
      <c r="D6" s="73" t="s">
        <v>34</v>
      </c>
      <c r="E6" s="74" t="s">
        <v>34</v>
      </c>
      <c r="F6" s="74" t="s">
        <v>34</v>
      </c>
      <c r="G6" s="74" t="s">
        <v>34</v>
      </c>
      <c r="H6" s="74" t="s">
        <v>34</v>
      </c>
      <c r="I6" s="74" t="s">
        <v>34</v>
      </c>
      <c r="J6" s="74" t="s">
        <v>34</v>
      </c>
      <c r="K6" s="74" t="s">
        <v>34</v>
      </c>
      <c r="L6" s="74" t="s">
        <v>34</v>
      </c>
      <c r="M6" s="74" t="s">
        <v>34</v>
      </c>
      <c r="N6" s="74" t="s">
        <v>34</v>
      </c>
      <c r="O6" s="74" t="s">
        <v>34</v>
      </c>
      <c r="P6" s="74" t="s">
        <v>34</v>
      </c>
      <c r="Q6" s="74" t="s">
        <v>34</v>
      </c>
      <c r="R6" s="74" t="s">
        <v>34</v>
      </c>
      <c r="S6" s="74" t="s">
        <v>34</v>
      </c>
      <c r="T6" s="74" t="s">
        <v>34</v>
      </c>
      <c r="U6" s="74" t="s">
        <v>34</v>
      </c>
      <c r="V6" s="75" t="s">
        <v>34</v>
      </c>
      <c r="W6" s="74" t="s">
        <v>34</v>
      </c>
      <c r="X6" s="74" t="s">
        <v>34</v>
      </c>
      <c r="Y6" s="74" t="s">
        <v>34</v>
      </c>
      <c r="Z6" s="74" t="s">
        <v>34</v>
      </c>
      <c r="AA6" s="74" t="s">
        <v>34</v>
      </c>
      <c r="AB6" s="74" t="s">
        <v>34</v>
      </c>
      <c r="AC6" s="74" t="s">
        <v>34</v>
      </c>
      <c r="AD6" s="74" t="s">
        <v>34</v>
      </c>
      <c r="AE6" s="74" t="s">
        <v>34</v>
      </c>
      <c r="AF6" s="74" t="s">
        <v>34</v>
      </c>
      <c r="AG6" s="74" t="s">
        <v>34</v>
      </c>
      <c r="AH6" s="74" t="s">
        <v>34</v>
      </c>
      <c r="AI6" s="74" t="s">
        <v>34</v>
      </c>
      <c r="AJ6" s="74" t="s">
        <v>34</v>
      </c>
      <c r="AK6" s="74" t="s">
        <v>34</v>
      </c>
      <c r="AL6" s="74" t="s">
        <v>34</v>
      </c>
      <c r="AM6" s="74" t="s">
        <v>34</v>
      </c>
      <c r="AN6" s="74" t="s">
        <v>34</v>
      </c>
      <c r="AO6" s="74" t="s">
        <v>34</v>
      </c>
      <c r="AP6" s="74" t="s">
        <v>34</v>
      </c>
      <c r="AQ6" s="74" t="s">
        <v>34</v>
      </c>
      <c r="AR6" s="75" t="s">
        <v>34</v>
      </c>
      <c r="AS6" s="74" t="s">
        <v>34</v>
      </c>
      <c r="AT6" s="74" t="s">
        <v>34</v>
      </c>
      <c r="AU6" s="74" t="s">
        <v>34</v>
      </c>
      <c r="AV6" s="74" t="s">
        <v>34</v>
      </c>
      <c r="AW6" s="74" t="s">
        <v>34</v>
      </c>
      <c r="AX6" s="74" t="s">
        <v>34</v>
      </c>
      <c r="AY6" s="74" t="s">
        <v>34</v>
      </c>
      <c r="AZ6" s="74" t="s">
        <v>34</v>
      </c>
      <c r="BA6" s="74" t="s">
        <v>34</v>
      </c>
      <c r="BB6" s="74" t="s">
        <v>34</v>
      </c>
      <c r="BC6" s="74" t="s">
        <v>34</v>
      </c>
      <c r="BD6" s="74" t="s">
        <v>34</v>
      </c>
      <c r="BE6" s="74" t="s">
        <v>34</v>
      </c>
      <c r="BF6" s="74" t="s">
        <v>34</v>
      </c>
      <c r="BG6" s="74" t="s">
        <v>34</v>
      </c>
      <c r="BH6" s="74" t="s">
        <v>34</v>
      </c>
      <c r="BI6" s="74" t="s">
        <v>34</v>
      </c>
      <c r="BJ6" s="74" t="s">
        <v>34</v>
      </c>
      <c r="BK6" s="74" t="s">
        <v>34</v>
      </c>
      <c r="BL6" s="74" t="s">
        <v>34</v>
      </c>
      <c r="BM6" s="74" t="s">
        <v>34</v>
      </c>
      <c r="BN6" s="75" t="s">
        <v>34</v>
      </c>
      <c r="BO6" s="74" t="s">
        <v>34</v>
      </c>
      <c r="BP6" s="74" t="s">
        <v>34</v>
      </c>
      <c r="BQ6" s="74" t="s">
        <v>34</v>
      </c>
      <c r="BR6" s="74" t="s">
        <v>34</v>
      </c>
      <c r="BS6" s="74" t="s">
        <v>34</v>
      </c>
      <c r="BT6" s="74" t="s">
        <v>34</v>
      </c>
      <c r="BU6" s="74" t="s">
        <v>34</v>
      </c>
      <c r="BV6" s="74" t="s">
        <v>34</v>
      </c>
      <c r="BW6" s="74" t="s">
        <v>34</v>
      </c>
      <c r="BX6" s="74" t="s">
        <v>34</v>
      </c>
      <c r="BY6" s="74" t="s">
        <v>34</v>
      </c>
      <c r="BZ6" s="74" t="s">
        <v>34</v>
      </c>
      <c r="CA6" s="74" t="s">
        <v>34</v>
      </c>
      <c r="CB6" s="74" t="s">
        <v>34</v>
      </c>
      <c r="CC6" s="74" t="s">
        <v>34</v>
      </c>
      <c r="CD6" s="74" t="s">
        <v>34</v>
      </c>
      <c r="CE6" s="74" t="s">
        <v>34</v>
      </c>
      <c r="CF6" s="74" t="s">
        <v>34</v>
      </c>
      <c r="CG6" s="74" t="s">
        <v>34</v>
      </c>
      <c r="CH6" s="74" t="s">
        <v>34</v>
      </c>
      <c r="CI6" s="74" t="s">
        <v>34</v>
      </c>
      <c r="CJ6" s="75" t="s">
        <v>34</v>
      </c>
      <c r="CK6" s="74" t="s">
        <v>34</v>
      </c>
      <c r="CL6" s="74" t="s">
        <v>34</v>
      </c>
      <c r="CM6" s="74" t="s">
        <v>34</v>
      </c>
      <c r="CN6" s="74" t="s">
        <v>34</v>
      </c>
      <c r="CO6" s="74" t="s">
        <v>128</v>
      </c>
      <c r="CP6" s="74" t="s">
        <v>34</v>
      </c>
      <c r="CQ6" s="74" t="s">
        <v>34</v>
      </c>
      <c r="CR6" s="74" t="s">
        <v>34</v>
      </c>
      <c r="CS6" s="74" t="s">
        <v>34</v>
      </c>
      <c r="CT6" s="74" t="s">
        <v>34</v>
      </c>
      <c r="CU6" s="74" t="s">
        <v>34</v>
      </c>
      <c r="CV6" s="74" t="s">
        <v>34</v>
      </c>
      <c r="CW6" s="74" t="s">
        <v>34</v>
      </c>
      <c r="CX6" s="74" t="s">
        <v>34</v>
      </c>
      <c r="CY6" s="74" t="s">
        <v>34</v>
      </c>
      <c r="CZ6" s="74" t="s">
        <v>34</v>
      </c>
      <c r="DA6" s="74" t="s">
        <v>34</v>
      </c>
      <c r="DB6" s="74" t="s">
        <v>34</v>
      </c>
      <c r="DC6" s="74" t="s">
        <v>34</v>
      </c>
      <c r="DD6" s="74" t="s">
        <v>34</v>
      </c>
      <c r="DE6" s="74" t="s">
        <v>34</v>
      </c>
      <c r="DF6" s="75" t="s">
        <v>34</v>
      </c>
      <c r="DG6" s="74" t="s">
        <v>34</v>
      </c>
      <c r="DH6" s="74" t="s">
        <v>34</v>
      </c>
      <c r="DI6" s="74" t="s">
        <v>34</v>
      </c>
      <c r="DJ6" s="74" t="s">
        <v>34</v>
      </c>
      <c r="DK6" s="74" t="s">
        <v>34</v>
      </c>
      <c r="DL6" s="74" t="s">
        <v>34</v>
      </c>
      <c r="DM6" s="74" t="s">
        <v>34</v>
      </c>
      <c r="DN6" s="74" t="s">
        <v>34</v>
      </c>
      <c r="DO6" s="74" t="s">
        <v>34</v>
      </c>
      <c r="DP6" s="74" t="s">
        <v>34</v>
      </c>
      <c r="DQ6" s="74" t="s">
        <v>34</v>
      </c>
      <c r="DR6" s="74" t="s">
        <v>34</v>
      </c>
      <c r="DS6" s="74" t="s">
        <v>34</v>
      </c>
      <c r="DT6" s="74" t="s">
        <v>34</v>
      </c>
      <c r="DU6" s="74" t="s">
        <v>34</v>
      </c>
      <c r="DV6" s="74" t="s">
        <v>34</v>
      </c>
      <c r="DW6" s="74" t="s">
        <v>34</v>
      </c>
      <c r="DX6" s="74" t="s">
        <v>34</v>
      </c>
      <c r="DY6" s="74" t="s">
        <v>34</v>
      </c>
      <c r="DZ6" s="74" t="s">
        <v>34</v>
      </c>
      <c r="EA6" s="74" t="s">
        <v>34</v>
      </c>
      <c r="EB6" s="75" t="s">
        <v>34</v>
      </c>
      <c r="EC6" s="74" t="s">
        <v>34</v>
      </c>
      <c r="ED6" s="74" t="s">
        <v>34</v>
      </c>
      <c r="EE6" s="74" t="s">
        <v>34</v>
      </c>
      <c r="EF6" s="74" t="s">
        <v>34</v>
      </c>
      <c r="EG6" s="74" t="s">
        <v>34</v>
      </c>
      <c r="EH6" s="74" t="s">
        <v>34</v>
      </c>
      <c r="EI6" s="74" t="s">
        <v>34</v>
      </c>
      <c r="EJ6" s="74" t="s">
        <v>34</v>
      </c>
      <c r="EK6" s="74" t="s">
        <v>34</v>
      </c>
      <c r="EL6" s="74" t="s">
        <v>34</v>
      </c>
      <c r="EM6" s="74" t="s">
        <v>34</v>
      </c>
      <c r="EN6" s="74" t="s">
        <v>34</v>
      </c>
      <c r="EO6" s="74" t="s">
        <v>34</v>
      </c>
      <c r="EP6" s="74" t="s">
        <v>34</v>
      </c>
      <c r="EQ6" s="74" t="s">
        <v>34</v>
      </c>
      <c r="ER6" s="74" t="s">
        <v>34</v>
      </c>
      <c r="ES6" s="74" t="s">
        <v>34</v>
      </c>
      <c r="ET6" s="74" t="s">
        <v>34</v>
      </c>
      <c r="EU6" s="74" t="s">
        <v>34</v>
      </c>
      <c r="EV6" s="74" t="s">
        <v>34</v>
      </c>
      <c r="EW6" s="74" t="s">
        <v>34</v>
      </c>
      <c r="EX6" s="75" t="s">
        <v>34</v>
      </c>
      <c r="EY6" s="74" t="s">
        <v>34</v>
      </c>
      <c r="EZ6" s="74" t="s">
        <v>34</v>
      </c>
      <c r="FA6" s="74" t="s">
        <v>34</v>
      </c>
      <c r="FB6" s="74" t="s">
        <v>34</v>
      </c>
      <c r="FC6" s="74" t="s">
        <v>34</v>
      </c>
      <c r="FD6" s="74" t="s">
        <v>34</v>
      </c>
      <c r="FE6" s="74" t="s">
        <v>34</v>
      </c>
      <c r="FF6" s="74" t="s">
        <v>34</v>
      </c>
      <c r="FG6" s="74" t="s">
        <v>34</v>
      </c>
      <c r="FH6" s="74" t="s">
        <v>34</v>
      </c>
      <c r="FI6" s="74" t="s">
        <v>34</v>
      </c>
      <c r="FJ6" s="74" t="s">
        <v>34</v>
      </c>
      <c r="FK6" s="74" t="s">
        <v>34</v>
      </c>
      <c r="FL6" s="74" t="s">
        <v>34</v>
      </c>
      <c r="FM6" s="74" t="s">
        <v>34</v>
      </c>
      <c r="FN6" s="74" t="s">
        <v>34</v>
      </c>
      <c r="FO6" s="74" t="s">
        <v>34</v>
      </c>
      <c r="FP6" s="74" t="s">
        <v>34</v>
      </c>
      <c r="FQ6" s="74" t="s">
        <v>34</v>
      </c>
      <c r="FR6" s="74" t="s">
        <v>34</v>
      </c>
      <c r="FS6" s="74" t="s">
        <v>34</v>
      </c>
      <c r="FT6" s="75" t="s">
        <v>34</v>
      </c>
      <c r="FU6" s="74" t="s">
        <v>34</v>
      </c>
      <c r="FV6" s="74" t="s">
        <v>34</v>
      </c>
      <c r="FW6" s="74" t="s">
        <v>34</v>
      </c>
    </row>
    <row r="7" spans="1:179" s="80" customFormat="1" ht="13.5" customHeight="1" x14ac:dyDescent="0.2">
      <c r="A7" s="77" t="str">
        <f>[8]ごみ処理概要!A7</f>
        <v>岐阜県</v>
      </c>
      <c r="B7" s="78" t="str">
        <f>[8]ごみ処理概要!B7</f>
        <v>21000</v>
      </c>
      <c r="C7" s="79" t="s">
        <v>5</v>
      </c>
      <c r="D7" s="26">
        <f t="shared" ref="D7:Y18" si="0">SUM(Z7,AV7,BR7,CN7,DJ7,EF7,FB7)</f>
        <v>69019</v>
      </c>
      <c r="E7" s="26">
        <f t="shared" si="0"/>
        <v>1834</v>
      </c>
      <c r="F7" s="26">
        <f t="shared" si="0"/>
        <v>33</v>
      </c>
      <c r="G7" s="26">
        <f t="shared" si="0"/>
        <v>807</v>
      </c>
      <c r="H7" s="26">
        <f t="shared" si="0"/>
        <v>9838</v>
      </c>
      <c r="I7" s="26">
        <f t="shared" si="0"/>
        <v>7015</v>
      </c>
      <c r="J7" s="26">
        <f t="shared" si="0"/>
        <v>2849</v>
      </c>
      <c r="K7" s="26">
        <f t="shared" si="0"/>
        <v>183</v>
      </c>
      <c r="L7" s="26">
        <f t="shared" si="0"/>
        <v>6376</v>
      </c>
      <c r="M7" s="26">
        <f t="shared" si="0"/>
        <v>110</v>
      </c>
      <c r="N7" s="26">
        <f t="shared" si="0"/>
        <v>156</v>
      </c>
      <c r="O7" s="26">
        <f t="shared" si="0"/>
        <v>419</v>
      </c>
      <c r="P7" s="26">
        <f t="shared" si="0"/>
        <v>180</v>
      </c>
      <c r="Q7" s="26">
        <f t="shared" si="0"/>
        <v>0</v>
      </c>
      <c r="R7" s="26">
        <f t="shared" si="0"/>
        <v>11014</v>
      </c>
      <c r="S7" s="26">
        <f t="shared" si="0"/>
        <v>7103</v>
      </c>
      <c r="T7" s="26">
        <f t="shared" si="0"/>
        <v>3575</v>
      </c>
      <c r="U7" s="26">
        <f t="shared" si="0"/>
        <v>5484</v>
      </c>
      <c r="V7" s="26">
        <f t="shared" si="0"/>
        <v>0</v>
      </c>
      <c r="W7" s="26">
        <f t="shared" si="0"/>
        <v>2502</v>
      </c>
      <c r="X7" s="26">
        <f t="shared" si="0"/>
        <v>44</v>
      </c>
      <c r="Y7" s="26">
        <f t="shared" si="0"/>
        <v>9497</v>
      </c>
      <c r="Z7" s="26">
        <f t="shared" ref="Z7:Z49" si="1">SUM(AA7:AU7)</f>
        <v>25895</v>
      </c>
      <c r="AA7" s="26">
        <f>SUM(AA$8:AA$49)</f>
        <v>33</v>
      </c>
      <c r="AB7" s="26">
        <f>SUM(AB$8:AB$49)</f>
        <v>0</v>
      </c>
      <c r="AC7" s="26">
        <f>SUM(AC$8:AC$49)</f>
        <v>0</v>
      </c>
      <c r="AD7" s="26">
        <f>SUM(AD$8:AD$49)</f>
        <v>980</v>
      </c>
      <c r="AE7" s="26">
        <f>SUM(AE$8:AE$49)</f>
        <v>0</v>
      </c>
      <c r="AF7" s="26">
        <f>SUM(AF$8:AF$49)</f>
        <v>0</v>
      </c>
      <c r="AG7" s="26">
        <f>SUM(AG$8:AG$49)</f>
        <v>0</v>
      </c>
      <c r="AH7" s="26">
        <f>SUM(AH$8:AH$49)</f>
        <v>12</v>
      </c>
      <c r="AI7" s="26">
        <f>SUM(AI$8:AI$49)</f>
        <v>0</v>
      </c>
      <c r="AJ7" s="26">
        <f>SUM(AJ$8:AJ$49)</f>
        <v>0</v>
      </c>
      <c r="AK7" s="26">
        <f>SUM(AK$8:AK$49)</f>
        <v>0</v>
      </c>
      <c r="AL7" s="27" t="s">
        <v>35</v>
      </c>
      <c r="AM7" s="27" t="s">
        <v>35</v>
      </c>
      <c r="AN7" s="26">
        <f>SUM(AN$8:AN$49)</f>
        <v>11014</v>
      </c>
      <c r="AO7" s="27" t="s">
        <v>35</v>
      </c>
      <c r="AP7" s="27" t="s">
        <v>35</v>
      </c>
      <c r="AQ7" s="26">
        <f>SUM(AQ$8:AQ$49)</f>
        <v>5484</v>
      </c>
      <c r="AR7" s="27" t="s">
        <v>35</v>
      </c>
      <c r="AS7" s="26">
        <f>SUM(AS$8:AS$49)</f>
        <v>2502</v>
      </c>
      <c r="AT7" s="27" t="s">
        <v>35</v>
      </c>
      <c r="AU7" s="26">
        <f>SUM(AU$8:AU$49)</f>
        <v>5870</v>
      </c>
      <c r="AV7" s="26">
        <f t="shared" ref="AV7:AV49" si="2">SUM(AW7:BQ7)</f>
        <v>4737</v>
      </c>
      <c r="AW7" s="26">
        <f>SUM(AW$8:AW$49)</f>
        <v>0</v>
      </c>
      <c r="AX7" s="26">
        <f>SUM(AX$8:AX$49)</f>
        <v>0</v>
      </c>
      <c r="AY7" s="26">
        <f>SUM(AY$8:AY$49)</f>
        <v>0</v>
      </c>
      <c r="AZ7" s="26">
        <f>SUM(AZ$8:AZ$49)</f>
        <v>3823</v>
      </c>
      <c r="BA7" s="26">
        <f>SUM(BA$8:BA$49)</f>
        <v>117</v>
      </c>
      <c r="BB7" s="26">
        <f>SUM(BB$8:BB$49)</f>
        <v>0</v>
      </c>
      <c r="BC7" s="26">
        <f>SUM(BC$8:BC$49)</f>
        <v>0</v>
      </c>
      <c r="BD7" s="26">
        <f>SUM(BD$8:BD$49)</f>
        <v>0</v>
      </c>
      <c r="BE7" s="26">
        <f>SUM(BE$8:BE$49)</f>
        <v>0</v>
      </c>
      <c r="BF7" s="26">
        <f>SUM(BF$8:BF$49)</f>
        <v>0</v>
      </c>
      <c r="BG7" s="26">
        <f>SUM(BG$8:BG$49)</f>
        <v>50</v>
      </c>
      <c r="BH7" s="27" t="s">
        <v>35</v>
      </c>
      <c r="BI7" s="27" t="s">
        <v>35</v>
      </c>
      <c r="BJ7" s="27" t="s">
        <v>35</v>
      </c>
      <c r="BK7" s="27" t="s">
        <v>35</v>
      </c>
      <c r="BL7" s="27" t="s">
        <v>35</v>
      </c>
      <c r="BM7" s="27" t="s">
        <v>35</v>
      </c>
      <c r="BN7" s="27" t="s">
        <v>35</v>
      </c>
      <c r="BO7" s="27" t="s">
        <v>35</v>
      </c>
      <c r="BP7" s="27" t="s">
        <v>35</v>
      </c>
      <c r="BQ7" s="26">
        <f>SUM(BQ$8:BQ$49)</f>
        <v>747</v>
      </c>
      <c r="BR7" s="26">
        <f t="shared" ref="BR7:BR49" si="3">SUM(BS7:CM7)</f>
        <v>557</v>
      </c>
      <c r="BS7" s="26" t="s">
        <v>35</v>
      </c>
      <c r="BT7" s="26" t="s">
        <v>35</v>
      </c>
      <c r="BU7" s="26" t="s">
        <v>35</v>
      </c>
      <c r="BV7" s="26" t="s">
        <v>35</v>
      </c>
      <c r="BW7" s="26" t="s">
        <v>35</v>
      </c>
      <c r="BX7" s="26" t="s">
        <v>35</v>
      </c>
      <c r="BY7" s="26" t="s">
        <v>35</v>
      </c>
      <c r="BZ7" s="26" t="s">
        <v>35</v>
      </c>
      <c r="CA7" s="26" t="s">
        <v>35</v>
      </c>
      <c r="CB7" s="26" t="s">
        <v>35</v>
      </c>
      <c r="CC7" s="26" t="s">
        <v>35</v>
      </c>
      <c r="CD7" s="26">
        <f>SUM(CD$8:CD$49)</f>
        <v>144</v>
      </c>
      <c r="CE7" s="26" t="s">
        <v>35</v>
      </c>
      <c r="CF7" s="27" t="s">
        <v>35</v>
      </c>
      <c r="CG7" s="27" t="s">
        <v>35</v>
      </c>
      <c r="CH7" s="27" t="s">
        <v>35</v>
      </c>
      <c r="CI7" s="27" t="s">
        <v>35</v>
      </c>
      <c r="CJ7" s="27" t="s">
        <v>35</v>
      </c>
      <c r="CK7" s="27" t="s">
        <v>35</v>
      </c>
      <c r="CL7" s="27" t="s">
        <v>35</v>
      </c>
      <c r="CM7" s="26">
        <f>SUM(CM$8:CM$49)</f>
        <v>413</v>
      </c>
      <c r="CN7" s="26">
        <f t="shared" ref="CN7:CN49" si="4">SUM(CO7:DI7)</f>
        <v>0</v>
      </c>
      <c r="CO7" s="26" t="s">
        <v>35</v>
      </c>
      <c r="CP7" s="26" t="s">
        <v>35</v>
      </c>
      <c r="CQ7" s="26" t="s">
        <v>35</v>
      </c>
      <c r="CR7" s="26" t="s">
        <v>35</v>
      </c>
      <c r="CS7" s="26" t="s">
        <v>35</v>
      </c>
      <c r="CT7" s="26" t="s">
        <v>35</v>
      </c>
      <c r="CU7" s="26" t="s">
        <v>35</v>
      </c>
      <c r="CV7" s="26" t="s">
        <v>35</v>
      </c>
      <c r="CW7" s="26" t="s">
        <v>35</v>
      </c>
      <c r="CX7" s="26" t="s">
        <v>35</v>
      </c>
      <c r="CY7" s="26" t="s">
        <v>35</v>
      </c>
      <c r="CZ7" s="26" t="s">
        <v>35</v>
      </c>
      <c r="DA7" s="26">
        <f>SUM(DA$8:DA$49)</f>
        <v>0</v>
      </c>
      <c r="DB7" s="27" t="s">
        <v>35</v>
      </c>
      <c r="DC7" s="27" t="s">
        <v>35</v>
      </c>
      <c r="DD7" s="27" t="s">
        <v>35</v>
      </c>
      <c r="DE7" s="27" t="s">
        <v>35</v>
      </c>
      <c r="DF7" s="27" t="s">
        <v>35</v>
      </c>
      <c r="DG7" s="27" t="s">
        <v>35</v>
      </c>
      <c r="DH7" s="27" t="s">
        <v>35</v>
      </c>
      <c r="DI7" s="26">
        <f>SUM(DI$8:DI$49)</f>
        <v>0</v>
      </c>
      <c r="DJ7" s="26">
        <f t="shared" ref="DJ7:DJ49" si="5">SUM(DK7:EE7)</f>
        <v>0</v>
      </c>
      <c r="DK7" s="26" t="s">
        <v>35</v>
      </c>
      <c r="DL7" s="26" t="s">
        <v>35</v>
      </c>
      <c r="DM7" s="26" t="s">
        <v>35</v>
      </c>
      <c r="DN7" s="26" t="s">
        <v>35</v>
      </c>
      <c r="DO7" s="26" t="s">
        <v>35</v>
      </c>
      <c r="DP7" s="26" t="s">
        <v>35</v>
      </c>
      <c r="DQ7" s="26" t="s">
        <v>35</v>
      </c>
      <c r="DR7" s="26" t="s">
        <v>35</v>
      </c>
      <c r="DS7" s="26" t="s">
        <v>35</v>
      </c>
      <c r="DT7" s="26" t="s">
        <v>35</v>
      </c>
      <c r="DU7" s="27" t="s">
        <v>35</v>
      </c>
      <c r="DV7" s="26">
        <f>SUM(DV$8:DV$49)</f>
        <v>0</v>
      </c>
      <c r="DW7" s="27" t="s">
        <v>35</v>
      </c>
      <c r="DX7" s="27" t="s">
        <v>35</v>
      </c>
      <c r="DY7" s="27" t="s">
        <v>35</v>
      </c>
      <c r="DZ7" s="26">
        <f>SUM(DZ$8:DZ$49)</f>
        <v>0</v>
      </c>
      <c r="EA7" s="27" t="s">
        <v>35</v>
      </c>
      <c r="EB7" s="27" t="s">
        <v>35</v>
      </c>
      <c r="EC7" s="27" t="s">
        <v>35</v>
      </c>
      <c r="ED7" s="27" t="s">
        <v>35</v>
      </c>
      <c r="EE7" s="26">
        <f>SUM(EE$8:EE$49)</f>
        <v>0</v>
      </c>
      <c r="EF7" s="26">
        <f t="shared" ref="EF7:EF49" si="6">SUM(EG7:FA7)</f>
        <v>10846</v>
      </c>
      <c r="EG7" s="26">
        <f>SUM(EG$8:EG$49)</f>
        <v>0</v>
      </c>
      <c r="EH7" s="26" t="s">
        <v>35</v>
      </c>
      <c r="EI7" s="26" t="s">
        <v>35</v>
      </c>
      <c r="EJ7" s="26">
        <f>SUM(EJ$8:EJ$49)</f>
        <v>0</v>
      </c>
      <c r="EK7" s="26" t="s">
        <v>35</v>
      </c>
      <c r="EL7" s="26" t="s">
        <v>35</v>
      </c>
      <c r="EM7" s="26" t="s">
        <v>35</v>
      </c>
      <c r="EN7" s="26">
        <f>SUM(EN$8:EN$49)</f>
        <v>0</v>
      </c>
      <c r="EO7" s="26">
        <f>SUM(EO$8:EO$49)</f>
        <v>0</v>
      </c>
      <c r="EP7" s="26">
        <f>SUM(EP$8:EP$49)</f>
        <v>96</v>
      </c>
      <c r="EQ7" s="26" t="s">
        <v>35</v>
      </c>
      <c r="ER7" s="26" t="s">
        <v>35</v>
      </c>
      <c r="ES7" s="26" t="s">
        <v>35</v>
      </c>
      <c r="ET7" s="26" t="s">
        <v>35</v>
      </c>
      <c r="EU7" s="26">
        <f>SUM(EU$8:EU$49)</f>
        <v>7103</v>
      </c>
      <c r="EV7" s="26">
        <f>SUM(EV$8:EV$49)</f>
        <v>3575</v>
      </c>
      <c r="EW7" s="27" t="s">
        <v>35</v>
      </c>
      <c r="EX7" s="27" t="s">
        <v>35</v>
      </c>
      <c r="EY7" s="27" t="s">
        <v>35</v>
      </c>
      <c r="EZ7" s="26">
        <f>SUM(EZ$8:EZ$49)</f>
        <v>25</v>
      </c>
      <c r="FA7" s="26">
        <f>SUM(FA$8:FA$49)</f>
        <v>47</v>
      </c>
      <c r="FB7" s="26">
        <f t="shared" ref="FB7:FB49" si="7">SUM(FC7:FW7)</f>
        <v>26984</v>
      </c>
      <c r="FC7" s="26">
        <f>SUM(FC$8:FC$49)</f>
        <v>1801</v>
      </c>
      <c r="FD7" s="26">
        <f>SUM(FD$8:FD$49)</f>
        <v>33</v>
      </c>
      <c r="FE7" s="26">
        <f>SUM(FE$8:FE$49)</f>
        <v>807</v>
      </c>
      <c r="FF7" s="26">
        <f>SUM(FF$8:FF$49)</f>
        <v>5035</v>
      </c>
      <c r="FG7" s="26">
        <f>SUM(FG$8:FG$49)</f>
        <v>6898</v>
      </c>
      <c r="FH7" s="26">
        <f>SUM(FH$8:FH$49)</f>
        <v>2849</v>
      </c>
      <c r="FI7" s="26">
        <f>SUM(FI$8:FI$49)</f>
        <v>183</v>
      </c>
      <c r="FJ7" s="26">
        <f>SUM(FJ$8:FJ$49)</f>
        <v>6364</v>
      </c>
      <c r="FK7" s="26">
        <f>SUM(FK$8:FK$49)</f>
        <v>110</v>
      </c>
      <c r="FL7" s="26">
        <f>SUM(FL$8:FL$49)</f>
        <v>60</v>
      </c>
      <c r="FM7" s="26">
        <f>SUM(FM$8:FM$49)</f>
        <v>369</v>
      </c>
      <c r="FN7" s="26">
        <f>SUM(FN$8:FN$49)</f>
        <v>36</v>
      </c>
      <c r="FO7" s="26">
        <f>SUM(FO$8:FO$49)</f>
        <v>0</v>
      </c>
      <c r="FP7" s="27" t="s">
        <v>35</v>
      </c>
      <c r="FQ7" s="27" t="s">
        <v>35</v>
      </c>
      <c r="FR7" s="27" t="s">
        <v>35</v>
      </c>
      <c r="FS7" s="26">
        <f>SUM(FS$8:FS$49)</f>
        <v>0</v>
      </c>
      <c r="FT7" s="26">
        <f>SUM(FT$8:FT$49)</f>
        <v>0</v>
      </c>
      <c r="FU7" s="26">
        <f>SUM(FU$8:FU$49)</f>
        <v>0</v>
      </c>
      <c r="FV7" s="26">
        <f>SUM(FV$8:FV$49)</f>
        <v>19</v>
      </c>
      <c r="FW7" s="26">
        <f>SUM(FW$8:FW$49)</f>
        <v>2420</v>
      </c>
    </row>
    <row r="8" spans="1:179" ht="13.5" customHeight="1" x14ac:dyDescent="0.2">
      <c r="A8" s="81" t="s">
        <v>36</v>
      </c>
      <c r="B8" s="82" t="s">
        <v>37</v>
      </c>
      <c r="C8" s="81" t="s">
        <v>38</v>
      </c>
      <c r="D8" s="83">
        <f t="shared" si="0"/>
        <v>10040</v>
      </c>
      <c r="E8" s="83">
        <f t="shared" si="0"/>
        <v>0</v>
      </c>
      <c r="F8" s="83">
        <f t="shared" si="0"/>
        <v>0</v>
      </c>
      <c r="G8" s="83">
        <f t="shared" si="0"/>
        <v>0</v>
      </c>
      <c r="H8" s="83">
        <f t="shared" si="0"/>
        <v>2645</v>
      </c>
      <c r="I8" s="83">
        <f t="shared" si="0"/>
        <v>1867</v>
      </c>
      <c r="J8" s="83">
        <f t="shared" si="0"/>
        <v>1174</v>
      </c>
      <c r="K8" s="83">
        <f t="shared" si="0"/>
        <v>0</v>
      </c>
      <c r="L8" s="83">
        <f t="shared" si="0"/>
        <v>3815</v>
      </c>
      <c r="M8" s="83">
        <f t="shared" si="0"/>
        <v>0</v>
      </c>
      <c r="N8" s="83">
        <f t="shared" si="0"/>
        <v>0</v>
      </c>
      <c r="O8" s="83">
        <f t="shared" si="0"/>
        <v>0</v>
      </c>
      <c r="P8" s="83">
        <f t="shared" si="0"/>
        <v>0</v>
      </c>
      <c r="Q8" s="83">
        <f t="shared" si="0"/>
        <v>0</v>
      </c>
      <c r="R8" s="83">
        <f t="shared" si="0"/>
        <v>0</v>
      </c>
      <c r="S8" s="83">
        <f t="shared" si="0"/>
        <v>0</v>
      </c>
      <c r="T8" s="83">
        <f t="shared" si="0"/>
        <v>0</v>
      </c>
      <c r="U8" s="83">
        <f t="shared" si="0"/>
        <v>0</v>
      </c>
      <c r="V8" s="83">
        <f t="shared" si="0"/>
        <v>0</v>
      </c>
      <c r="W8" s="83">
        <f t="shared" si="0"/>
        <v>0</v>
      </c>
      <c r="X8" s="83">
        <f t="shared" si="0"/>
        <v>0</v>
      </c>
      <c r="Y8" s="83">
        <f t="shared" si="0"/>
        <v>539</v>
      </c>
      <c r="Z8" s="83">
        <f t="shared" si="1"/>
        <v>571</v>
      </c>
      <c r="AA8" s="83">
        <v>0</v>
      </c>
      <c r="AB8" s="83">
        <v>0</v>
      </c>
      <c r="AC8" s="83">
        <v>0</v>
      </c>
      <c r="AD8" s="83">
        <v>571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  <c r="AL8" s="32" t="s">
        <v>39</v>
      </c>
      <c r="AM8" s="32" t="s">
        <v>39</v>
      </c>
      <c r="AN8" s="83">
        <v>0</v>
      </c>
      <c r="AO8" s="32" t="s">
        <v>39</v>
      </c>
      <c r="AP8" s="32" t="s">
        <v>39</v>
      </c>
      <c r="AQ8" s="83">
        <v>0</v>
      </c>
      <c r="AR8" s="32" t="s">
        <v>39</v>
      </c>
      <c r="AS8" s="83">
        <v>0</v>
      </c>
      <c r="AT8" s="32" t="s">
        <v>39</v>
      </c>
      <c r="AU8" s="83">
        <v>0</v>
      </c>
      <c r="AV8" s="83">
        <f t="shared" si="2"/>
        <v>1167</v>
      </c>
      <c r="AW8" s="83">
        <v>0</v>
      </c>
      <c r="AX8" s="83">
        <v>0</v>
      </c>
      <c r="AY8" s="83">
        <v>0</v>
      </c>
      <c r="AZ8" s="83">
        <v>1041</v>
      </c>
      <c r="BA8" s="83">
        <v>0</v>
      </c>
      <c r="BB8" s="83">
        <v>0</v>
      </c>
      <c r="BC8" s="83">
        <v>0</v>
      </c>
      <c r="BD8" s="83">
        <v>0</v>
      </c>
      <c r="BE8" s="83">
        <v>0</v>
      </c>
      <c r="BF8" s="83">
        <v>0</v>
      </c>
      <c r="BG8" s="83">
        <v>0</v>
      </c>
      <c r="BH8" s="32" t="s">
        <v>39</v>
      </c>
      <c r="BI8" s="32" t="s">
        <v>39</v>
      </c>
      <c r="BJ8" s="32" t="s">
        <v>39</v>
      </c>
      <c r="BK8" s="32" t="s">
        <v>39</v>
      </c>
      <c r="BL8" s="32" t="s">
        <v>39</v>
      </c>
      <c r="BM8" s="32" t="s">
        <v>39</v>
      </c>
      <c r="BN8" s="32" t="s">
        <v>39</v>
      </c>
      <c r="BO8" s="32" t="s">
        <v>39</v>
      </c>
      <c r="BP8" s="32" t="s">
        <v>39</v>
      </c>
      <c r="BQ8" s="83">
        <v>126</v>
      </c>
      <c r="BR8" s="83">
        <f t="shared" si="3"/>
        <v>413</v>
      </c>
      <c r="BS8" s="32" t="s">
        <v>39</v>
      </c>
      <c r="BT8" s="32" t="s">
        <v>39</v>
      </c>
      <c r="BU8" s="32" t="s">
        <v>39</v>
      </c>
      <c r="BV8" s="32" t="s">
        <v>39</v>
      </c>
      <c r="BW8" s="32" t="s">
        <v>39</v>
      </c>
      <c r="BX8" s="32" t="s">
        <v>39</v>
      </c>
      <c r="BY8" s="32" t="s">
        <v>39</v>
      </c>
      <c r="BZ8" s="32" t="s">
        <v>39</v>
      </c>
      <c r="CA8" s="32" t="s">
        <v>39</v>
      </c>
      <c r="CB8" s="32" t="s">
        <v>39</v>
      </c>
      <c r="CC8" s="32" t="s">
        <v>39</v>
      </c>
      <c r="CD8" s="83">
        <v>0</v>
      </c>
      <c r="CE8" s="32" t="s">
        <v>39</v>
      </c>
      <c r="CF8" s="32" t="s">
        <v>39</v>
      </c>
      <c r="CG8" s="32" t="s">
        <v>39</v>
      </c>
      <c r="CH8" s="32" t="s">
        <v>39</v>
      </c>
      <c r="CI8" s="32" t="s">
        <v>39</v>
      </c>
      <c r="CJ8" s="32" t="s">
        <v>39</v>
      </c>
      <c r="CK8" s="32" t="s">
        <v>39</v>
      </c>
      <c r="CL8" s="32" t="s">
        <v>39</v>
      </c>
      <c r="CM8" s="83">
        <v>413</v>
      </c>
      <c r="CN8" s="83">
        <f t="shared" si="4"/>
        <v>0</v>
      </c>
      <c r="CO8" s="32" t="s">
        <v>39</v>
      </c>
      <c r="CP8" s="32" t="s">
        <v>39</v>
      </c>
      <c r="CQ8" s="32" t="s">
        <v>39</v>
      </c>
      <c r="CR8" s="32" t="s">
        <v>39</v>
      </c>
      <c r="CS8" s="32" t="s">
        <v>39</v>
      </c>
      <c r="CT8" s="32" t="s">
        <v>39</v>
      </c>
      <c r="CU8" s="32" t="s">
        <v>39</v>
      </c>
      <c r="CV8" s="32" t="s">
        <v>39</v>
      </c>
      <c r="CW8" s="32" t="s">
        <v>39</v>
      </c>
      <c r="CX8" s="32" t="s">
        <v>39</v>
      </c>
      <c r="CY8" s="32" t="s">
        <v>39</v>
      </c>
      <c r="CZ8" s="32" t="s">
        <v>39</v>
      </c>
      <c r="DA8" s="83">
        <v>0</v>
      </c>
      <c r="DB8" s="32" t="s">
        <v>39</v>
      </c>
      <c r="DC8" s="32" t="s">
        <v>39</v>
      </c>
      <c r="DD8" s="32" t="s">
        <v>39</v>
      </c>
      <c r="DE8" s="32" t="s">
        <v>39</v>
      </c>
      <c r="DF8" s="32" t="s">
        <v>39</v>
      </c>
      <c r="DG8" s="32" t="s">
        <v>39</v>
      </c>
      <c r="DH8" s="32" t="s">
        <v>39</v>
      </c>
      <c r="DI8" s="83">
        <v>0</v>
      </c>
      <c r="DJ8" s="83">
        <f t="shared" si="5"/>
        <v>0</v>
      </c>
      <c r="DK8" s="32" t="s">
        <v>39</v>
      </c>
      <c r="DL8" s="32" t="s">
        <v>39</v>
      </c>
      <c r="DM8" s="32" t="s">
        <v>39</v>
      </c>
      <c r="DN8" s="32" t="s">
        <v>39</v>
      </c>
      <c r="DO8" s="32" t="s">
        <v>39</v>
      </c>
      <c r="DP8" s="32" t="s">
        <v>39</v>
      </c>
      <c r="DQ8" s="32" t="s">
        <v>39</v>
      </c>
      <c r="DR8" s="32" t="s">
        <v>39</v>
      </c>
      <c r="DS8" s="32" t="s">
        <v>39</v>
      </c>
      <c r="DT8" s="32" t="s">
        <v>39</v>
      </c>
      <c r="DU8" s="32" t="s">
        <v>39</v>
      </c>
      <c r="DV8" s="83">
        <v>0</v>
      </c>
      <c r="DW8" s="32" t="s">
        <v>39</v>
      </c>
      <c r="DX8" s="32" t="s">
        <v>39</v>
      </c>
      <c r="DY8" s="32" t="s">
        <v>39</v>
      </c>
      <c r="DZ8" s="83">
        <v>0</v>
      </c>
      <c r="EA8" s="32" t="s">
        <v>39</v>
      </c>
      <c r="EB8" s="32" t="s">
        <v>39</v>
      </c>
      <c r="EC8" s="32" t="s">
        <v>39</v>
      </c>
      <c r="ED8" s="32" t="s">
        <v>39</v>
      </c>
      <c r="EE8" s="83">
        <v>0</v>
      </c>
      <c r="EF8" s="83">
        <f t="shared" si="6"/>
        <v>0</v>
      </c>
      <c r="EG8" s="83">
        <v>0</v>
      </c>
      <c r="EH8" s="32" t="s">
        <v>39</v>
      </c>
      <c r="EI8" s="32" t="s">
        <v>39</v>
      </c>
      <c r="EJ8" s="83">
        <v>0</v>
      </c>
      <c r="EK8" s="32" t="s">
        <v>39</v>
      </c>
      <c r="EL8" s="32" t="s">
        <v>39</v>
      </c>
      <c r="EM8" s="32" t="s">
        <v>39</v>
      </c>
      <c r="EN8" s="83">
        <v>0</v>
      </c>
      <c r="EO8" s="83">
        <v>0</v>
      </c>
      <c r="EP8" s="83">
        <v>0</v>
      </c>
      <c r="EQ8" s="32" t="s">
        <v>39</v>
      </c>
      <c r="ER8" s="32" t="s">
        <v>39</v>
      </c>
      <c r="ES8" s="32" t="s">
        <v>39</v>
      </c>
      <c r="ET8" s="32" t="s">
        <v>39</v>
      </c>
      <c r="EU8" s="83">
        <v>0</v>
      </c>
      <c r="EV8" s="83">
        <v>0</v>
      </c>
      <c r="EW8" s="32" t="s">
        <v>39</v>
      </c>
      <c r="EX8" s="32" t="s">
        <v>39</v>
      </c>
      <c r="EY8" s="32" t="s">
        <v>39</v>
      </c>
      <c r="EZ8" s="83">
        <v>0</v>
      </c>
      <c r="FA8" s="83">
        <v>0</v>
      </c>
      <c r="FB8" s="83">
        <f t="shared" si="7"/>
        <v>7889</v>
      </c>
      <c r="FC8" s="83">
        <v>0</v>
      </c>
      <c r="FD8" s="83">
        <v>0</v>
      </c>
      <c r="FE8" s="83">
        <v>0</v>
      </c>
      <c r="FF8" s="83">
        <v>1033</v>
      </c>
      <c r="FG8" s="83">
        <v>1867</v>
      </c>
      <c r="FH8" s="83">
        <v>1174</v>
      </c>
      <c r="FI8" s="83">
        <v>0</v>
      </c>
      <c r="FJ8" s="83">
        <v>3815</v>
      </c>
      <c r="FK8" s="83">
        <v>0</v>
      </c>
      <c r="FL8" s="83">
        <v>0</v>
      </c>
      <c r="FM8" s="83">
        <v>0</v>
      </c>
      <c r="FN8" s="83">
        <v>0</v>
      </c>
      <c r="FO8" s="83">
        <v>0</v>
      </c>
      <c r="FP8" s="32" t="s">
        <v>39</v>
      </c>
      <c r="FQ8" s="32" t="s">
        <v>39</v>
      </c>
      <c r="FR8" s="32" t="s">
        <v>39</v>
      </c>
      <c r="FS8" s="83">
        <v>0</v>
      </c>
      <c r="FT8" s="83">
        <v>0</v>
      </c>
      <c r="FU8" s="83">
        <v>0</v>
      </c>
      <c r="FV8" s="83">
        <v>0</v>
      </c>
      <c r="FW8" s="83">
        <v>0</v>
      </c>
    </row>
    <row r="9" spans="1:179" ht="13.5" customHeight="1" x14ac:dyDescent="0.2">
      <c r="A9" s="81" t="s">
        <v>36</v>
      </c>
      <c r="B9" s="82" t="s">
        <v>40</v>
      </c>
      <c r="C9" s="81" t="s">
        <v>41</v>
      </c>
      <c r="D9" s="83">
        <f t="shared" si="0"/>
        <v>6495</v>
      </c>
      <c r="E9" s="83">
        <f t="shared" si="0"/>
        <v>0</v>
      </c>
      <c r="F9" s="83">
        <f t="shared" si="0"/>
        <v>0</v>
      </c>
      <c r="G9" s="83">
        <f t="shared" si="0"/>
        <v>0</v>
      </c>
      <c r="H9" s="83">
        <f t="shared" si="0"/>
        <v>1034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503</v>
      </c>
      <c r="M9" s="83">
        <f t="shared" si="0"/>
        <v>4</v>
      </c>
      <c r="N9" s="83">
        <f t="shared" si="0"/>
        <v>0</v>
      </c>
      <c r="O9" s="83">
        <f t="shared" si="0"/>
        <v>0</v>
      </c>
      <c r="P9" s="83">
        <f t="shared" si="0"/>
        <v>2</v>
      </c>
      <c r="Q9" s="83">
        <f t="shared" si="0"/>
        <v>0</v>
      </c>
      <c r="R9" s="83">
        <f t="shared" si="0"/>
        <v>225</v>
      </c>
      <c r="S9" s="83">
        <f t="shared" si="0"/>
        <v>0</v>
      </c>
      <c r="T9" s="83">
        <f t="shared" si="0"/>
        <v>0</v>
      </c>
      <c r="U9" s="83">
        <f t="shared" si="0"/>
        <v>0</v>
      </c>
      <c r="V9" s="83">
        <f t="shared" si="0"/>
        <v>0</v>
      </c>
      <c r="W9" s="83">
        <f t="shared" si="0"/>
        <v>0</v>
      </c>
      <c r="X9" s="83">
        <f t="shared" si="0"/>
        <v>12</v>
      </c>
      <c r="Y9" s="83">
        <f t="shared" si="0"/>
        <v>4715</v>
      </c>
      <c r="Z9" s="83">
        <f t="shared" si="1"/>
        <v>4994</v>
      </c>
      <c r="AA9" s="83">
        <v>0</v>
      </c>
      <c r="AB9" s="83">
        <v>0</v>
      </c>
      <c r="AC9" s="83">
        <v>0</v>
      </c>
      <c r="AD9" s="83">
        <v>54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32" t="s">
        <v>39</v>
      </c>
      <c r="AM9" s="32" t="s">
        <v>39</v>
      </c>
      <c r="AN9" s="83">
        <v>225</v>
      </c>
      <c r="AO9" s="32" t="s">
        <v>39</v>
      </c>
      <c r="AP9" s="32" t="s">
        <v>39</v>
      </c>
      <c r="AQ9" s="83">
        <v>0</v>
      </c>
      <c r="AR9" s="32" t="s">
        <v>39</v>
      </c>
      <c r="AS9" s="83">
        <v>0</v>
      </c>
      <c r="AT9" s="32" t="s">
        <v>39</v>
      </c>
      <c r="AU9" s="83">
        <v>4715</v>
      </c>
      <c r="AV9" s="83">
        <f t="shared" si="2"/>
        <v>980</v>
      </c>
      <c r="AW9" s="83">
        <v>0</v>
      </c>
      <c r="AX9" s="83">
        <v>0</v>
      </c>
      <c r="AY9" s="83">
        <v>0</v>
      </c>
      <c r="AZ9" s="83">
        <v>980</v>
      </c>
      <c r="BA9" s="83">
        <v>0</v>
      </c>
      <c r="BB9" s="83">
        <v>0</v>
      </c>
      <c r="BC9" s="83">
        <v>0</v>
      </c>
      <c r="BD9" s="83">
        <v>0</v>
      </c>
      <c r="BE9" s="83">
        <v>0</v>
      </c>
      <c r="BF9" s="83">
        <v>0</v>
      </c>
      <c r="BG9" s="83">
        <v>0</v>
      </c>
      <c r="BH9" s="32" t="s">
        <v>39</v>
      </c>
      <c r="BI9" s="32" t="s">
        <v>39</v>
      </c>
      <c r="BJ9" s="32" t="s">
        <v>39</v>
      </c>
      <c r="BK9" s="32" t="s">
        <v>39</v>
      </c>
      <c r="BL9" s="32" t="s">
        <v>39</v>
      </c>
      <c r="BM9" s="32" t="s">
        <v>39</v>
      </c>
      <c r="BN9" s="32" t="s">
        <v>39</v>
      </c>
      <c r="BO9" s="32" t="s">
        <v>39</v>
      </c>
      <c r="BP9" s="32" t="s">
        <v>39</v>
      </c>
      <c r="BQ9" s="83">
        <v>0</v>
      </c>
      <c r="BR9" s="83">
        <f t="shared" si="3"/>
        <v>2</v>
      </c>
      <c r="BS9" s="32" t="s">
        <v>39</v>
      </c>
      <c r="BT9" s="32" t="s">
        <v>39</v>
      </c>
      <c r="BU9" s="32" t="s">
        <v>39</v>
      </c>
      <c r="BV9" s="32" t="s">
        <v>39</v>
      </c>
      <c r="BW9" s="32" t="s">
        <v>39</v>
      </c>
      <c r="BX9" s="32" t="s">
        <v>39</v>
      </c>
      <c r="BY9" s="32" t="s">
        <v>39</v>
      </c>
      <c r="BZ9" s="32" t="s">
        <v>39</v>
      </c>
      <c r="CA9" s="32" t="s">
        <v>39</v>
      </c>
      <c r="CB9" s="32" t="s">
        <v>39</v>
      </c>
      <c r="CC9" s="32" t="s">
        <v>39</v>
      </c>
      <c r="CD9" s="83">
        <v>2</v>
      </c>
      <c r="CE9" s="32" t="s">
        <v>39</v>
      </c>
      <c r="CF9" s="32" t="s">
        <v>39</v>
      </c>
      <c r="CG9" s="32" t="s">
        <v>39</v>
      </c>
      <c r="CH9" s="32" t="s">
        <v>39</v>
      </c>
      <c r="CI9" s="32" t="s">
        <v>39</v>
      </c>
      <c r="CJ9" s="32" t="s">
        <v>39</v>
      </c>
      <c r="CK9" s="32" t="s">
        <v>39</v>
      </c>
      <c r="CL9" s="32" t="s">
        <v>39</v>
      </c>
      <c r="CM9" s="83">
        <v>0</v>
      </c>
      <c r="CN9" s="83">
        <f t="shared" si="4"/>
        <v>0</v>
      </c>
      <c r="CO9" s="32" t="s">
        <v>39</v>
      </c>
      <c r="CP9" s="32" t="s">
        <v>39</v>
      </c>
      <c r="CQ9" s="32" t="s">
        <v>39</v>
      </c>
      <c r="CR9" s="32" t="s">
        <v>39</v>
      </c>
      <c r="CS9" s="32" t="s">
        <v>39</v>
      </c>
      <c r="CT9" s="32" t="s">
        <v>39</v>
      </c>
      <c r="CU9" s="32" t="s">
        <v>39</v>
      </c>
      <c r="CV9" s="32" t="s">
        <v>39</v>
      </c>
      <c r="CW9" s="32" t="s">
        <v>39</v>
      </c>
      <c r="CX9" s="32" t="s">
        <v>39</v>
      </c>
      <c r="CY9" s="32" t="s">
        <v>39</v>
      </c>
      <c r="CZ9" s="32" t="s">
        <v>39</v>
      </c>
      <c r="DA9" s="83">
        <v>0</v>
      </c>
      <c r="DB9" s="32" t="s">
        <v>39</v>
      </c>
      <c r="DC9" s="32" t="s">
        <v>39</v>
      </c>
      <c r="DD9" s="32" t="s">
        <v>39</v>
      </c>
      <c r="DE9" s="32" t="s">
        <v>39</v>
      </c>
      <c r="DF9" s="32" t="s">
        <v>39</v>
      </c>
      <c r="DG9" s="32" t="s">
        <v>39</v>
      </c>
      <c r="DH9" s="32" t="s">
        <v>39</v>
      </c>
      <c r="DI9" s="83">
        <v>0</v>
      </c>
      <c r="DJ9" s="83">
        <f t="shared" si="5"/>
        <v>0</v>
      </c>
      <c r="DK9" s="32" t="s">
        <v>39</v>
      </c>
      <c r="DL9" s="32" t="s">
        <v>39</v>
      </c>
      <c r="DM9" s="32" t="s">
        <v>39</v>
      </c>
      <c r="DN9" s="32" t="s">
        <v>39</v>
      </c>
      <c r="DO9" s="32" t="s">
        <v>39</v>
      </c>
      <c r="DP9" s="32" t="s">
        <v>39</v>
      </c>
      <c r="DQ9" s="32" t="s">
        <v>39</v>
      </c>
      <c r="DR9" s="32" t="s">
        <v>39</v>
      </c>
      <c r="DS9" s="32" t="s">
        <v>39</v>
      </c>
      <c r="DT9" s="32" t="s">
        <v>39</v>
      </c>
      <c r="DU9" s="32" t="s">
        <v>39</v>
      </c>
      <c r="DV9" s="83">
        <v>0</v>
      </c>
      <c r="DW9" s="32" t="s">
        <v>39</v>
      </c>
      <c r="DX9" s="32" t="s">
        <v>39</v>
      </c>
      <c r="DY9" s="32" t="s">
        <v>39</v>
      </c>
      <c r="DZ9" s="83">
        <v>0</v>
      </c>
      <c r="EA9" s="32" t="s">
        <v>39</v>
      </c>
      <c r="EB9" s="32" t="s">
        <v>39</v>
      </c>
      <c r="EC9" s="32" t="s">
        <v>39</v>
      </c>
      <c r="ED9" s="32" t="s">
        <v>39</v>
      </c>
      <c r="EE9" s="83">
        <v>0</v>
      </c>
      <c r="EF9" s="83">
        <f t="shared" si="6"/>
        <v>12</v>
      </c>
      <c r="EG9" s="83">
        <v>0</v>
      </c>
      <c r="EH9" s="32" t="s">
        <v>39</v>
      </c>
      <c r="EI9" s="32" t="s">
        <v>39</v>
      </c>
      <c r="EJ9" s="83">
        <v>0</v>
      </c>
      <c r="EK9" s="32" t="s">
        <v>39</v>
      </c>
      <c r="EL9" s="32" t="s">
        <v>39</v>
      </c>
      <c r="EM9" s="32" t="s">
        <v>39</v>
      </c>
      <c r="EN9" s="83">
        <v>0</v>
      </c>
      <c r="EO9" s="83">
        <v>0</v>
      </c>
      <c r="EP9" s="83">
        <v>0</v>
      </c>
      <c r="EQ9" s="32" t="s">
        <v>39</v>
      </c>
      <c r="ER9" s="32" t="s">
        <v>39</v>
      </c>
      <c r="ES9" s="32" t="s">
        <v>39</v>
      </c>
      <c r="ET9" s="32" t="s">
        <v>39</v>
      </c>
      <c r="EU9" s="83">
        <v>0</v>
      </c>
      <c r="EV9" s="83">
        <v>0</v>
      </c>
      <c r="EW9" s="32" t="s">
        <v>39</v>
      </c>
      <c r="EX9" s="32" t="s">
        <v>39</v>
      </c>
      <c r="EY9" s="32" t="s">
        <v>39</v>
      </c>
      <c r="EZ9" s="83">
        <v>12</v>
      </c>
      <c r="FA9" s="83">
        <v>0</v>
      </c>
      <c r="FB9" s="83">
        <f t="shared" si="7"/>
        <v>507</v>
      </c>
      <c r="FC9" s="83">
        <v>0</v>
      </c>
      <c r="FD9" s="83">
        <v>0</v>
      </c>
      <c r="FE9" s="83">
        <v>0</v>
      </c>
      <c r="FF9" s="83">
        <v>0</v>
      </c>
      <c r="FG9" s="83">
        <v>0</v>
      </c>
      <c r="FH9" s="83">
        <v>0</v>
      </c>
      <c r="FI9" s="83">
        <v>0</v>
      </c>
      <c r="FJ9" s="83">
        <v>503</v>
      </c>
      <c r="FK9" s="83">
        <v>4</v>
      </c>
      <c r="FL9" s="83">
        <v>0</v>
      </c>
      <c r="FM9" s="83">
        <v>0</v>
      </c>
      <c r="FN9" s="83">
        <v>0</v>
      </c>
      <c r="FO9" s="83">
        <v>0</v>
      </c>
      <c r="FP9" s="32" t="s">
        <v>39</v>
      </c>
      <c r="FQ9" s="32" t="s">
        <v>39</v>
      </c>
      <c r="FR9" s="32" t="s">
        <v>39</v>
      </c>
      <c r="FS9" s="83">
        <v>0</v>
      </c>
      <c r="FT9" s="83">
        <v>0</v>
      </c>
      <c r="FU9" s="83">
        <v>0</v>
      </c>
      <c r="FV9" s="83">
        <v>0</v>
      </c>
      <c r="FW9" s="83">
        <v>0</v>
      </c>
    </row>
    <row r="10" spans="1:179" ht="13.5" customHeight="1" x14ac:dyDescent="0.2">
      <c r="A10" s="81" t="s">
        <v>36</v>
      </c>
      <c r="B10" s="82" t="s">
        <v>42</v>
      </c>
      <c r="C10" s="81" t="s">
        <v>43</v>
      </c>
      <c r="D10" s="83">
        <f t="shared" si="0"/>
        <v>3141</v>
      </c>
      <c r="E10" s="83">
        <f t="shared" si="0"/>
        <v>0</v>
      </c>
      <c r="F10" s="83">
        <f t="shared" si="0"/>
        <v>0</v>
      </c>
      <c r="G10" s="83">
        <f t="shared" si="0"/>
        <v>450</v>
      </c>
      <c r="H10" s="83">
        <f t="shared" si="0"/>
        <v>498</v>
      </c>
      <c r="I10" s="83">
        <f t="shared" si="0"/>
        <v>793</v>
      </c>
      <c r="J10" s="83">
        <f t="shared" si="0"/>
        <v>374</v>
      </c>
      <c r="K10" s="83">
        <f t="shared" si="0"/>
        <v>11</v>
      </c>
      <c r="L10" s="83">
        <f t="shared" si="0"/>
        <v>631</v>
      </c>
      <c r="M10" s="83">
        <f t="shared" si="0"/>
        <v>0</v>
      </c>
      <c r="N10" s="83">
        <f t="shared" si="0"/>
        <v>0</v>
      </c>
      <c r="O10" s="83">
        <f t="shared" si="0"/>
        <v>0</v>
      </c>
      <c r="P10" s="83">
        <f t="shared" si="0"/>
        <v>0</v>
      </c>
      <c r="Q10" s="83">
        <f t="shared" si="0"/>
        <v>0</v>
      </c>
      <c r="R10" s="83">
        <f t="shared" si="0"/>
        <v>0</v>
      </c>
      <c r="S10" s="83">
        <f t="shared" si="0"/>
        <v>0</v>
      </c>
      <c r="T10" s="83">
        <f t="shared" si="0"/>
        <v>0</v>
      </c>
      <c r="U10" s="83">
        <f t="shared" si="0"/>
        <v>0</v>
      </c>
      <c r="V10" s="83">
        <f t="shared" si="0"/>
        <v>0</v>
      </c>
      <c r="W10" s="83">
        <f t="shared" si="0"/>
        <v>0</v>
      </c>
      <c r="X10" s="83">
        <f t="shared" si="0"/>
        <v>0</v>
      </c>
      <c r="Y10" s="83">
        <f t="shared" si="0"/>
        <v>384</v>
      </c>
      <c r="Z10" s="83">
        <f t="shared" si="1"/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32" t="s">
        <v>39</v>
      </c>
      <c r="AM10" s="32" t="s">
        <v>39</v>
      </c>
      <c r="AN10" s="83">
        <v>0</v>
      </c>
      <c r="AO10" s="32" t="s">
        <v>39</v>
      </c>
      <c r="AP10" s="32" t="s">
        <v>39</v>
      </c>
      <c r="AQ10" s="83">
        <v>0</v>
      </c>
      <c r="AR10" s="32" t="s">
        <v>39</v>
      </c>
      <c r="AS10" s="83">
        <v>0</v>
      </c>
      <c r="AT10" s="32" t="s">
        <v>39</v>
      </c>
      <c r="AU10" s="83">
        <v>0</v>
      </c>
      <c r="AV10" s="83">
        <f t="shared" si="2"/>
        <v>0</v>
      </c>
      <c r="AW10" s="83">
        <v>0</v>
      </c>
      <c r="AX10" s="83">
        <v>0</v>
      </c>
      <c r="AY10" s="83">
        <v>0</v>
      </c>
      <c r="AZ10" s="83">
        <v>0</v>
      </c>
      <c r="BA10" s="83">
        <v>0</v>
      </c>
      <c r="BB10" s="83">
        <v>0</v>
      </c>
      <c r="BC10" s="83">
        <v>0</v>
      </c>
      <c r="BD10" s="83">
        <v>0</v>
      </c>
      <c r="BE10" s="83">
        <v>0</v>
      </c>
      <c r="BF10" s="83">
        <v>0</v>
      </c>
      <c r="BG10" s="83">
        <v>0</v>
      </c>
      <c r="BH10" s="32" t="s">
        <v>39</v>
      </c>
      <c r="BI10" s="32" t="s">
        <v>39</v>
      </c>
      <c r="BJ10" s="32" t="s">
        <v>39</v>
      </c>
      <c r="BK10" s="32" t="s">
        <v>39</v>
      </c>
      <c r="BL10" s="32" t="s">
        <v>39</v>
      </c>
      <c r="BM10" s="32" t="s">
        <v>39</v>
      </c>
      <c r="BN10" s="32" t="s">
        <v>39</v>
      </c>
      <c r="BO10" s="32" t="s">
        <v>39</v>
      </c>
      <c r="BP10" s="32" t="s">
        <v>39</v>
      </c>
      <c r="BQ10" s="83">
        <v>0</v>
      </c>
      <c r="BR10" s="83">
        <f t="shared" si="3"/>
        <v>0</v>
      </c>
      <c r="BS10" s="32" t="s">
        <v>39</v>
      </c>
      <c r="BT10" s="32" t="s">
        <v>39</v>
      </c>
      <c r="BU10" s="32" t="s">
        <v>39</v>
      </c>
      <c r="BV10" s="32" t="s">
        <v>39</v>
      </c>
      <c r="BW10" s="32" t="s">
        <v>39</v>
      </c>
      <c r="BX10" s="32" t="s">
        <v>39</v>
      </c>
      <c r="BY10" s="32" t="s">
        <v>39</v>
      </c>
      <c r="BZ10" s="32" t="s">
        <v>39</v>
      </c>
      <c r="CA10" s="32" t="s">
        <v>39</v>
      </c>
      <c r="CB10" s="32" t="s">
        <v>39</v>
      </c>
      <c r="CC10" s="32" t="s">
        <v>39</v>
      </c>
      <c r="CD10" s="83">
        <v>0</v>
      </c>
      <c r="CE10" s="32" t="s">
        <v>39</v>
      </c>
      <c r="CF10" s="32" t="s">
        <v>39</v>
      </c>
      <c r="CG10" s="32" t="s">
        <v>39</v>
      </c>
      <c r="CH10" s="32" t="s">
        <v>39</v>
      </c>
      <c r="CI10" s="32" t="s">
        <v>39</v>
      </c>
      <c r="CJ10" s="32" t="s">
        <v>39</v>
      </c>
      <c r="CK10" s="32" t="s">
        <v>39</v>
      </c>
      <c r="CL10" s="32" t="s">
        <v>39</v>
      </c>
      <c r="CM10" s="83">
        <v>0</v>
      </c>
      <c r="CN10" s="83">
        <f t="shared" si="4"/>
        <v>0</v>
      </c>
      <c r="CO10" s="32" t="s">
        <v>39</v>
      </c>
      <c r="CP10" s="32" t="s">
        <v>39</v>
      </c>
      <c r="CQ10" s="32" t="s">
        <v>39</v>
      </c>
      <c r="CR10" s="32" t="s">
        <v>39</v>
      </c>
      <c r="CS10" s="32" t="s">
        <v>39</v>
      </c>
      <c r="CT10" s="32" t="s">
        <v>39</v>
      </c>
      <c r="CU10" s="32" t="s">
        <v>39</v>
      </c>
      <c r="CV10" s="32" t="s">
        <v>39</v>
      </c>
      <c r="CW10" s="32" t="s">
        <v>39</v>
      </c>
      <c r="CX10" s="32" t="s">
        <v>39</v>
      </c>
      <c r="CY10" s="32" t="s">
        <v>39</v>
      </c>
      <c r="CZ10" s="32" t="s">
        <v>39</v>
      </c>
      <c r="DA10" s="83">
        <v>0</v>
      </c>
      <c r="DB10" s="32" t="s">
        <v>39</v>
      </c>
      <c r="DC10" s="32" t="s">
        <v>39</v>
      </c>
      <c r="DD10" s="32" t="s">
        <v>39</v>
      </c>
      <c r="DE10" s="32" t="s">
        <v>39</v>
      </c>
      <c r="DF10" s="32" t="s">
        <v>39</v>
      </c>
      <c r="DG10" s="32" t="s">
        <v>39</v>
      </c>
      <c r="DH10" s="32" t="s">
        <v>39</v>
      </c>
      <c r="DI10" s="83">
        <v>0</v>
      </c>
      <c r="DJ10" s="83">
        <f t="shared" si="5"/>
        <v>0</v>
      </c>
      <c r="DK10" s="32" t="s">
        <v>39</v>
      </c>
      <c r="DL10" s="32" t="s">
        <v>39</v>
      </c>
      <c r="DM10" s="32" t="s">
        <v>39</v>
      </c>
      <c r="DN10" s="32" t="s">
        <v>39</v>
      </c>
      <c r="DO10" s="32" t="s">
        <v>39</v>
      </c>
      <c r="DP10" s="32" t="s">
        <v>39</v>
      </c>
      <c r="DQ10" s="32" t="s">
        <v>39</v>
      </c>
      <c r="DR10" s="32" t="s">
        <v>39</v>
      </c>
      <c r="DS10" s="32" t="s">
        <v>39</v>
      </c>
      <c r="DT10" s="32" t="s">
        <v>39</v>
      </c>
      <c r="DU10" s="32" t="s">
        <v>39</v>
      </c>
      <c r="DV10" s="83">
        <v>0</v>
      </c>
      <c r="DW10" s="32" t="s">
        <v>39</v>
      </c>
      <c r="DX10" s="32" t="s">
        <v>39</v>
      </c>
      <c r="DY10" s="32" t="s">
        <v>39</v>
      </c>
      <c r="DZ10" s="83">
        <v>0</v>
      </c>
      <c r="EA10" s="32" t="s">
        <v>39</v>
      </c>
      <c r="EB10" s="32" t="s">
        <v>39</v>
      </c>
      <c r="EC10" s="32" t="s">
        <v>39</v>
      </c>
      <c r="ED10" s="32" t="s">
        <v>39</v>
      </c>
      <c r="EE10" s="83">
        <v>0</v>
      </c>
      <c r="EF10" s="83">
        <f t="shared" si="6"/>
        <v>0</v>
      </c>
      <c r="EG10" s="83">
        <v>0</v>
      </c>
      <c r="EH10" s="32" t="s">
        <v>39</v>
      </c>
      <c r="EI10" s="32" t="s">
        <v>39</v>
      </c>
      <c r="EJ10" s="83">
        <v>0</v>
      </c>
      <c r="EK10" s="32" t="s">
        <v>39</v>
      </c>
      <c r="EL10" s="32" t="s">
        <v>39</v>
      </c>
      <c r="EM10" s="32" t="s">
        <v>39</v>
      </c>
      <c r="EN10" s="83">
        <v>0</v>
      </c>
      <c r="EO10" s="83">
        <v>0</v>
      </c>
      <c r="EP10" s="83">
        <v>0</v>
      </c>
      <c r="EQ10" s="32" t="s">
        <v>39</v>
      </c>
      <c r="ER10" s="32" t="s">
        <v>39</v>
      </c>
      <c r="ES10" s="32" t="s">
        <v>39</v>
      </c>
      <c r="ET10" s="32" t="s">
        <v>39</v>
      </c>
      <c r="EU10" s="83">
        <v>0</v>
      </c>
      <c r="EV10" s="83">
        <v>0</v>
      </c>
      <c r="EW10" s="32" t="s">
        <v>39</v>
      </c>
      <c r="EX10" s="32" t="s">
        <v>39</v>
      </c>
      <c r="EY10" s="32" t="s">
        <v>39</v>
      </c>
      <c r="EZ10" s="83">
        <v>0</v>
      </c>
      <c r="FA10" s="83">
        <v>0</v>
      </c>
      <c r="FB10" s="83">
        <f t="shared" si="7"/>
        <v>3141</v>
      </c>
      <c r="FC10" s="83">
        <v>0</v>
      </c>
      <c r="FD10" s="83">
        <v>0</v>
      </c>
      <c r="FE10" s="83">
        <v>450</v>
      </c>
      <c r="FF10" s="83">
        <v>498</v>
      </c>
      <c r="FG10" s="83">
        <v>793</v>
      </c>
      <c r="FH10" s="83">
        <v>374</v>
      </c>
      <c r="FI10" s="83">
        <v>11</v>
      </c>
      <c r="FJ10" s="83">
        <v>631</v>
      </c>
      <c r="FK10" s="83">
        <v>0</v>
      </c>
      <c r="FL10" s="83">
        <v>0</v>
      </c>
      <c r="FM10" s="83">
        <v>0</v>
      </c>
      <c r="FN10" s="83">
        <v>0</v>
      </c>
      <c r="FO10" s="83">
        <v>0</v>
      </c>
      <c r="FP10" s="32" t="s">
        <v>39</v>
      </c>
      <c r="FQ10" s="32" t="s">
        <v>39</v>
      </c>
      <c r="FR10" s="32" t="s">
        <v>39</v>
      </c>
      <c r="FS10" s="83">
        <v>0</v>
      </c>
      <c r="FT10" s="83">
        <v>0</v>
      </c>
      <c r="FU10" s="83">
        <v>0</v>
      </c>
      <c r="FV10" s="83">
        <v>0</v>
      </c>
      <c r="FW10" s="83">
        <v>384</v>
      </c>
    </row>
    <row r="11" spans="1:179" ht="13.5" customHeight="1" x14ac:dyDescent="0.2">
      <c r="A11" s="81" t="s">
        <v>36</v>
      </c>
      <c r="B11" s="82" t="s">
        <v>44</v>
      </c>
      <c r="C11" s="81" t="s">
        <v>45</v>
      </c>
      <c r="D11" s="83">
        <f t="shared" si="0"/>
        <v>3815</v>
      </c>
      <c r="E11" s="83">
        <f t="shared" si="0"/>
        <v>0</v>
      </c>
      <c r="F11" s="83">
        <f t="shared" si="0"/>
        <v>0</v>
      </c>
      <c r="G11" s="83">
        <f t="shared" si="0"/>
        <v>0</v>
      </c>
      <c r="H11" s="83">
        <f t="shared" si="0"/>
        <v>715</v>
      </c>
      <c r="I11" s="83">
        <f t="shared" si="0"/>
        <v>427</v>
      </c>
      <c r="J11" s="83">
        <f t="shared" si="0"/>
        <v>92</v>
      </c>
      <c r="K11" s="83">
        <f t="shared" si="0"/>
        <v>8</v>
      </c>
      <c r="L11" s="83">
        <f t="shared" si="0"/>
        <v>12</v>
      </c>
      <c r="M11" s="83">
        <f t="shared" si="0"/>
        <v>0</v>
      </c>
      <c r="N11" s="83">
        <f t="shared" si="0"/>
        <v>0</v>
      </c>
      <c r="O11" s="83">
        <f t="shared" si="0"/>
        <v>0</v>
      </c>
      <c r="P11" s="83">
        <f t="shared" si="0"/>
        <v>38</v>
      </c>
      <c r="Q11" s="83">
        <f t="shared" si="0"/>
        <v>0</v>
      </c>
      <c r="R11" s="83">
        <f t="shared" si="0"/>
        <v>2522</v>
      </c>
      <c r="S11" s="83">
        <f t="shared" si="0"/>
        <v>0</v>
      </c>
      <c r="T11" s="83">
        <f t="shared" si="0"/>
        <v>0</v>
      </c>
      <c r="U11" s="83">
        <f t="shared" si="0"/>
        <v>0</v>
      </c>
      <c r="V11" s="83">
        <f t="shared" si="0"/>
        <v>0</v>
      </c>
      <c r="W11" s="83">
        <f t="shared" si="0"/>
        <v>0</v>
      </c>
      <c r="X11" s="83">
        <f t="shared" si="0"/>
        <v>1</v>
      </c>
      <c r="Y11" s="83">
        <f t="shared" si="0"/>
        <v>0</v>
      </c>
      <c r="Z11" s="83">
        <f t="shared" si="1"/>
        <v>2534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12</v>
      </c>
      <c r="AI11" s="83">
        <v>0</v>
      </c>
      <c r="AJ11" s="83">
        <v>0</v>
      </c>
      <c r="AK11" s="83">
        <v>0</v>
      </c>
      <c r="AL11" s="32" t="s">
        <v>39</v>
      </c>
      <c r="AM11" s="32" t="s">
        <v>39</v>
      </c>
      <c r="AN11" s="83">
        <v>2522</v>
      </c>
      <c r="AO11" s="32" t="s">
        <v>39</v>
      </c>
      <c r="AP11" s="32" t="s">
        <v>39</v>
      </c>
      <c r="AQ11" s="83">
        <v>0</v>
      </c>
      <c r="AR11" s="32" t="s">
        <v>39</v>
      </c>
      <c r="AS11" s="83">
        <v>0</v>
      </c>
      <c r="AT11" s="32" t="s">
        <v>39</v>
      </c>
      <c r="AU11" s="83">
        <v>0</v>
      </c>
      <c r="AV11" s="83">
        <f t="shared" si="2"/>
        <v>0</v>
      </c>
      <c r="AW11" s="83">
        <v>0</v>
      </c>
      <c r="AX11" s="83">
        <v>0</v>
      </c>
      <c r="AY11" s="83">
        <v>0</v>
      </c>
      <c r="AZ11" s="83">
        <v>0</v>
      </c>
      <c r="BA11" s="83">
        <v>0</v>
      </c>
      <c r="BB11" s="83">
        <v>0</v>
      </c>
      <c r="BC11" s="83">
        <v>0</v>
      </c>
      <c r="BD11" s="83">
        <v>0</v>
      </c>
      <c r="BE11" s="83">
        <v>0</v>
      </c>
      <c r="BF11" s="83">
        <v>0</v>
      </c>
      <c r="BG11" s="83">
        <v>0</v>
      </c>
      <c r="BH11" s="32" t="s">
        <v>39</v>
      </c>
      <c r="BI11" s="32" t="s">
        <v>39</v>
      </c>
      <c r="BJ11" s="32" t="s">
        <v>39</v>
      </c>
      <c r="BK11" s="32" t="s">
        <v>39</v>
      </c>
      <c r="BL11" s="32" t="s">
        <v>39</v>
      </c>
      <c r="BM11" s="32" t="s">
        <v>39</v>
      </c>
      <c r="BN11" s="32" t="s">
        <v>39</v>
      </c>
      <c r="BO11" s="32" t="s">
        <v>39</v>
      </c>
      <c r="BP11" s="32" t="s">
        <v>39</v>
      </c>
      <c r="BQ11" s="83">
        <v>0</v>
      </c>
      <c r="BR11" s="83">
        <f t="shared" si="3"/>
        <v>38</v>
      </c>
      <c r="BS11" s="32" t="s">
        <v>39</v>
      </c>
      <c r="BT11" s="32" t="s">
        <v>39</v>
      </c>
      <c r="BU11" s="32" t="s">
        <v>39</v>
      </c>
      <c r="BV11" s="32" t="s">
        <v>39</v>
      </c>
      <c r="BW11" s="32" t="s">
        <v>39</v>
      </c>
      <c r="BX11" s="32" t="s">
        <v>39</v>
      </c>
      <c r="BY11" s="32" t="s">
        <v>39</v>
      </c>
      <c r="BZ11" s="32" t="s">
        <v>39</v>
      </c>
      <c r="CA11" s="32" t="s">
        <v>39</v>
      </c>
      <c r="CB11" s="32" t="s">
        <v>39</v>
      </c>
      <c r="CC11" s="32" t="s">
        <v>39</v>
      </c>
      <c r="CD11" s="83">
        <v>38</v>
      </c>
      <c r="CE11" s="32" t="s">
        <v>39</v>
      </c>
      <c r="CF11" s="32" t="s">
        <v>39</v>
      </c>
      <c r="CG11" s="32" t="s">
        <v>39</v>
      </c>
      <c r="CH11" s="32" t="s">
        <v>39</v>
      </c>
      <c r="CI11" s="32" t="s">
        <v>39</v>
      </c>
      <c r="CJ11" s="32" t="s">
        <v>39</v>
      </c>
      <c r="CK11" s="32" t="s">
        <v>39</v>
      </c>
      <c r="CL11" s="32" t="s">
        <v>39</v>
      </c>
      <c r="CM11" s="83">
        <v>0</v>
      </c>
      <c r="CN11" s="83">
        <f t="shared" si="4"/>
        <v>0</v>
      </c>
      <c r="CO11" s="32" t="s">
        <v>39</v>
      </c>
      <c r="CP11" s="32" t="s">
        <v>39</v>
      </c>
      <c r="CQ11" s="32" t="s">
        <v>39</v>
      </c>
      <c r="CR11" s="32" t="s">
        <v>39</v>
      </c>
      <c r="CS11" s="32" t="s">
        <v>39</v>
      </c>
      <c r="CT11" s="32" t="s">
        <v>39</v>
      </c>
      <c r="CU11" s="32" t="s">
        <v>39</v>
      </c>
      <c r="CV11" s="32" t="s">
        <v>39</v>
      </c>
      <c r="CW11" s="32" t="s">
        <v>39</v>
      </c>
      <c r="CX11" s="32" t="s">
        <v>39</v>
      </c>
      <c r="CY11" s="32" t="s">
        <v>39</v>
      </c>
      <c r="CZ11" s="32" t="s">
        <v>39</v>
      </c>
      <c r="DA11" s="83">
        <v>0</v>
      </c>
      <c r="DB11" s="32" t="s">
        <v>39</v>
      </c>
      <c r="DC11" s="32" t="s">
        <v>39</v>
      </c>
      <c r="DD11" s="32" t="s">
        <v>39</v>
      </c>
      <c r="DE11" s="32" t="s">
        <v>39</v>
      </c>
      <c r="DF11" s="32" t="s">
        <v>39</v>
      </c>
      <c r="DG11" s="32" t="s">
        <v>39</v>
      </c>
      <c r="DH11" s="32" t="s">
        <v>39</v>
      </c>
      <c r="DI11" s="83">
        <v>0</v>
      </c>
      <c r="DJ11" s="83">
        <f t="shared" si="5"/>
        <v>0</v>
      </c>
      <c r="DK11" s="32" t="s">
        <v>39</v>
      </c>
      <c r="DL11" s="32" t="s">
        <v>39</v>
      </c>
      <c r="DM11" s="32" t="s">
        <v>39</v>
      </c>
      <c r="DN11" s="32" t="s">
        <v>39</v>
      </c>
      <c r="DO11" s="32" t="s">
        <v>39</v>
      </c>
      <c r="DP11" s="32" t="s">
        <v>39</v>
      </c>
      <c r="DQ11" s="32" t="s">
        <v>39</v>
      </c>
      <c r="DR11" s="32" t="s">
        <v>39</v>
      </c>
      <c r="DS11" s="32" t="s">
        <v>39</v>
      </c>
      <c r="DT11" s="32" t="s">
        <v>39</v>
      </c>
      <c r="DU11" s="32" t="s">
        <v>39</v>
      </c>
      <c r="DV11" s="83">
        <v>0</v>
      </c>
      <c r="DW11" s="32" t="s">
        <v>39</v>
      </c>
      <c r="DX11" s="32" t="s">
        <v>39</v>
      </c>
      <c r="DY11" s="32" t="s">
        <v>39</v>
      </c>
      <c r="DZ11" s="83">
        <v>0</v>
      </c>
      <c r="EA11" s="32" t="s">
        <v>39</v>
      </c>
      <c r="EB11" s="32" t="s">
        <v>39</v>
      </c>
      <c r="EC11" s="32" t="s">
        <v>39</v>
      </c>
      <c r="ED11" s="32" t="s">
        <v>39</v>
      </c>
      <c r="EE11" s="83">
        <v>0</v>
      </c>
      <c r="EF11" s="83">
        <f t="shared" si="6"/>
        <v>1</v>
      </c>
      <c r="EG11" s="83">
        <v>0</v>
      </c>
      <c r="EH11" s="32" t="s">
        <v>39</v>
      </c>
      <c r="EI11" s="32" t="s">
        <v>39</v>
      </c>
      <c r="EJ11" s="83">
        <v>0</v>
      </c>
      <c r="EK11" s="32" t="s">
        <v>39</v>
      </c>
      <c r="EL11" s="32" t="s">
        <v>39</v>
      </c>
      <c r="EM11" s="32" t="s">
        <v>39</v>
      </c>
      <c r="EN11" s="83">
        <v>0</v>
      </c>
      <c r="EO11" s="83">
        <v>0</v>
      </c>
      <c r="EP11" s="83">
        <v>0</v>
      </c>
      <c r="EQ11" s="32" t="s">
        <v>39</v>
      </c>
      <c r="ER11" s="32" t="s">
        <v>39</v>
      </c>
      <c r="ES11" s="32" t="s">
        <v>39</v>
      </c>
      <c r="ET11" s="32" t="s">
        <v>39</v>
      </c>
      <c r="EU11" s="83">
        <v>0</v>
      </c>
      <c r="EV11" s="83">
        <v>0</v>
      </c>
      <c r="EW11" s="32" t="s">
        <v>39</v>
      </c>
      <c r="EX11" s="32" t="s">
        <v>39</v>
      </c>
      <c r="EY11" s="32" t="s">
        <v>39</v>
      </c>
      <c r="EZ11" s="83">
        <v>1</v>
      </c>
      <c r="FA11" s="83">
        <v>0</v>
      </c>
      <c r="FB11" s="83">
        <f t="shared" si="7"/>
        <v>1242</v>
      </c>
      <c r="FC11" s="83">
        <v>0</v>
      </c>
      <c r="FD11" s="83">
        <v>0</v>
      </c>
      <c r="FE11" s="83">
        <v>0</v>
      </c>
      <c r="FF11" s="83">
        <v>715</v>
      </c>
      <c r="FG11" s="83">
        <v>427</v>
      </c>
      <c r="FH11" s="83">
        <v>92</v>
      </c>
      <c r="FI11" s="83">
        <v>8</v>
      </c>
      <c r="FJ11" s="83">
        <v>0</v>
      </c>
      <c r="FK11" s="83">
        <v>0</v>
      </c>
      <c r="FL11" s="83">
        <v>0</v>
      </c>
      <c r="FM11" s="83">
        <v>0</v>
      </c>
      <c r="FN11" s="83">
        <v>0</v>
      </c>
      <c r="FO11" s="83">
        <v>0</v>
      </c>
      <c r="FP11" s="32" t="s">
        <v>39</v>
      </c>
      <c r="FQ11" s="32" t="s">
        <v>39</v>
      </c>
      <c r="FR11" s="32" t="s">
        <v>39</v>
      </c>
      <c r="FS11" s="83">
        <v>0</v>
      </c>
      <c r="FT11" s="83">
        <v>0</v>
      </c>
      <c r="FU11" s="83">
        <v>0</v>
      </c>
      <c r="FV11" s="83">
        <v>0</v>
      </c>
      <c r="FW11" s="83">
        <v>0</v>
      </c>
    </row>
    <row r="12" spans="1:179" ht="13.5" customHeight="1" x14ac:dyDescent="0.2">
      <c r="A12" s="81" t="s">
        <v>36</v>
      </c>
      <c r="B12" s="82" t="s">
        <v>46</v>
      </c>
      <c r="C12" s="81" t="s">
        <v>47</v>
      </c>
      <c r="D12" s="83">
        <f t="shared" si="0"/>
        <v>2159</v>
      </c>
      <c r="E12" s="83">
        <f t="shared" si="0"/>
        <v>27</v>
      </c>
      <c r="F12" s="83">
        <f t="shared" si="0"/>
        <v>0</v>
      </c>
      <c r="G12" s="83">
        <f t="shared" si="0"/>
        <v>0</v>
      </c>
      <c r="H12" s="83">
        <f t="shared" si="0"/>
        <v>700</v>
      </c>
      <c r="I12" s="83">
        <f t="shared" si="0"/>
        <v>0</v>
      </c>
      <c r="J12" s="83">
        <f t="shared" si="0"/>
        <v>0</v>
      </c>
      <c r="K12" s="83">
        <f t="shared" si="0"/>
        <v>0</v>
      </c>
      <c r="L12" s="83">
        <f t="shared" si="0"/>
        <v>0</v>
      </c>
      <c r="M12" s="83">
        <f t="shared" si="0"/>
        <v>0</v>
      </c>
      <c r="N12" s="83">
        <f t="shared" si="0"/>
        <v>0</v>
      </c>
      <c r="O12" s="83">
        <f t="shared" si="0"/>
        <v>0</v>
      </c>
      <c r="P12" s="83">
        <f t="shared" si="0"/>
        <v>0</v>
      </c>
      <c r="Q12" s="83">
        <f t="shared" si="0"/>
        <v>0</v>
      </c>
      <c r="R12" s="83">
        <f t="shared" si="0"/>
        <v>692</v>
      </c>
      <c r="S12" s="83">
        <f t="shared" si="0"/>
        <v>0</v>
      </c>
      <c r="T12" s="83">
        <f t="shared" si="0"/>
        <v>0</v>
      </c>
      <c r="U12" s="83">
        <f t="shared" si="0"/>
        <v>0</v>
      </c>
      <c r="V12" s="83">
        <f t="shared" si="0"/>
        <v>0</v>
      </c>
      <c r="W12" s="83">
        <f t="shared" si="0"/>
        <v>732</v>
      </c>
      <c r="X12" s="83">
        <f t="shared" si="0"/>
        <v>0</v>
      </c>
      <c r="Y12" s="83">
        <f t="shared" si="0"/>
        <v>8</v>
      </c>
      <c r="Z12" s="83">
        <f t="shared" si="1"/>
        <v>1575</v>
      </c>
      <c r="AA12" s="83">
        <v>27</v>
      </c>
      <c r="AB12" s="83">
        <v>0</v>
      </c>
      <c r="AC12" s="83">
        <v>0</v>
      </c>
      <c r="AD12" s="83">
        <v>124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32" t="s">
        <v>39</v>
      </c>
      <c r="AM12" s="32" t="s">
        <v>39</v>
      </c>
      <c r="AN12" s="83">
        <v>692</v>
      </c>
      <c r="AO12" s="32" t="s">
        <v>39</v>
      </c>
      <c r="AP12" s="32" t="s">
        <v>39</v>
      </c>
      <c r="AQ12" s="83">
        <v>0</v>
      </c>
      <c r="AR12" s="32" t="s">
        <v>39</v>
      </c>
      <c r="AS12" s="83">
        <v>732</v>
      </c>
      <c r="AT12" s="32" t="s">
        <v>39</v>
      </c>
      <c r="AU12" s="83">
        <v>0</v>
      </c>
      <c r="AV12" s="83">
        <f t="shared" si="2"/>
        <v>460</v>
      </c>
      <c r="AW12" s="83">
        <v>0</v>
      </c>
      <c r="AX12" s="83">
        <v>0</v>
      </c>
      <c r="AY12" s="83">
        <v>0</v>
      </c>
      <c r="AZ12" s="83">
        <v>460</v>
      </c>
      <c r="BA12" s="83">
        <v>0</v>
      </c>
      <c r="BB12" s="83">
        <v>0</v>
      </c>
      <c r="BC12" s="83">
        <v>0</v>
      </c>
      <c r="BD12" s="83">
        <v>0</v>
      </c>
      <c r="BE12" s="83">
        <v>0</v>
      </c>
      <c r="BF12" s="83">
        <v>0</v>
      </c>
      <c r="BG12" s="83">
        <v>0</v>
      </c>
      <c r="BH12" s="32" t="s">
        <v>39</v>
      </c>
      <c r="BI12" s="32" t="s">
        <v>39</v>
      </c>
      <c r="BJ12" s="32" t="s">
        <v>39</v>
      </c>
      <c r="BK12" s="32" t="s">
        <v>39</v>
      </c>
      <c r="BL12" s="32" t="s">
        <v>39</v>
      </c>
      <c r="BM12" s="32" t="s">
        <v>39</v>
      </c>
      <c r="BN12" s="32" t="s">
        <v>39</v>
      </c>
      <c r="BO12" s="32" t="s">
        <v>39</v>
      </c>
      <c r="BP12" s="32" t="s">
        <v>39</v>
      </c>
      <c r="BQ12" s="83">
        <v>0</v>
      </c>
      <c r="BR12" s="83">
        <f t="shared" si="3"/>
        <v>0</v>
      </c>
      <c r="BS12" s="32" t="s">
        <v>39</v>
      </c>
      <c r="BT12" s="32" t="s">
        <v>39</v>
      </c>
      <c r="BU12" s="32" t="s">
        <v>39</v>
      </c>
      <c r="BV12" s="32" t="s">
        <v>39</v>
      </c>
      <c r="BW12" s="32" t="s">
        <v>39</v>
      </c>
      <c r="BX12" s="32" t="s">
        <v>39</v>
      </c>
      <c r="BY12" s="32" t="s">
        <v>39</v>
      </c>
      <c r="BZ12" s="32" t="s">
        <v>39</v>
      </c>
      <c r="CA12" s="32" t="s">
        <v>39</v>
      </c>
      <c r="CB12" s="32" t="s">
        <v>39</v>
      </c>
      <c r="CC12" s="32" t="s">
        <v>39</v>
      </c>
      <c r="CD12" s="83">
        <v>0</v>
      </c>
      <c r="CE12" s="32" t="s">
        <v>39</v>
      </c>
      <c r="CF12" s="32" t="s">
        <v>39</v>
      </c>
      <c r="CG12" s="32" t="s">
        <v>39</v>
      </c>
      <c r="CH12" s="32" t="s">
        <v>39</v>
      </c>
      <c r="CI12" s="32" t="s">
        <v>39</v>
      </c>
      <c r="CJ12" s="32" t="s">
        <v>39</v>
      </c>
      <c r="CK12" s="32" t="s">
        <v>39</v>
      </c>
      <c r="CL12" s="32" t="s">
        <v>39</v>
      </c>
      <c r="CM12" s="83">
        <v>0</v>
      </c>
      <c r="CN12" s="83">
        <f t="shared" si="4"/>
        <v>0</v>
      </c>
      <c r="CO12" s="32" t="s">
        <v>39</v>
      </c>
      <c r="CP12" s="32" t="s">
        <v>39</v>
      </c>
      <c r="CQ12" s="32" t="s">
        <v>39</v>
      </c>
      <c r="CR12" s="32" t="s">
        <v>39</v>
      </c>
      <c r="CS12" s="32" t="s">
        <v>39</v>
      </c>
      <c r="CT12" s="32" t="s">
        <v>39</v>
      </c>
      <c r="CU12" s="32" t="s">
        <v>39</v>
      </c>
      <c r="CV12" s="32" t="s">
        <v>39</v>
      </c>
      <c r="CW12" s="32" t="s">
        <v>39</v>
      </c>
      <c r="CX12" s="32" t="s">
        <v>39</v>
      </c>
      <c r="CY12" s="32" t="s">
        <v>39</v>
      </c>
      <c r="CZ12" s="32" t="s">
        <v>39</v>
      </c>
      <c r="DA12" s="83">
        <v>0</v>
      </c>
      <c r="DB12" s="32" t="s">
        <v>39</v>
      </c>
      <c r="DC12" s="32" t="s">
        <v>39</v>
      </c>
      <c r="DD12" s="32" t="s">
        <v>39</v>
      </c>
      <c r="DE12" s="32" t="s">
        <v>39</v>
      </c>
      <c r="DF12" s="32" t="s">
        <v>39</v>
      </c>
      <c r="DG12" s="32" t="s">
        <v>39</v>
      </c>
      <c r="DH12" s="32" t="s">
        <v>39</v>
      </c>
      <c r="DI12" s="83">
        <v>0</v>
      </c>
      <c r="DJ12" s="83">
        <f t="shared" si="5"/>
        <v>0</v>
      </c>
      <c r="DK12" s="32" t="s">
        <v>39</v>
      </c>
      <c r="DL12" s="32" t="s">
        <v>39</v>
      </c>
      <c r="DM12" s="32" t="s">
        <v>39</v>
      </c>
      <c r="DN12" s="32" t="s">
        <v>39</v>
      </c>
      <c r="DO12" s="32" t="s">
        <v>39</v>
      </c>
      <c r="DP12" s="32" t="s">
        <v>39</v>
      </c>
      <c r="DQ12" s="32" t="s">
        <v>39</v>
      </c>
      <c r="DR12" s="32" t="s">
        <v>39</v>
      </c>
      <c r="DS12" s="32" t="s">
        <v>39</v>
      </c>
      <c r="DT12" s="32" t="s">
        <v>39</v>
      </c>
      <c r="DU12" s="32" t="s">
        <v>39</v>
      </c>
      <c r="DV12" s="83">
        <v>0</v>
      </c>
      <c r="DW12" s="32" t="s">
        <v>39</v>
      </c>
      <c r="DX12" s="32" t="s">
        <v>39</v>
      </c>
      <c r="DY12" s="32" t="s">
        <v>39</v>
      </c>
      <c r="DZ12" s="83">
        <v>0</v>
      </c>
      <c r="EA12" s="32" t="s">
        <v>39</v>
      </c>
      <c r="EB12" s="32" t="s">
        <v>39</v>
      </c>
      <c r="EC12" s="32" t="s">
        <v>39</v>
      </c>
      <c r="ED12" s="32" t="s">
        <v>39</v>
      </c>
      <c r="EE12" s="83">
        <v>0</v>
      </c>
      <c r="EF12" s="83">
        <f t="shared" si="6"/>
        <v>0</v>
      </c>
      <c r="EG12" s="83">
        <v>0</v>
      </c>
      <c r="EH12" s="32" t="s">
        <v>39</v>
      </c>
      <c r="EI12" s="32" t="s">
        <v>39</v>
      </c>
      <c r="EJ12" s="83">
        <v>0</v>
      </c>
      <c r="EK12" s="32" t="s">
        <v>39</v>
      </c>
      <c r="EL12" s="32" t="s">
        <v>39</v>
      </c>
      <c r="EM12" s="32" t="s">
        <v>39</v>
      </c>
      <c r="EN12" s="83">
        <v>0</v>
      </c>
      <c r="EO12" s="83">
        <v>0</v>
      </c>
      <c r="EP12" s="83">
        <v>0</v>
      </c>
      <c r="EQ12" s="32" t="s">
        <v>39</v>
      </c>
      <c r="ER12" s="32" t="s">
        <v>39</v>
      </c>
      <c r="ES12" s="32" t="s">
        <v>39</v>
      </c>
      <c r="ET12" s="32" t="s">
        <v>39</v>
      </c>
      <c r="EU12" s="83">
        <v>0</v>
      </c>
      <c r="EV12" s="83">
        <v>0</v>
      </c>
      <c r="EW12" s="32" t="s">
        <v>39</v>
      </c>
      <c r="EX12" s="32" t="s">
        <v>39</v>
      </c>
      <c r="EY12" s="32" t="s">
        <v>39</v>
      </c>
      <c r="EZ12" s="83">
        <v>0</v>
      </c>
      <c r="FA12" s="83">
        <v>0</v>
      </c>
      <c r="FB12" s="83">
        <f t="shared" si="7"/>
        <v>124</v>
      </c>
      <c r="FC12" s="83">
        <v>0</v>
      </c>
      <c r="FD12" s="83">
        <v>0</v>
      </c>
      <c r="FE12" s="83">
        <v>0</v>
      </c>
      <c r="FF12" s="83">
        <v>116</v>
      </c>
      <c r="FG12" s="83">
        <v>0</v>
      </c>
      <c r="FH12" s="83">
        <v>0</v>
      </c>
      <c r="FI12" s="83">
        <v>0</v>
      </c>
      <c r="FJ12" s="83">
        <v>0</v>
      </c>
      <c r="FK12" s="83">
        <v>0</v>
      </c>
      <c r="FL12" s="83">
        <v>0</v>
      </c>
      <c r="FM12" s="83">
        <v>0</v>
      </c>
      <c r="FN12" s="83">
        <v>0</v>
      </c>
      <c r="FO12" s="83">
        <v>0</v>
      </c>
      <c r="FP12" s="32" t="s">
        <v>39</v>
      </c>
      <c r="FQ12" s="32" t="s">
        <v>39</v>
      </c>
      <c r="FR12" s="32" t="s">
        <v>39</v>
      </c>
      <c r="FS12" s="83">
        <v>0</v>
      </c>
      <c r="FT12" s="83">
        <v>0</v>
      </c>
      <c r="FU12" s="83">
        <v>0</v>
      </c>
      <c r="FV12" s="83">
        <v>0</v>
      </c>
      <c r="FW12" s="83">
        <v>8</v>
      </c>
    </row>
    <row r="13" spans="1:179" ht="13.5" customHeight="1" x14ac:dyDescent="0.2">
      <c r="A13" s="81" t="s">
        <v>36</v>
      </c>
      <c r="B13" s="82" t="s">
        <v>48</v>
      </c>
      <c r="C13" s="81" t="s">
        <v>49</v>
      </c>
      <c r="D13" s="83">
        <f t="shared" si="0"/>
        <v>1262</v>
      </c>
      <c r="E13" s="83">
        <f t="shared" si="0"/>
        <v>0</v>
      </c>
      <c r="F13" s="83">
        <f t="shared" si="0"/>
        <v>0</v>
      </c>
      <c r="G13" s="83">
        <f t="shared" si="0"/>
        <v>0</v>
      </c>
      <c r="H13" s="83">
        <f t="shared" si="0"/>
        <v>611</v>
      </c>
      <c r="I13" s="83">
        <f t="shared" si="0"/>
        <v>419</v>
      </c>
      <c r="J13" s="83">
        <f t="shared" si="0"/>
        <v>107</v>
      </c>
      <c r="K13" s="83">
        <f t="shared" si="0"/>
        <v>0</v>
      </c>
      <c r="L13" s="83">
        <f t="shared" si="0"/>
        <v>0</v>
      </c>
      <c r="M13" s="83">
        <f t="shared" si="0"/>
        <v>0</v>
      </c>
      <c r="N13" s="83">
        <f t="shared" si="0"/>
        <v>0</v>
      </c>
      <c r="O13" s="83">
        <f t="shared" si="0"/>
        <v>0</v>
      </c>
      <c r="P13" s="83">
        <f t="shared" si="0"/>
        <v>0</v>
      </c>
      <c r="Q13" s="83">
        <f t="shared" si="0"/>
        <v>0</v>
      </c>
      <c r="R13" s="83">
        <f t="shared" si="0"/>
        <v>117</v>
      </c>
      <c r="S13" s="83">
        <f t="shared" si="0"/>
        <v>0</v>
      </c>
      <c r="T13" s="83">
        <f t="shared" si="0"/>
        <v>0</v>
      </c>
      <c r="U13" s="83">
        <f t="shared" si="0"/>
        <v>0</v>
      </c>
      <c r="V13" s="83">
        <f t="shared" si="0"/>
        <v>0</v>
      </c>
      <c r="W13" s="83">
        <f t="shared" si="0"/>
        <v>0</v>
      </c>
      <c r="X13" s="83">
        <f t="shared" si="0"/>
        <v>0</v>
      </c>
      <c r="Y13" s="83">
        <f t="shared" si="0"/>
        <v>8</v>
      </c>
      <c r="Z13" s="83">
        <f t="shared" si="1"/>
        <v>145</v>
      </c>
      <c r="AA13" s="83">
        <v>0</v>
      </c>
      <c r="AB13" s="83">
        <v>0</v>
      </c>
      <c r="AC13" s="83">
        <v>0</v>
      </c>
      <c r="AD13" s="83">
        <v>28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32" t="s">
        <v>39</v>
      </c>
      <c r="AM13" s="32" t="s">
        <v>39</v>
      </c>
      <c r="AN13" s="83">
        <v>117</v>
      </c>
      <c r="AO13" s="32" t="s">
        <v>39</v>
      </c>
      <c r="AP13" s="32" t="s">
        <v>39</v>
      </c>
      <c r="AQ13" s="83">
        <v>0</v>
      </c>
      <c r="AR13" s="32" t="s">
        <v>39</v>
      </c>
      <c r="AS13" s="83">
        <v>0</v>
      </c>
      <c r="AT13" s="32" t="s">
        <v>39</v>
      </c>
      <c r="AU13" s="83">
        <v>0</v>
      </c>
      <c r="AV13" s="83">
        <f t="shared" si="2"/>
        <v>469</v>
      </c>
      <c r="AW13" s="83">
        <v>0</v>
      </c>
      <c r="AX13" s="83">
        <v>0</v>
      </c>
      <c r="AY13" s="83">
        <v>0</v>
      </c>
      <c r="AZ13" s="83">
        <v>469</v>
      </c>
      <c r="BA13" s="83">
        <v>0</v>
      </c>
      <c r="BB13" s="83">
        <v>0</v>
      </c>
      <c r="BC13" s="83">
        <v>0</v>
      </c>
      <c r="BD13" s="83">
        <v>0</v>
      </c>
      <c r="BE13" s="83">
        <v>0</v>
      </c>
      <c r="BF13" s="83">
        <v>0</v>
      </c>
      <c r="BG13" s="83">
        <v>0</v>
      </c>
      <c r="BH13" s="32" t="s">
        <v>39</v>
      </c>
      <c r="BI13" s="32" t="s">
        <v>39</v>
      </c>
      <c r="BJ13" s="32" t="s">
        <v>39</v>
      </c>
      <c r="BK13" s="32" t="s">
        <v>39</v>
      </c>
      <c r="BL13" s="32" t="s">
        <v>39</v>
      </c>
      <c r="BM13" s="32" t="s">
        <v>39</v>
      </c>
      <c r="BN13" s="32" t="s">
        <v>39</v>
      </c>
      <c r="BO13" s="32" t="s">
        <v>39</v>
      </c>
      <c r="BP13" s="32" t="s">
        <v>39</v>
      </c>
      <c r="BQ13" s="83">
        <v>0</v>
      </c>
      <c r="BR13" s="83">
        <f t="shared" si="3"/>
        <v>0</v>
      </c>
      <c r="BS13" s="32" t="s">
        <v>39</v>
      </c>
      <c r="BT13" s="32" t="s">
        <v>39</v>
      </c>
      <c r="BU13" s="32" t="s">
        <v>39</v>
      </c>
      <c r="BV13" s="32" t="s">
        <v>39</v>
      </c>
      <c r="BW13" s="32" t="s">
        <v>39</v>
      </c>
      <c r="BX13" s="32" t="s">
        <v>39</v>
      </c>
      <c r="BY13" s="32" t="s">
        <v>39</v>
      </c>
      <c r="BZ13" s="32" t="s">
        <v>39</v>
      </c>
      <c r="CA13" s="32" t="s">
        <v>39</v>
      </c>
      <c r="CB13" s="32" t="s">
        <v>39</v>
      </c>
      <c r="CC13" s="32" t="s">
        <v>39</v>
      </c>
      <c r="CD13" s="83">
        <v>0</v>
      </c>
      <c r="CE13" s="32" t="s">
        <v>39</v>
      </c>
      <c r="CF13" s="32" t="s">
        <v>39</v>
      </c>
      <c r="CG13" s="32" t="s">
        <v>39</v>
      </c>
      <c r="CH13" s="32" t="s">
        <v>39</v>
      </c>
      <c r="CI13" s="32" t="s">
        <v>39</v>
      </c>
      <c r="CJ13" s="32" t="s">
        <v>39</v>
      </c>
      <c r="CK13" s="32" t="s">
        <v>39</v>
      </c>
      <c r="CL13" s="32" t="s">
        <v>39</v>
      </c>
      <c r="CM13" s="83">
        <v>0</v>
      </c>
      <c r="CN13" s="83">
        <f t="shared" si="4"/>
        <v>0</v>
      </c>
      <c r="CO13" s="32" t="s">
        <v>39</v>
      </c>
      <c r="CP13" s="32" t="s">
        <v>39</v>
      </c>
      <c r="CQ13" s="32" t="s">
        <v>39</v>
      </c>
      <c r="CR13" s="32" t="s">
        <v>39</v>
      </c>
      <c r="CS13" s="32" t="s">
        <v>39</v>
      </c>
      <c r="CT13" s="32" t="s">
        <v>39</v>
      </c>
      <c r="CU13" s="32" t="s">
        <v>39</v>
      </c>
      <c r="CV13" s="32" t="s">
        <v>39</v>
      </c>
      <c r="CW13" s="32" t="s">
        <v>39</v>
      </c>
      <c r="CX13" s="32" t="s">
        <v>39</v>
      </c>
      <c r="CY13" s="32" t="s">
        <v>39</v>
      </c>
      <c r="CZ13" s="32" t="s">
        <v>39</v>
      </c>
      <c r="DA13" s="83">
        <v>0</v>
      </c>
      <c r="DB13" s="32" t="s">
        <v>39</v>
      </c>
      <c r="DC13" s="32" t="s">
        <v>39</v>
      </c>
      <c r="DD13" s="32" t="s">
        <v>39</v>
      </c>
      <c r="DE13" s="32" t="s">
        <v>39</v>
      </c>
      <c r="DF13" s="32" t="s">
        <v>39</v>
      </c>
      <c r="DG13" s="32" t="s">
        <v>39</v>
      </c>
      <c r="DH13" s="32" t="s">
        <v>39</v>
      </c>
      <c r="DI13" s="83">
        <v>0</v>
      </c>
      <c r="DJ13" s="83">
        <f t="shared" si="5"/>
        <v>0</v>
      </c>
      <c r="DK13" s="32" t="s">
        <v>39</v>
      </c>
      <c r="DL13" s="32" t="s">
        <v>39</v>
      </c>
      <c r="DM13" s="32" t="s">
        <v>39</v>
      </c>
      <c r="DN13" s="32" t="s">
        <v>39</v>
      </c>
      <c r="DO13" s="32" t="s">
        <v>39</v>
      </c>
      <c r="DP13" s="32" t="s">
        <v>39</v>
      </c>
      <c r="DQ13" s="32" t="s">
        <v>39</v>
      </c>
      <c r="DR13" s="32" t="s">
        <v>39</v>
      </c>
      <c r="DS13" s="32" t="s">
        <v>39</v>
      </c>
      <c r="DT13" s="32" t="s">
        <v>39</v>
      </c>
      <c r="DU13" s="32" t="s">
        <v>39</v>
      </c>
      <c r="DV13" s="83">
        <v>0</v>
      </c>
      <c r="DW13" s="32" t="s">
        <v>39</v>
      </c>
      <c r="DX13" s="32" t="s">
        <v>39</v>
      </c>
      <c r="DY13" s="32" t="s">
        <v>39</v>
      </c>
      <c r="DZ13" s="83">
        <v>0</v>
      </c>
      <c r="EA13" s="32" t="s">
        <v>39</v>
      </c>
      <c r="EB13" s="32" t="s">
        <v>39</v>
      </c>
      <c r="EC13" s="32" t="s">
        <v>39</v>
      </c>
      <c r="ED13" s="32" t="s">
        <v>39</v>
      </c>
      <c r="EE13" s="83">
        <v>0</v>
      </c>
      <c r="EF13" s="83">
        <f t="shared" si="6"/>
        <v>0</v>
      </c>
      <c r="EG13" s="83">
        <v>0</v>
      </c>
      <c r="EH13" s="32" t="s">
        <v>39</v>
      </c>
      <c r="EI13" s="32" t="s">
        <v>39</v>
      </c>
      <c r="EJ13" s="83">
        <v>0</v>
      </c>
      <c r="EK13" s="32" t="s">
        <v>39</v>
      </c>
      <c r="EL13" s="32" t="s">
        <v>39</v>
      </c>
      <c r="EM13" s="32" t="s">
        <v>39</v>
      </c>
      <c r="EN13" s="83">
        <v>0</v>
      </c>
      <c r="EO13" s="83">
        <v>0</v>
      </c>
      <c r="EP13" s="83">
        <v>0</v>
      </c>
      <c r="EQ13" s="32" t="s">
        <v>39</v>
      </c>
      <c r="ER13" s="32" t="s">
        <v>39</v>
      </c>
      <c r="ES13" s="32" t="s">
        <v>39</v>
      </c>
      <c r="ET13" s="32" t="s">
        <v>39</v>
      </c>
      <c r="EU13" s="83">
        <v>0</v>
      </c>
      <c r="EV13" s="83">
        <v>0</v>
      </c>
      <c r="EW13" s="32" t="s">
        <v>39</v>
      </c>
      <c r="EX13" s="32" t="s">
        <v>39</v>
      </c>
      <c r="EY13" s="32" t="s">
        <v>39</v>
      </c>
      <c r="EZ13" s="83">
        <v>0</v>
      </c>
      <c r="FA13" s="83">
        <v>0</v>
      </c>
      <c r="FB13" s="83">
        <f t="shared" si="7"/>
        <v>648</v>
      </c>
      <c r="FC13" s="83">
        <v>0</v>
      </c>
      <c r="FD13" s="83">
        <v>0</v>
      </c>
      <c r="FE13" s="83">
        <v>0</v>
      </c>
      <c r="FF13" s="83">
        <v>114</v>
      </c>
      <c r="FG13" s="83">
        <v>419</v>
      </c>
      <c r="FH13" s="83">
        <v>107</v>
      </c>
      <c r="FI13" s="83">
        <v>0</v>
      </c>
      <c r="FJ13" s="83">
        <v>0</v>
      </c>
      <c r="FK13" s="83">
        <v>0</v>
      </c>
      <c r="FL13" s="83">
        <v>0</v>
      </c>
      <c r="FM13" s="83">
        <v>0</v>
      </c>
      <c r="FN13" s="83">
        <v>0</v>
      </c>
      <c r="FO13" s="83">
        <v>0</v>
      </c>
      <c r="FP13" s="32" t="s">
        <v>39</v>
      </c>
      <c r="FQ13" s="32" t="s">
        <v>39</v>
      </c>
      <c r="FR13" s="32" t="s">
        <v>39</v>
      </c>
      <c r="FS13" s="83">
        <v>0</v>
      </c>
      <c r="FT13" s="83">
        <v>0</v>
      </c>
      <c r="FU13" s="83">
        <v>0</v>
      </c>
      <c r="FV13" s="83">
        <v>0</v>
      </c>
      <c r="FW13" s="83">
        <v>8</v>
      </c>
    </row>
    <row r="14" spans="1:179" ht="13.5" customHeight="1" x14ac:dyDescent="0.2">
      <c r="A14" s="81" t="s">
        <v>36</v>
      </c>
      <c r="B14" s="82" t="s">
        <v>50</v>
      </c>
      <c r="C14" s="81" t="s">
        <v>51</v>
      </c>
      <c r="D14" s="83">
        <f t="shared" si="0"/>
        <v>637</v>
      </c>
      <c r="E14" s="83">
        <f t="shared" si="0"/>
        <v>6</v>
      </c>
      <c r="F14" s="83">
        <f t="shared" si="0"/>
        <v>0</v>
      </c>
      <c r="G14" s="83">
        <f t="shared" si="0"/>
        <v>0</v>
      </c>
      <c r="H14" s="83">
        <f t="shared" si="0"/>
        <v>160</v>
      </c>
      <c r="I14" s="83">
        <f t="shared" si="0"/>
        <v>94</v>
      </c>
      <c r="J14" s="83">
        <f t="shared" si="0"/>
        <v>29</v>
      </c>
      <c r="K14" s="83">
        <f t="shared" si="0"/>
        <v>1</v>
      </c>
      <c r="L14" s="83">
        <f t="shared" si="0"/>
        <v>0</v>
      </c>
      <c r="M14" s="83">
        <f t="shared" si="0"/>
        <v>0</v>
      </c>
      <c r="N14" s="83">
        <f t="shared" si="0"/>
        <v>0</v>
      </c>
      <c r="O14" s="83">
        <f t="shared" si="0"/>
        <v>0</v>
      </c>
      <c r="P14" s="83">
        <f t="shared" si="0"/>
        <v>0</v>
      </c>
      <c r="Q14" s="83">
        <f t="shared" si="0"/>
        <v>0</v>
      </c>
      <c r="R14" s="83">
        <f t="shared" si="0"/>
        <v>166</v>
      </c>
      <c r="S14" s="83">
        <f t="shared" si="0"/>
        <v>0</v>
      </c>
      <c r="T14" s="83">
        <f t="shared" si="0"/>
        <v>0</v>
      </c>
      <c r="U14" s="83">
        <f t="shared" si="0"/>
        <v>0</v>
      </c>
      <c r="V14" s="83">
        <f t="shared" si="0"/>
        <v>0</v>
      </c>
      <c r="W14" s="83">
        <f t="shared" si="0"/>
        <v>176</v>
      </c>
      <c r="X14" s="83">
        <f t="shared" si="0"/>
        <v>0</v>
      </c>
      <c r="Y14" s="83">
        <f t="shared" si="0"/>
        <v>5</v>
      </c>
      <c r="Z14" s="83">
        <f t="shared" si="1"/>
        <v>378</v>
      </c>
      <c r="AA14" s="83">
        <v>6</v>
      </c>
      <c r="AB14" s="83">
        <v>0</v>
      </c>
      <c r="AC14" s="83">
        <v>0</v>
      </c>
      <c r="AD14" s="83">
        <v>30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32" t="s">
        <v>39</v>
      </c>
      <c r="AM14" s="32" t="s">
        <v>39</v>
      </c>
      <c r="AN14" s="83">
        <v>166</v>
      </c>
      <c r="AO14" s="32" t="s">
        <v>39</v>
      </c>
      <c r="AP14" s="32" t="s">
        <v>39</v>
      </c>
      <c r="AQ14" s="83">
        <v>0</v>
      </c>
      <c r="AR14" s="32" t="s">
        <v>39</v>
      </c>
      <c r="AS14" s="83">
        <v>176</v>
      </c>
      <c r="AT14" s="32" t="s">
        <v>39</v>
      </c>
      <c r="AU14" s="83">
        <v>0</v>
      </c>
      <c r="AV14" s="83">
        <f t="shared" si="2"/>
        <v>105</v>
      </c>
      <c r="AW14" s="83">
        <v>0</v>
      </c>
      <c r="AX14" s="83">
        <v>0</v>
      </c>
      <c r="AY14" s="83">
        <v>0</v>
      </c>
      <c r="AZ14" s="83">
        <v>105</v>
      </c>
      <c r="BA14" s="83">
        <v>0</v>
      </c>
      <c r="BB14" s="83">
        <v>0</v>
      </c>
      <c r="BC14" s="83">
        <v>0</v>
      </c>
      <c r="BD14" s="83">
        <v>0</v>
      </c>
      <c r="BE14" s="83">
        <v>0</v>
      </c>
      <c r="BF14" s="83">
        <v>0</v>
      </c>
      <c r="BG14" s="83">
        <v>0</v>
      </c>
      <c r="BH14" s="32" t="s">
        <v>39</v>
      </c>
      <c r="BI14" s="32" t="s">
        <v>39</v>
      </c>
      <c r="BJ14" s="32" t="s">
        <v>39</v>
      </c>
      <c r="BK14" s="32" t="s">
        <v>39</v>
      </c>
      <c r="BL14" s="32" t="s">
        <v>39</v>
      </c>
      <c r="BM14" s="32" t="s">
        <v>39</v>
      </c>
      <c r="BN14" s="32" t="s">
        <v>39</v>
      </c>
      <c r="BO14" s="32" t="s">
        <v>39</v>
      </c>
      <c r="BP14" s="32" t="s">
        <v>39</v>
      </c>
      <c r="BQ14" s="83">
        <v>0</v>
      </c>
      <c r="BR14" s="83">
        <f t="shared" si="3"/>
        <v>0</v>
      </c>
      <c r="BS14" s="32" t="s">
        <v>39</v>
      </c>
      <c r="BT14" s="32" t="s">
        <v>39</v>
      </c>
      <c r="BU14" s="32" t="s">
        <v>39</v>
      </c>
      <c r="BV14" s="32" t="s">
        <v>39</v>
      </c>
      <c r="BW14" s="32" t="s">
        <v>39</v>
      </c>
      <c r="BX14" s="32" t="s">
        <v>39</v>
      </c>
      <c r="BY14" s="32" t="s">
        <v>39</v>
      </c>
      <c r="BZ14" s="32" t="s">
        <v>39</v>
      </c>
      <c r="CA14" s="32" t="s">
        <v>39</v>
      </c>
      <c r="CB14" s="32" t="s">
        <v>39</v>
      </c>
      <c r="CC14" s="32" t="s">
        <v>39</v>
      </c>
      <c r="CD14" s="83">
        <v>0</v>
      </c>
      <c r="CE14" s="32" t="s">
        <v>39</v>
      </c>
      <c r="CF14" s="32" t="s">
        <v>39</v>
      </c>
      <c r="CG14" s="32" t="s">
        <v>39</v>
      </c>
      <c r="CH14" s="32" t="s">
        <v>39</v>
      </c>
      <c r="CI14" s="32" t="s">
        <v>39</v>
      </c>
      <c r="CJ14" s="32" t="s">
        <v>39</v>
      </c>
      <c r="CK14" s="32" t="s">
        <v>39</v>
      </c>
      <c r="CL14" s="32" t="s">
        <v>39</v>
      </c>
      <c r="CM14" s="83">
        <v>0</v>
      </c>
      <c r="CN14" s="83">
        <f t="shared" si="4"/>
        <v>0</v>
      </c>
      <c r="CO14" s="32" t="s">
        <v>39</v>
      </c>
      <c r="CP14" s="32" t="s">
        <v>39</v>
      </c>
      <c r="CQ14" s="32" t="s">
        <v>39</v>
      </c>
      <c r="CR14" s="32" t="s">
        <v>39</v>
      </c>
      <c r="CS14" s="32" t="s">
        <v>39</v>
      </c>
      <c r="CT14" s="32" t="s">
        <v>39</v>
      </c>
      <c r="CU14" s="32" t="s">
        <v>39</v>
      </c>
      <c r="CV14" s="32" t="s">
        <v>39</v>
      </c>
      <c r="CW14" s="32" t="s">
        <v>39</v>
      </c>
      <c r="CX14" s="32" t="s">
        <v>39</v>
      </c>
      <c r="CY14" s="32" t="s">
        <v>39</v>
      </c>
      <c r="CZ14" s="32" t="s">
        <v>39</v>
      </c>
      <c r="DA14" s="83">
        <v>0</v>
      </c>
      <c r="DB14" s="32" t="s">
        <v>39</v>
      </c>
      <c r="DC14" s="32" t="s">
        <v>39</v>
      </c>
      <c r="DD14" s="32" t="s">
        <v>39</v>
      </c>
      <c r="DE14" s="32" t="s">
        <v>39</v>
      </c>
      <c r="DF14" s="32" t="s">
        <v>39</v>
      </c>
      <c r="DG14" s="32" t="s">
        <v>39</v>
      </c>
      <c r="DH14" s="32" t="s">
        <v>39</v>
      </c>
      <c r="DI14" s="83">
        <v>0</v>
      </c>
      <c r="DJ14" s="83">
        <f t="shared" si="5"/>
        <v>0</v>
      </c>
      <c r="DK14" s="32" t="s">
        <v>39</v>
      </c>
      <c r="DL14" s="32" t="s">
        <v>39</v>
      </c>
      <c r="DM14" s="32" t="s">
        <v>39</v>
      </c>
      <c r="DN14" s="32" t="s">
        <v>39</v>
      </c>
      <c r="DO14" s="32" t="s">
        <v>39</v>
      </c>
      <c r="DP14" s="32" t="s">
        <v>39</v>
      </c>
      <c r="DQ14" s="32" t="s">
        <v>39</v>
      </c>
      <c r="DR14" s="32" t="s">
        <v>39</v>
      </c>
      <c r="DS14" s="32" t="s">
        <v>39</v>
      </c>
      <c r="DT14" s="32" t="s">
        <v>39</v>
      </c>
      <c r="DU14" s="32" t="s">
        <v>39</v>
      </c>
      <c r="DV14" s="83">
        <v>0</v>
      </c>
      <c r="DW14" s="32" t="s">
        <v>39</v>
      </c>
      <c r="DX14" s="32" t="s">
        <v>39</v>
      </c>
      <c r="DY14" s="32" t="s">
        <v>39</v>
      </c>
      <c r="DZ14" s="83">
        <v>0</v>
      </c>
      <c r="EA14" s="32" t="s">
        <v>39</v>
      </c>
      <c r="EB14" s="32" t="s">
        <v>39</v>
      </c>
      <c r="EC14" s="32" t="s">
        <v>39</v>
      </c>
      <c r="ED14" s="32" t="s">
        <v>39</v>
      </c>
      <c r="EE14" s="83">
        <v>0</v>
      </c>
      <c r="EF14" s="83">
        <f t="shared" si="6"/>
        <v>0</v>
      </c>
      <c r="EG14" s="83">
        <v>0</v>
      </c>
      <c r="EH14" s="32" t="s">
        <v>39</v>
      </c>
      <c r="EI14" s="32" t="s">
        <v>39</v>
      </c>
      <c r="EJ14" s="83">
        <v>0</v>
      </c>
      <c r="EK14" s="32" t="s">
        <v>39</v>
      </c>
      <c r="EL14" s="32" t="s">
        <v>39</v>
      </c>
      <c r="EM14" s="32" t="s">
        <v>39</v>
      </c>
      <c r="EN14" s="83">
        <v>0</v>
      </c>
      <c r="EO14" s="83">
        <v>0</v>
      </c>
      <c r="EP14" s="83">
        <v>0</v>
      </c>
      <c r="EQ14" s="32" t="s">
        <v>39</v>
      </c>
      <c r="ER14" s="32" t="s">
        <v>39</v>
      </c>
      <c r="ES14" s="32" t="s">
        <v>39</v>
      </c>
      <c r="ET14" s="32" t="s">
        <v>39</v>
      </c>
      <c r="EU14" s="83">
        <v>0</v>
      </c>
      <c r="EV14" s="83">
        <v>0</v>
      </c>
      <c r="EW14" s="32" t="s">
        <v>39</v>
      </c>
      <c r="EX14" s="32" t="s">
        <v>39</v>
      </c>
      <c r="EY14" s="32" t="s">
        <v>39</v>
      </c>
      <c r="EZ14" s="83">
        <v>0</v>
      </c>
      <c r="FA14" s="83">
        <v>0</v>
      </c>
      <c r="FB14" s="83">
        <f t="shared" si="7"/>
        <v>154</v>
      </c>
      <c r="FC14" s="83">
        <v>0</v>
      </c>
      <c r="FD14" s="83">
        <v>0</v>
      </c>
      <c r="FE14" s="83">
        <v>0</v>
      </c>
      <c r="FF14" s="83">
        <v>25</v>
      </c>
      <c r="FG14" s="83">
        <v>94</v>
      </c>
      <c r="FH14" s="83">
        <v>29</v>
      </c>
      <c r="FI14" s="83">
        <v>1</v>
      </c>
      <c r="FJ14" s="83">
        <v>0</v>
      </c>
      <c r="FK14" s="83">
        <v>0</v>
      </c>
      <c r="FL14" s="83">
        <v>0</v>
      </c>
      <c r="FM14" s="83">
        <v>0</v>
      </c>
      <c r="FN14" s="83">
        <v>0</v>
      </c>
      <c r="FO14" s="83">
        <v>0</v>
      </c>
      <c r="FP14" s="32" t="s">
        <v>39</v>
      </c>
      <c r="FQ14" s="32" t="s">
        <v>39</v>
      </c>
      <c r="FR14" s="32" t="s">
        <v>39</v>
      </c>
      <c r="FS14" s="83">
        <v>0</v>
      </c>
      <c r="FT14" s="83">
        <v>0</v>
      </c>
      <c r="FU14" s="83">
        <v>0</v>
      </c>
      <c r="FV14" s="83">
        <v>0</v>
      </c>
      <c r="FW14" s="83">
        <v>5</v>
      </c>
    </row>
    <row r="15" spans="1:179" ht="13.5" customHeight="1" x14ac:dyDescent="0.2">
      <c r="A15" s="81" t="s">
        <v>36</v>
      </c>
      <c r="B15" s="82" t="s">
        <v>52</v>
      </c>
      <c r="C15" s="81" t="s">
        <v>53</v>
      </c>
      <c r="D15" s="83">
        <f t="shared" si="0"/>
        <v>993</v>
      </c>
      <c r="E15" s="83">
        <f t="shared" si="0"/>
        <v>0</v>
      </c>
      <c r="F15" s="83">
        <f t="shared" si="0"/>
        <v>0</v>
      </c>
      <c r="G15" s="83">
        <f t="shared" si="0"/>
        <v>0</v>
      </c>
      <c r="H15" s="83">
        <f t="shared" si="0"/>
        <v>0</v>
      </c>
      <c r="I15" s="83">
        <f t="shared" si="0"/>
        <v>235</v>
      </c>
      <c r="J15" s="83">
        <f t="shared" si="0"/>
        <v>76</v>
      </c>
      <c r="K15" s="83">
        <f t="shared" si="0"/>
        <v>5</v>
      </c>
      <c r="L15" s="83">
        <f t="shared" si="0"/>
        <v>0</v>
      </c>
      <c r="M15" s="83">
        <f t="shared" si="0"/>
        <v>0</v>
      </c>
      <c r="N15" s="83">
        <f t="shared" si="0"/>
        <v>0</v>
      </c>
      <c r="O15" s="83">
        <f t="shared" si="0"/>
        <v>87</v>
      </c>
      <c r="P15" s="83">
        <f t="shared" si="0"/>
        <v>0</v>
      </c>
      <c r="Q15" s="83">
        <f t="shared" si="0"/>
        <v>0</v>
      </c>
      <c r="R15" s="83">
        <f t="shared" si="0"/>
        <v>590</v>
      </c>
      <c r="S15" s="83">
        <f t="shared" si="0"/>
        <v>0</v>
      </c>
      <c r="T15" s="83">
        <f t="shared" si="0"/>
        <v>0</v>
      </c>
      <c r="U15" s="83">
        <f t="shared" si="0"/>
        <v>0</v>
      </c>
      <c r="V15" s="83">
        <f t="shared" si="0"/>
        <v>0</v>
      </c>
      <c r="W15" s="83">
        <f t="shared" si="0"/>
        <v>0</v>
      </c>
      <c r="X15" s="83">
        <f t="shared" si="0"/>
        <v>0</v>
      </c>
      <c r="Y15" s="83">
        <f t="shared" si="0"/>
        <v>0</v>
      </c>
      <c r="Z15" s="83">
        <f t="shared" si="1"/>
        <v>590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32" t="s">
        <v>39</v>
      </c>
      <c r="AM15" s="32" t="s">
        <v>39</v>
      </c>
      <c r="AN15" s="83">
        <v>590</v>
      </c>
      <c r="AO15" s="32" t="s">
        <v>39</v>
      </c>
      <c r="AP15" s="32" t="s">
        <v>39</v>
      </c>
      <c r="AQ15" s="83">
        <v>0</v>
      </c>
      <c r="AR15" s="32" t="s">
        <v>39</v>
      </c>
      <c r="AS15" s="83">
        <v>0</v>
      </c>
      <c r="AT15" s="32" t="s">
        <v>39</v>
      </c>
      <c r="AU15" s="83">
        <v>0</v>
      </c>
      <c r="AV15" s="83">
        <f t="shared" si="2"/>
        <v>0</v>
      </c>
      <c r="AW15" s="83">
        <v>0</v>
      </c>
      <c r="AX15" s="83">
        <v>0</v>
      </c>
      <c r="AY15" s="83">
        <v>0</v>
      </c>
      <c r="AZ15" s="83">
        <v>0</v>
      </c>
      <c r="BA15" s="83">
        <v>0</v>
      </c>
      <c r="BB15" s="83">
        <v>0</v>
      </c>
      <c r="BC15" s="83">
        <v>0</v>
      </c>
      <c r="BD15" s="83">
        <v>0</v>
      </c>
      <c r="BE15" s="83">
        <v>0</v>
      </c>
      <c r="BF15" s="83">
        <v>0</v>
      </c>
      <c r="BG15" s="83">
        <v>0</v>
      </c>
      <c r="BH15" s="32" t="s">
        <v>39</v>
      </c>
      <c r="BI15" s="32" t="s">
        <v>39</v>
      </c>
      <c r="BJ15" s="32" t="s">
        <v>39</v>
      </c>
      <c r="BK15" s="32" t="s">
        <v>39</v>
      </c>
      <c r="BL15" s="32" t="s">
        <v>39</v>
      </c>
      <c r="BM15" s="32" t="s">
        <v>39</v>
      </c>
      <c r="BN15" s="32" t="s">
        <v>39</v>
      </c>
      <c r="BO15" s="32" t="s">
        <v>39</v>
      </c>
      <c r="BP15" s="32" t="s">
        <v>39</v>
      </c>
      <c r="BQ15" s="83">
        <v>0</v>
      </c>
      <c r="BR15" s="83">
        <f t="shared" si="3"/>
        <v>0</v>
      </c>
      <c r="BS15" s="32" t="s">
        <v>39</v>
      </c>
      <c r="BT15" s="32" t="s">
        <v>39</v>
      </c>
      <c r="BU15" s="32" t="s">
        <v>39</v>
      </c>
      <c r="BV15" s="32" t="s">
        <v>39</v>
      </c>
      <c r="BW15" s="32" t="s">
        <v>39</v>
      </c>
      <c r="BX15" s="32" t="s">
        <v>39</v>
      </c>
      <c r="BY15" s="32" t="s">
        <v>39</v>
      </c>
      <c r="BZ15" s="32" t="s">
        <v>39</v>
      </c>
      <c r="CA15" s="32" t="s">
        <v>39</v>
      </c>
      <c r="CB15" s="32" t="s">
        <v>39</v>
      </c>
      <c r="CC15" s="32" t="s">
        <v>39</v>
      </c>
      <c r="CD15" s="83">
        <v>0</v>
      </c>
      <c r="CE15" s="32" t="s">
        <v>39</v>
      </c>
      <c r="CF15" s="32" t="s">
        <v>39</v>
      </c>
      <c r="CG15" s="32" t="s">
        <v>39</v>
      </c>
      <c r="CH15" s="32" t="s">
        <v>39</v>
      </c>
      <c r="CI15" s="32" t="s">
        <v>39</v>
      </c>
      <c r="CJ15" s="32" t="s">
        <v>39</v>
      </c>
      <c r="CK15" s="32" t="s">
        <v>39</v>
      </c>
      <c r="CL15" s="32" t="s">
        <v>39</v>
      </c>
      <c r="CM15" s="83">
        <v>0</v>
      </c>
      <c r="CN15" s="83">
        <f t="shared" si="4"/>
        <v>0</v>
      </c>
      <c r="CO15" s="32" t="s">
        <v>39</v>
      </c>
      <c r="CP15" s="32" t="s">
        <v>39</v>
      </c>
      <c r="CQ15" s="32" t="s">
        <v>39</v>
      </c>
      <c r="CR15" s="32" t="s">
        <v>39</v>
      </c>
      <c r="CS15" s="32" t="s">
        <v>39</v>
      </c>
      <c r="CT15" s="32" t="s">
        <v>39</v>
      </c>
      <c r="CU15" s="32" t="s">
        <v>39</v>
      </c>
      <c r="CV15" s="32" t="s">
        <v>39</v>
      </c>
      <c r="CW15" s="32" t="s">
        <v>39</v>
      </c>
      <c r="CX15" s="32" t="s">
        <v>39</v>
      </c>
      <c r="CY15" s="32" t="s">
        <v>39</v>
      </c>
      <c r="CZ15" s="32" t="s">
        <v>39</v>
      </c>
      <c r="DA15" s="83">
        <v>0</v>
      </c>
      <c r="DB15" s="32" t="s">
        <v>39</v>
      </c>
      <c r="DC15" s="32" t="s">
        <v>39</v>
      </c>
      <c r="DD15" s="32" t="s">
        <v>39</v>
      </c>
      <c r="DE15" s="32" t="s">
        <v>39</v>
      </c>
      <c r="DF15" s="32" t="s">
        <v>39</v>
      </c>
      <c r="DG15" s="32" t="s">
        <v>39</v>
      </c>
      <c r="DH15" s="32" t="s">
        <v>39</v>
      </c>
      <c r="DI15" s="83">
        <v>0</v>
      </c>
      <c r="DJ15" s="83">
        <f t="shared" si="5"/>
        <v>0</v>
      </c>
      <c r="DK15" s="32" t="s">
        <v>39</v>
      </c>
      <c r="DL15" s="32" t="s">
        <v>39</v>
      </c>
      <c r="DM15" s="32" t="s">
        <v>39</v>
      </c>
      <c r="DN15" s="32" t="s">
        <v>39</v>
      </c>
      <c r="DO15" s="32" t="s">
        <v>39</v>
      </c>
      <c r="DP15" s="32" t="s">
        <v>39</v>
      </c>
      <c r="DQ15" s="32" t="s">
        <v>39</v>
      </c>
      <c r="DR15" s="32" t="s">
        <v>39</v>
      </c>
      <c r="DS15" s="32" t="s">
        <v>39</v>
      </c>
      <c r="DT15" s="32" t="s">
        <v>39</v>
      </c>
      <c r="DU15" s="32" t="s">
        <v>39</v>
      </c>
      <c r="DV15" s="83">
        <v>0</v>
      </c>
      <c r="DW15" s="32" t="s">
        <v>39</v>
      </c>
      <c r="DX15" s="32" t="s">
        <v>39</v>
      </c>
      <c r="DY15" s="32" t="s">
        <v>39</v>
      </c>
      <c r="DZ15" s="83">
        <v>0</v>
      </c>
      <c r="EA15" s="32" t="s">
        <v>39</v>
      </c>
      <c r="EB15" s="32" t="s">
        <v>39</v>
      </c>
      <c r="EC15" s="32" t="s">
        <v>39</v>
      </c>
      <c r="ED15" s="32" t="s">
        <v>39</v>
      </c>
      <c r="EE15" s="83">
        <v>0</v>
      </c>
      <c r="EF15" s="83">
        <f t="shared" si="6"/>
        <v>0</v>
      </c>
      <c r="EG15" s="83">
        <v>0</v>
      </c>
      <c r="EH15" s="32" t="s">
        <v>39</v>
      </c>
      <c r="EI15" s="32" t="s">
        <v>39</v>
      </c>
      <c r="EJ15" s="83">
        <v>0</v>
      </c>
      <c r="EK15" s="32" t="s">
        <v>39</v>
      </c>
      <c r="EL15" s="32" t="s">
        <v>39</v>
      </c>
      <c r="EM15" s="32" t="s">
        <v>39</v>
      </c>
      <c r="EN15" s="83">
        <v>0</v>
      </c>
      <c r="EO15" s="83">
        <v>0</v>
      </c>
      <c r="EP15" s="83">
        <v>0</v>
      </c>
      <c r="EQ15" s="32" t="s">
        <v>39</v>
      </c>
      <c r="ER15" s="32" t="s">
        <v>39</v>
      </c>
      <c r="ES15" s="32" t="s">
        <v>39</v>
      </c>
      <c r="ET15" s="32" t="s">
        <v>39</v>
      </c>
      <c r="EU15" s="83">
        <v>0</v>
      </c>
      <c r="EV15" s="83">
        <v>0</v>
      </c>
      <c r="EW15" s="32" t="s">
        <v>39</v>
      </c>
      <c r="EX15" s="32" t="s">
        <v>39</v>
      </c>
      <c r="EY15" s="32" t="s">
        <v>39</v>
      </c>
      <c r="EZ15" s="83">
        <v>0</v>
      </c>
      <c r="FA15" s="83">
        <v>0</v>
      </c>
      <c r="FB15" s="83">
        <f t="shared" si="7"/>
        <v>403</v>
      </c>
      <c r="FC15" s="83">
        <v>0</v>
      </c>
      <c r="FD15" s="83">
        <v>0</v>
      </c>
      <c r="FE15" s="83">
        <v>0</v>
      </c>
      <c r="FF15" s="83">
        <v>0</v>
      </c>
      <c r="FG15" s="83">
        <v>235</v>
      </c>
      <c r="FH15" s="83">
        <v>76</v>
      </c>
      <c r="FI15" s="83">
        <v>5</v>
      </c>
      <c r="FJ15" s="83">
        <v>0</v>
      </c>
      <c r="FK15" s="83">
        <v>0</v>
      </c>
      <c r="FL15" s="83">
        <v>0</v>
      </c>
      <c r="FM15" s="83">
        <v>87</v>
      </c>
      <c r="FN15" s="83">
        <v>0</v>
      </c>
      <c r="FO15" s="83">
        <v>0</v>
      </c>
      <c r="FP15" s="32" t="s">
        <v>39</v>
      </c>
      <c r="FQ15" s="32" t="s">
        <v>39</v>
      </c>
      <c r="FR15" s="32" t="s">
        <v>39</v>
      </c>
      <c r="FS15" s="83">
        <v>0</v>
      </c>
      <c r="FT15" s="83">
        <v>0</v>
      </c>
      <c r="FU15" s="83">
        <v>0</v>
      </c>
      <c r="FV15" s="83">
        <v>0</v>
      </c>
      <c r="FW15" s="83">
        <v>0</v>
      </c>
    </row>
    <row r="16" spans="1:179" ht="13.5" customHeight="1" x14ac:dyDescent="0.2">
      <c r="A16" s="81" t="s">
        <v>36</v>
      </c>
      <c r="B16" s="82" t="s">
        <v>54</v>
      </c>
      <c r="C16" s="81" t="s">
        <v>55</v>
      </c>
      <c r="D16" s="83">
        <f t="shared" si="0"/>
        <v>2269</v>
      </c>
      <c r="E16" s="83">
        <f t="shared" si="0"/>
        <v>0</v>
      </c>
      <c r="F16" s="83">
        <f t="shared" si="0"/>
        <v>0</v>
      </c>
      <c r="G16" s="83">
        <f t="shared" si="0"/>
        <v>0</v>
      </c>
      <c r="H16" s="83">
        <f t="shared" si="0"/>
        <v>70</v>
      </c>
      <c r="I16" s="83">
        <f t="shared" si="0"/>
        <v>215</v>
      </c>
      <c r="J16" s="83">
        <f t="shared" si="0"/>
        <v>97</v>
      </c>
      <c r="K16" s="83">
        <f t="shared" si="0"/>
        <v>0</v>
      </c>
      <c r="L16" s="83">
        <f t="shared" si="0"/>
        <v>488</v>
      </c>
      <c r="M16" s="83">
        <f t="shared" si="0"/>
        <v>72</v>
      </c>
      <c r="N16" s="83">
        <f t="shared" si="0"/>
        <v>0</v>
      </c>
      <c r="O16" s="83">
        <f t="shared" si="0"/>
        <v>0</v>
      </c>
      <c r="P16" s="83">
        <f t="shared" si="0"/>
        <v>0</v>
      </c>
      <c r="Q16" s="83">
        <f t="shared" si="0"/>
        <v>0</v>
      </c>
      <c r="R16" s="83">
        <f t="shared" si="0"/>
        <v>0</v>
      </c>
      <c r="S16" s="83">
        <f t="shared" si="0"/>
        <v>226</v>
      </c>
      <c r="T16" s="83">
        <f t="shared" si="0"/>
        <v>0</v>
      </c>
      <c r="U16" s="83">
        <f t="shared" si="0"/>
        <v>0</v>
      </c>
      <c r="V16" s="83">
        <f t="shared" si="0"/>
        <v>0</v>
      </c>
      <c r="W16" s="83">
        <f t="shared" si="0"/>
        <v>0</v>
      </c>
      <c r="X16" s="83">
        <f t="shared" si="0"/>
        <v>0</v>
      </c>
      <c r="Y16" s="83">
        <f t="shared" si="0"/>
        <v>1101</v>
      </c>
      <c r="Z16" s="83">
        <f t="shared" si="1"/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32" t="s">
        <v>39</v>
      </c>
      <c r="AM16" s="32" t="s">
        <v>39</v>
      </c>
      <c r="AN16" s="83">
        <v>0</v>
      </c>
      <c r="AO16" s="32" t="s">
        <v>39</v>
      </c>
      <c r="AP16" s="32" t="s">
        <v>39</v>
      </c>
      <c r="AQ16" s="83">
        <v>0</v>
      </c>
      <c r="AR16" s="32" t="s">
        <v>39</v>
      </c>
      <c r="AS16" s="83">
        <v>0</v>
      </c>
      <c r="AT16" s="32" t="s">
        <v>39</v>
      </c>
      <c r="AU16" s="83">
        <v>0</v>
      </c>
      <c r="AV16" s="83">
        <f t="shared" si="2"/>
        <v>0</v>
      </c>
      <c r="AW16" s="83">
        <v>0</v>
      </c>
      <c r="AX16" s="83">
        <v>0</v>
      </c>
      <c r="AY16" s="83">
        <v>0</v>
      </c>
      <c r="AZ16" s="83">
        <v>0</v>
      </c>
      <c r="BA16" s="83">
        <v>0</v>
      </c>
      <c r="BB16" s="83">
        <v>0</v>
      </c>
      <c r="BC16" s="83">
        <v>0</v>
      </c>
      <c r="BD16" s="83">
        <v>0</v>
      </c>
      <c r="BE16" s="83">
        <v>0</v>
      </c>
      <c r="BF16" s="83">
        <v>0</v>
      </c>
      <c r="BG16" s="83">
        <v>0</v>
      </c>
      <c r="BH16" s="32" t="s">
        <v>39</v>
      </c>
      <c r="BI16" s="32" t="s">
        <v>39</v>
      </c>
      <c r="BJ16" s="32" t="s">
        <v>39</v>
      </c>
      <c r="BK16" s="32" t="s">
        <v>39</v>
      </c>
      <c r="BL16" s="32" t="s">
        <v>39</v>
      </c>
      <c r="BM16" s="32" t="s">
        <v>39</v>
      </c>
      <c r="BN16" s="32" t="s">
        <v>39</v>
      </c>
      <c r="BO16" s="32" t="s">
        <v>39</v>
      </c>
      <c r="BP16" s="32" t="s">
        <v>39</v>
      </c>
      <c r="BQ16" s="83">
        <v>0</v>
      </c>
      <c r="BR16" s="83">
        <f t="shared" si="3"/>
        <v>0</v>
      </c>
      <c r="BS16" s="32" t="s">
        <v>39</v>
      </c>
      <c r="BT16" s="32" t="s">
        <v>39</v>
      </c>
      <c r="BU16" s="32" t="s">
        <v>39</v>
      </c>
      <c r="BV16" s="32" t="s">
        <v>39</v>
      </c>
      <c r="BW16" s="32" t="s">
        <v>39</v>
      </c>
      <c r="BX16" s="32" t="s">
        <v>39</v>
      </c>
      <c r="BY16" s="32" t="s">
        <v>39</v>
      </c>
      <c r="BZ16" s="32" t="s">
        <v>39</v>
      </c>
      <c r="CA16" s="32" t="s">
        <v>39</v>
      </c>
      <c r="CB16" s="32" t="s">
        <v>39</v>
      </c>
      <c r="CC16" s="32" t="s">
        <v>39</v>
      </c>
      <c r="CD16" s="83">
        <v>0</v>
      </c>
      <c r="CE16" s="32" t="s">
        <v>39</v>
      </c>
      <c r="CF16" s="32" t="s">
        <v>39</v>
      </c>
      <c r="CG16" s="32" t="s">
        <v>39</v>
      </c>
      <c r="CH16" s="32" t="s">
        <v>39</v>
      </c>
      <c r="CI16" s="32" t="s">
        <v>39</v>
      </c>
      <c r="CJ16" s="32" t="s">
        <v>39</v>
      </c>
      <c r="CK16" s="32" t="s">
        <v>39</v>
      </c>
      <c r="CL16" s="32" t="s">
        <v>39</v>
      </c>
      <c r="CM16" s="83">
        <v>0</v>
      </c>
      <c r="CN16" s="83">
        <f t="shared" si="4"/>
        <v>0</v>
      </c>
      <c r="CO16" s="32" t="s">
        <v>39</v>
      </c>
      <c r="CP16" s="32" t="s">
        <v>39</v>
      </c>
      <c r="CQ16" s="32" t="s">
        <v>39</v>
      </c>
      <c r="CR16" s="32" t="s">
        <v>39</v>
      </c>
      <c r="CS16" s="32" t="s">
        <v>39</v>
      </c>
      <c r="CT16" s="32" t="s">
        <v>39</v>
      </c>
      <c r="CU16" s="32" t="s">
        <v>39</v>
      </c>
      <c r="CV16" s="32" t="s">
        <v>39</v>
      </c>
      <c r="CW16" s="32" t="s">
        <v>39</v>
      </c>
      <c r="CX16" s="32" t="s">
        <v>39</v>
      </c>
      <c r="CY16" s="32" t="s">
        <v>39</v>
      </c>
      <c r="CZ16" s="32" t="s">
        <v>39</v>
      </c>
      <c r="DA16" s="83">
        <v>0</v>
      </c>
      <c r="DB16" s="32" t="s">
        <v>39</v>
      </c>
      <c r="DC16" s="32" t="s">
        <v>39</v>
      </c>
      <c r="DD16" s="32" t="s">
        <v>39</v>
      </c>
      <c r="DE16" s="32" t="s">
        <v>39</v>
      </c>
      <c r="DF16" s="32" t="s">
        <v>39</v>
      </c>
      <c r="DG16" s="32" t="s">
        <v>39</v>
      </c>
      <c r="DH16" s="32" t="s">
        <v>39</v>
      </c>
      <c r="DI16" s="83">
        <v>0</v>
      </c>
      <c r="DJ16" s="83">
        <f t="shared" si="5"/>
        <v>0</v>
      </c>
      <c r="DK16" s="32" t="s">
        <v>39</v>
      </c>
      <c r="DL16" s="32" t="s">
        <v>39</v>
      </c>
      <c r="DM16" s="32" t="s">
        <v>39</v>
      </c>
      <c r="DN16" s="32" t="s">
        <v>39</v>
      </c>
      <c r="DO16" s="32" t="s">
        <v>39</v>
      </c>
      <c r="DP16" s="32" t="s">
        <v>39</v>
      </c>
      <c r="DQ16" s="32" t="s">
        <v>39</v>
      </c>
      <c r="DR16" s="32" t="s">
        <v>39</v>
      </c>
      <c r="DS16" s="32" t="s">
        <v>39</v>
      </c>
      <c r="DT16" s="32" t="s">
        <v>39</v>
      </c>
      <c r="DU16" s="32" t="s">
        <v>39</v>
      </c>
      <c r="DV16" s="83">
        <v>0</v>
      </c>
      <c r="DW16" s="32" t="s">
        <v>39</v>
      </c>
      <c r="DX16" s="32" t="s">
        <v>39</v>
      </c>
      <c r="DY16" s="32" t="s">
        <v>39</v>
      </c>
      <c r="DZ16" s="83">
        <v>0</v>
      </c>
      <c r="EA16" s="32" t="s">
        <v>39</v>
      </c>
      <c r="EB16" s="32" t="s">
        <v>39</v>
      </c>
      <c r="EC16" s="32" t="s">
        <v>39</v>
      </c>
      <c r="ED16" s="32" t="s">
        <v>39</v>
      </c>
      <c r="EE16" s="83">
        <v>0</v>
      </c>
      <c r="EF16" s="83">
        <f t="shared" si="6"/>
        <v>226</v>
      </c>
      <c r="EG16" s="83">
        <v>0</v>
      </c>
      <c r="EH16" s="32" t="s">
        <v>39</v>
      </c>
      <c r="EI16" s="32" t="s">
        <v>39</v>
      </c>
      <c r="EJ16" s="83">
        <v>0</v>
      </c>
      <c r="EK16" s="32" t="s">
        <v>39</v>
      </c>
      <c r="EL16" s="32" t="s">
        <v>39</v>
      </c>
      <c r="EM16" s="32" t="s">
        <v>39</v>
      </c>
      <c r="EN16" s="83">
        <v>0</v>
      </c>
      <c r="EO16" s="83">
        <v>0</v>
      </c>
      <c r="EP16" s="83">
        <v>0</v>
      </c>
      <c r="EQ16" s="32" t="s">
        <v>39</v>
      </c>
      <c r="ER16" s="32" t="s">
        <v>39</v>
      </c>
      <c r="ES16" s="32" t="s">
        <v>39</v>
      </c>
      <c r="ET16" s="32" t="s">
        <v>39</v>
      </c>
      <c r="EU16" s="83">
        <v>226</v>
      </c>
      <c r="EV16" s="83">
        <v>0</v>
      </c>
      <c r="EW16" s="32" t="s">
        <v>39</v>
      </c>
      <c r="EX16" s="32" t="s">
        <v>39</v>
      </c>
      <c r="EY16" s="32" t="s">
        <v>39</v>
      </c>
      <c r="EZ16" s="83">
        <v>0</v>
      </c>
      <c r="FA16" s="83">
        <v>0</v>
      </c>
      <c r="FB16" s="83">
        <f t="shared" si="7"/>
        <v>2043</v>
      </c>
      <c r="FC16" s="83">
        <v>0</v>
      </c>
      <c r="FD16" s="83">
        <v>0</v>
      </c>
      <c r="FE16" s="83">
        <v>0</v>
      </c>
      <c r="FF16" s="83">
        <v>70</v>
      </c>
      <c r="FG16" s="83">
        <v>215</v>
      </c>
      <c r="FH16" s="83">
        <v>97</v>
      </c>
      <c r="FI16" s="83">
        <v>0</v>
      </c>
      <c r="FJ16" s="83">
        <v>488</v>
      </c>
      <c r="FK16" s="83">
        <v>72</v>
      </c>
      <c r="FL16" s="83">
        <v>0</v>
      </c>
      <c r="FM16" s="83">
        <v>0</v>
      </c>
      <c r="FN16" s="83">
        <v>0</v>
      </c>
      <c r="FO16" s="83">
        <v>0</v>
      </c>
      <c r="FP16" s="32" t="s">
        <v>39</v>
      </c>
      <c r="FQ16" s="32" t="s">
        <v>39</v>
      </c>
      <c r="FR16" s="32" t="s">
        <v>39</v>
      </c>
      <c r="FS16" s="83">
        <v>0</v>
      </c>
      <c r="FT16" s="83">
        <v>0</v>
      </c>
      <c r="FU16" s="83">
        <v>0</v>
      </c>
      <c r="FV16" s="83">
        <v>0</v>
      </c>
      <c r="FW16" s="83">
        <v>1101</v>
      </c>
    </row>
    <row r="17" spans="1:179" ht="13.5" customHeight="1" x14ac:dyDescent="0.2">
      <c r="A17" s="81" t="s">
        <v>36</v>
      </c>
      <c r="B17" s="82" t="s">
        <v>56</v>
      </c>
      <c r="C17" s="81" t="s">
        <v>57</v>
      </c>
      <c r="D17" s="83">
        <f t="shared" si="0"/>
        <v>7637</v>
      </c>
      <c r="E17" s="83">
        <f t="shared" si="0"/>
        <v>23</v>
      </c>
      <c r="F17" s="83">
        <f t="shared" si="0"/>
        <v>0</v>
      </c>
      <c r="G17" s="83">
        <f t="shared" si="0"/>
        <v>0</v>
      </c>
      <c r="H17" s="83">
        <f t="shared" si="0"/>
        <v>334</v>
      </c>
      <c r="I17" s="83">
        <f t="shared" si="0"/>
        <v>316</v>
      </c>
      <c r="J17" s="83">
        <f t="shared" si="0"/>
        <v>80</v>
      </c>
      <c r="K17" s="83">
        <f t="shared" si="0"/>
        <v>0</v>
      </c>
      <c r="L17" s="83">
        <f t="shared" si="0"/>
        <v>0</v>
      </c>
      <c r="M17" s="83">
        <f t="shared" si="0"/>
        <v>0</v>
      </c>
      <c r="N17" s="83">
        <f t="shared" si="0"/>
        <v>0</v>
      </c>
      <c r="O17" s="83">
        <f t="shared" si="0"/>
        <v>7</v>
      </c>
      <c r="P17" s="83">
        <f t="shared" si="0"/>
        <v>0</v>
      </c>
      <c r="Q17" s="83">
        <f t="shared" si="0"/>
        <v>0</v>
      </c>
      <c r="R17" s="83">
        <f t="shared" si="0"/>
        <v>0</v>
      </c>
      <c r="S17" s="83">
        <f t="shared" si="0"/>
        <v>6877</v>
      </c>
      <c r="T17" s="83">
        <f t="shared" si="0"/>
        <v>0</v>
      </c>
      <c r="U17" s="83">
        <f t="shared" si="0"/>
        <v>0</v>
      </c>
      <c r="V17" s="83">
        <f t="shared" si="0"/>
        <v>0</v>
      </c>
      <c r="W17" s="83">
        <f t="shared" si="0"/>
        <v>0</v>
      </c>
      <c r="X17" s="83">
        <f t="shared" si="0"/>
        <v>0</v>
      </c>
      <c r="Y17" s="83">
        <f t="shared" si="0"/>
        <v>0</v>
      </c>
      <c r="Z17" s="83">
        <f t="shared" si="1"/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32" t="s">
        <v>39</v>
      </c>
      <c r="AM17" s="32" t="s">
        <v>39</v>
      </c>
      <c r="AN17" s="83">
        <v>0</v>
      </c>
      <c r="AO17" s="32" t="s">
        <v>39</v>
      </c>
      <c r="AP17" s="32" t="s">
        <v>39</v>
      </c>
      <c r="AQ17" s="83">
        <v>0</v>
      </c>
      <c r="AR17" s="32" t="s">
        <v>39</v>
      </c>
      <c r="AS17" s="83">
        <v>0</v>
      </c>
      <c r="AT17" s="32" t="s">
        <v>39</v>
      </c>
      <c r="AU17" s="83">
        <v>0</v>
      </c>
      <c r="AV17" s="83">
        <f t="shared" si="2"/>
        <v>0</v>
      </c>
      <c r="AW17" s="83">
        <v>0</v>
      </c>
      <c r="AX17" s="83">
        <v>0</v>
      </c>
      <c r="AY17" s="83">
        <v>0</v>
      </c>
      <c r="AZ17" s="83">
        <v>0</v>
      </c>
      <c r="BA17" s="83">
        <v>0</v>
      </c>
      <c r="BB17" s="83">
        <v>0</v>
      </c>
      <c r="BC17" s="83">
        <v>0</v>
      </c>
      <c r="BD17" s="83">
        <v>0</v>
      </c>
      <c r="BE17" s="83">
        <v>0</v>
      </c>
      <c r="BF17" s="83">
        <v>0</v>
      </c>
      <c r="BG17" s="83">
        <v>0</v>
      </c>
      <c r="BH17" s="32" t="s">
        <v>39</v>
      </c>
      <c r="BI17" s="32" t="s">
        <v>39</v>
      </c>
      <c r="BJ17" s="32" t="s">
        <v>39</v>
      </c>
      <c r="BK17" s="32" t="s">
        <v>39</v>
      </c>
      <c r="BL17" s="32" t="s">
        <v>39</v>
      </c>
      <c r="BM17" s="32" t="s">
        <v>39</v>
      </c>
      <c r="BN17" s="32" t="s">
        <v>39</v>
      </c>
      <c r="BO17" s="32" t="s">
        <v>39</v>
      </c>
      <c r="BP17" s="32" t="s">
        <v>39</v>
      </c>
      <c r="BQ17" s="83">
        <v>0</v>
      </c>
      <c r="BR17" s="83">
        <f t="shared" si="3"/>
        <v>0</v>
      </c>
      <c r="BS17" s="32" t="s">
        <v>39</v>
      </c>
      <c r="BT17" s="32" t="s">
        <v>39</v>
      </c>
      <c r="BU17" s="32" t="s">
        <v>39</v>
      </c>
      <c r="BV17" s="32" t="s">
        <v>39</v>
      </c>
      <c r="BW17" s="32" t="s">
        <v>39</v>
      </c>
      <c r="BX17" s="32" t="s">
        <v>39</v>
      </c>
      <c r="BY17" s="32" t="s">
        <v>39</v>
      </c>
      <c r="BZ17" s="32" t="s">
        <v>39</v>
      </c>
      <c r="CA17" s="32" t="s">
        <v>39</v>
      </c>
      <c r="CB17" s="32" t="s">
        <v>39</v>
      </c>
      <c r="CC17" s="32" t="s">
        <v>39</v>
      </c>
      <c r="CD17" s="83">
        <v>0</v>
      </c>
      <c r="CE17" s="32" t="s">
        <v>39</v>
      </c>
      <c r="CF17" s="32" t="s">
        <v>39</v>
      </c>
      <c r="CG17" s="32" t="s">
        <v>39</v>
      </c>
      <c r="CH17" s="32" t="s">
        <v>39</v>
      </c>
      <c r="CI17" s="32" t="s">
        <v>39</v>
      </c>
      <c r="CJ17" s="32" t="s">
        <v>39</v>
      </c>
      <c r="CK17" s="32" t="s">
        <v>39</v>
      </c>
      <c r="CL17" s="32" t="s">
        <v>39</v>
      </c>
      <c r="CM17" s="83">
        <v>0</v>
      </c>
      <c r="CN17" s="83">
        <f t="shared" si="4"/>
        <v>0</v>
      </c>
      <c r="CO17" s="32" t="s">
        <v>39</v>
      </c>
      <c r="CP17" s="32" t="s">
        <v>39</v>
      </c>
      <c r="CQ17" s="32" t="s">
        <v>39</v>
      </c>
      <c r="CR17" s="32" t="s">
        <v>39</v>
      </c>
      <c r="CS17" s="32" t="s">
        <v>39</v>
      </c>
      <c r="CT17" s="32" t="s">
        <v>39</v>
      </c>
      <c r="CU17" s="32" t="s">
        <v>39</v>
      </c>
      <c r="CV17" s="32" t="s">
        <v>39</v>
      </c>
      <c r="CW17" s="32" t="s">
        <v>39</v>
      </c>
      <c r="CX17" s="32" t="s">
        <v>39</v>
      </c>
      <c r="CY17" s="32" t="s">
        <v>39</v>
      </c>
      <c r="CZ17" s="32" t="s">
        <v>39</v>
      </c>
      <c r="DA17" s="83">
        <v>0</v>
      </c>
      <c r="DB17" s="32" t="s">
        <v>39</v>
      </c>
      <c r="DC17" s="32" t="s">
        <v>39</v>
      </c>
      <c r="DD17" s="32" t="s">
        <v>39</v>
      </c>
      <c r="DE17" s="32" t="s">
        <v>39</v>
      </c>
      <c r="DF17" s="32" t="s">
        <v>39</v>
      </c>
      <c r="DG17" s="32" t="s">
        <v>39</v>
      </c>
      <c r="DH17" s="32" t="s">
        <v>39</v>
      </c>
      <c r="DI17" s="83">
        <v>0</v>
      </c>
      <c r="DJ17" s="83">
        <f t="shared" si="5"/>
        <v>0</v>
      </c>
      <c r="DK17" s="32" t="s">
        <v>39</v>
      </c>
      <c r="DL17" s="32" t="s">
        <v>39</v>
      </c>
      <c r="DM17" s="32" t="s">
        <v>39</v>
      </c>
      <c r="DN17" s="32" t="s">
        <v>39</v>
      </c>
      <c r="DO17" s="32" t="s">
        <v>39</v>
      </c>
      <c r="DP17" s="32" t="s">
        <v>39</v>
      </c>
      <c r="DQ17" s="32" t="s">
        <v>39</v>
      </c>
      <c r="DR17" s="32" t="s">
        <v>39</v>
      </c>
      <c r="DS17" s="32" t="s">
        <v>39</v>
      </c>
      <c r="DT17" s="32" t="s">
        <v>39</v>
      </c>
      <c r="DU17" s="32" t="s">
        <v>39</v>
      </c>
      <c r="DV17" s="83">
        <v>0</v>
      </c>
      <c r="DW17" s="32" t="s">
        <v>39</v>
      </c>
      <c r="DX17" s="32" t="s">
        <v>39</v>
      </c>
      <c r="DY17" s="32" t="s">
        <v>39</v>
      </c>
      <c r="DZ17" s="83">
        <v>0</v>
      </c>
      <c r="EA17" s="32" t="s">
        <v>39</v>
      </c>
      <c r="EB17" s="32" t="s">
        <v>39</v>
      </c>
      <c r="EC17" s="32" t="s">
        <v>39</v>
      </c>
      <c r="ED17" s="32" t="s">
        <v>39</v>
      </c>
      <c r="EE17" s="83">
        <v>0</v>
      </c>
      <c r="EF17" s="83">
        <f t="shared" si="6"/>
        <v>6877</v>
      </c>
      <c r="EG17" s="83">
        <v>0</v>
      </c>
      <c r="EH17" s="32" t="s">
        <v>39</v>
      </c>
      <c r="EI17" s="32" t="s">
        <v>39</v>
      </c>
      <c r="EJ17" s="83">
        <v>0</v>
      </c>
      <c r="EK17" s="32" t="s">
        <v>39</v>
      </c>
      <c r="EL17" s="32" t="s">
        <v>39</v>
      </c>
      <c r="EM17" s="32" t="s">
        <v>39</v>
      </c>
      <c r="EN17" s="83">
        <v>0</v>
      </c>
      <c r="EO17" s="83">
        <v>0</v>
      </c>
      <c r="EP17" s="83">
        <v>0</v>
      </c>
      <c r="EQ17" s="32" t="s">
        <v>39</v>
      </c>
      <c r="ER17" s="32" t="s">
        <v>39</v>
      </c>
      <c r="ES17" s="32" t="s">
        <v>39</v>
      </c>
      <c r="ET17" s="32" t="s">
        <v>39</v>
      </c>
      <c r="EU17" s="83">
        <v>6877</v>
      </c>
      <c r="EV17" s="83">
        <v>0</v>
      </c>
      <c r="EW17" s="32" t="s">
        <v>39</v>
      </c>
      <c r="EX17" s="32" t="s">
        <v>39</v>
      </c>
      <c r="EY17" s="32" t="s">
        <v>39</v>
      </c>
      <c r="EZ17" s="83">
        <v>0</v>
      </c>
      <c r="FA17" s="83">
        <v>0</v>
      </c>
      <c r="FB17" s="83">
        <f t="shared" si="7"/>
        <v>760</v>
      </c>
      <c r="FC17" s="83">
        <v>23</v>
      </c>
      <c r="FD17" s="83">
        <v>0</v>
      </c>
      <c r="FE17" s="83">
        <v>0</v>
      </c>
      <c r="FF17" s="83">
        <v>334</v>
      </c>
      <c r="FG17" s="83">
        <v>316</v>
      </c>
      <c r="FH17" s="83">
        <v>80</v>
      </c>
      <c r="FI17" s="83">
        <v>0</v>
      </c>
      <c r="FJ17" s="83">
        <v>0</v>
      </c>
      <c r="FK17" s="83">
        <v>0</v>
      </c>
      <c r="FL17" s="83">
        <v>0</v>
      </c>
      <c r="FM17" s="83">
        <v>7</v>
      </c>
      <c r="FN17" s="83">
        <v>0</v>
      </c>
      <c r="FO17" s="83">
        <v>0</v>
      </c>
      <c r="FP17" s="32" t="s">
        <v>39</v>
      </c>
      <c r="FQ17" s="32" t="s">
        <v>39</v>
      </c>
      <c r="FR17" s="32" t="s">
        <v>39</v>
      </c>
      <c r="FS17" s="83">
        <v>0</v>
      </c>
      <c r="FT17" s="83">
        <v>0</v>
      </c>
      <c r="FU17" s="83">
        <v>0</v>
      </c>
      <c r="FV17" s="83">
        <v>0</v>
      </c>
      <c r="FW17" s="83">
        <v>0</v>
      </c>
    </row>
    <row r="18" spans="1:179" ht="13.5" customHeight="1" x14ac:dyDescent="0.2">
      <c r="A18" s="81" t="s">
        <v>36</v>
      </c>
      <c r="B18" s="82" t="s">
        <v>58</v>
      </c>
      <c r="C18" s="81" t="s">
        <v>59</v>
      </c>
      <c r="D18" s="83">
        <f t="shared" si="0"/>
        <v>2074</v>
      </c>
      <c r="E18" s="83">
        <f t="shared" si="0"/>
        <v>0</v>
      </c>
      <c r="F18" s="83">
        <f t="shared" si="0"/>
        <v>0</v>
      </c>
      <c r="G18" s="83">
        <f t="shared" si="0"/>
        <v>0</v>
      </c>
      <c r="H18" s="83">
        <f t="shared" si="0"/>
        <v>137</v>
      </c>
      <c r="I18" s="83">
        <f t="shared" si="0"/>
        <v>151</v>
      </c>
      <c r="J18" s="83">
        <f t="shared" si="0"/>
        <v>8</v>
      </c>
      <c r="K18" s="83">
        <f t="shared" si="0"/>
        <v>5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ref="Q18:Y46" si="8">SUM(AM18,BI18,CE18,DA18,DW18,ES18,FO18)</f>
        <v>0</v>
      </c>
      <c r="R18" s="83">
        <f t="shared" si="8"/>
        <v>0</v>
      </c>
      <c r="S18" s="83">
        <f t="shared" si="8"/>
        <v>0</v>
      </c>
      <c r="T18" s="83">
        <f t="shared" si="8"/>
        <v>0</v>
      </c>
      <c r="U18" s="83">
        <f t="shared" si="8"/>
        <v>1614</v>
      </c>
      <c r="V18" s="83">
        <f t="shared" si="8"/>
        <v>0</v>
      </c>
      <c r="W18" s="83">
        <f t="shared" si="8"/>
        <v>131</v>
      </c>
      <c r="X18" s="83">
        <f t="shared" si="8"/>
        <v>10</v>
      </c>
      <c r="Y18" s="83">
        <f t="shared" si="8"/>
        <v>18</v>
      </c>
      <c r="Z18" s="83">
        <f t="shared" si="1"/>
        <v>1745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32" t="s">
        <v>39</v>
      </c>
      <c r="AM18" s="32" t="s">
        <v>39</v>
      </c>
      <c r="AN18" s="83">
        <v>0</v>
      </c>
      <c r="AO18" s="32" t="s">
        <v>39</v>
      </c>
      <c r="AP18" s="32" t="s">
        <v>39</v>
      </c>
      <c r="AQ18" s="83">
        <v>1614</v>
      </c>
      <c r="AR18" s="32" t="s">
        <v>39</v>
      </c>
      <c r="AS18" s="83">
        <v>131</v>
      </c>
      <c r="AT18" s="32" t="s">
        <v>39</v>
      </c>
      <c r="AU18" s="83">
        <v>0</v>
      </c>
      <c r="AV18" s="83">
        <f t="shared" si="2"/>
        <v>0</v>
      </c>
      <c r="AW18" s="83">
        <v>0</v>
      </c>
      <c r="AX18" s="83">
        <v>0</v>
      </c>
      <c r="AY18" s="83">
        <v>0</v>
      </c>
      <c r="AZ18" s="83">
        <v>0</v>
      </c>
      <c r="BA18" s="83">
        <v>0</v>
      </c>
      <c r="BB18" s="83">
        <v>0</v>
      </c>
      <c r="BC18" s="83">
        <v>0</v>
      </c>
      <c r="BD18" s="83">
        <v>0</v>
      </c>
      <c r="BE18" s="83">
        <v>0</v>
      </c>
      <c r="BF18" s="83">
        <v>0</v>
      </c>
      <c r="BG18" s="83">
        <v>0</v>
      </c>
      <c r="BH18" s="32" t="s">
        <v>39</v>
      </c>
      <c r="BI18" s="32" t="s">
        <v>39</v>
      </c>
      <c r="BJ18" s="32" t="s">
        <v>39</v>
      </c>
      <c r="BK18" s="32" t="s">
        <v>39</v>
      </c>
      <c r="BL18" s="32" t="s">
        <v>39</v>
      </c>
      <c r="BM18" s="32" t="s">
        <v>39</v>
      </c>
      <c r="BN18" s="32" t="s">
        <v>39</v>
      </c>
      <c r="BO18" s="32" t="s">
        <v>39</v>
      </c>
      <c r="BP18" s="32" t="s">
        <v>39</v>
      </c>
      <c r="BQ18" s="83">
        <v>0</v>
      </c>
      <c r="BR18" s="83">
        <f t="shared" si="3"/>
        <v>0</v>
      </c>
      <c r="BS18" s="32" t="s">
        <v>39</v>
      </c>
      <c r="BT18" s="32" t="s">
        <v>39</v>
      </c>
      <c r="BU18" s="32" t="s">
        <v>39</v>
      </c>
      <c r="BV18" s="32" t="s">
        <v>39</v>
      </c>
      <c r="BW18" s="32" t="s">
        <v>39</v>
      </c>
      <c r="BX18" s="32" t="s">
        <v>39</v>
      </c>
      <c r="BY18" s="32" t="s">
        <v>39</v>
      </c>
      <c r="BZ18" s="32" t="s">
        <v>39</v>
      </c>
      <c r="CA18" s="32" t="s">
        <v>39</v>
      </c>
      <c r="CB18" s="32" t="s">
        <v>39</v>
      </c>
      <c r="CC18" s="32" t="s">
        <v>39</v>
      </c>
      <c r="CD18" s="83">
        <v>0</v>
      </c>
      <c r="CE18" s="32" t="s">
        <v>39</v>
      </c>
      <c r="CF18" s="32" t="s">
        <v>39</v>
      </c>
      <c r="CG18" s="32" t="s">
        <v>39</v>
      </c>
      <c r="CH18" s="32" t="s">
        <v>39</v>
      </c>
      <c r="CI18" s="32" t="s">
        <v>39</v>
      </c>
      <c r="CJ18" s="32" t="s">
        <v>39</v>
      </c>
      <c r="CK18" s="32" t="s">
        <v>39</v>
      </c>
      <c r="CL18" s="32" t="s">
        <v>39</v>
      </c>
      <c r="CM18" s="83">
        <v>0</v>
      </c>
      <c r="CN18" s="83">
        <f t="shared" si="4"/>
        <v>0</v>
      </c>
      <c r="CO18" s="32" t="s">
        <v>39</v>
      </c>
      <c r="CP18" s="32" t="s">
        <v>39</v>
      </c>
      <c r="CQ18" s="32" t="s">
        <v>39</v>
      </c>
      <c r="CR18" s="32" t="s">
        <v>39</v>
      </c>
      <c r="CS18" s="32" t="s">
        <v>39</v>
      </c>
      <c r="CT18" s="32" t="s">
        <v>39</v>
      </c>
      <c r="CU18" s="32" t="s">
        <v>39</v>
      </c>
      <c r="CV18" s="32" t="s">
        <v>39</v>
      </c>
      <c r="CW18" s="32" t="s">
        <v>39</v>
      </c>
      <c r="CX18" s="32" t="s">
        <v>39</v>
      </c>
      <c r="CY18" s="32" t="s">
        <v>39</v>
      </c>
      <c r="CZ18" s="32" t="s">
        <v>39</v>
      </c>
      <c r="DA18" s="83">
        <v>0</v>
      </c>
      <c r="DB18" s="32" t="s">
        <v>39</v>
      </c>
      <c r="DC18" s="32" t="s">
        <v>39</v>
      </c>
      <c r="DD18" s="32" t="s">
        <v>39</v>
      </c>
      <c r="DE18" s="32" t="s">
        <v>39</v>
      </c>
      <c r="DF18" s="32" t="s">
        <v>39</v>
      </c>
      <c r="DG18" s="32" t="s">
        <v>39</v>
      </c>
      <c r="DH18" s="32" t="s">
        <v>39</v>
      </c>
      <c r="DI18" s="83">
        <v>0</v>
      </c>
      <c r="DJ18" s="83">
        <f t="shared" si="5"/>
        <v>0</v>
      </c>
      <c r="DK18" s="32" t="s">
        <v>39</v>
      </c>
      <c r="DL18" s="32" t="s">
        <v>39</v>
      </c>
      <c r="DM18" s="32" t="s">
        <v>39</v>
      </c>
      <c r="DN18" s="32" t="s">
        <v>39</v>
      </c>
      <c r="DO18" s="32" t="s">
        <v>39</v>
      </c>
      <c r="DP18" s="32" t="s">
        <v>39</v>
      </c>
      <c r="DQ18" s="32" t="s">
        <v>39</v>
      </c>
      <c r="DR18" s="32" t="s">
        <v>39</v>
      </c>
      <c r="DS18" s="32" t="s">
        <v>39</v>
      </c>
      <c r="DT18" s="32" t="s">
        <v>39</v>
      </c>
      <c r="DU18" s="32" t="s">
        <v>39</v>
      </c>
      <c r="DV18" s="83">
        <v>0</v>
      </c>
      <c r="DW18" s="32" t="s">
        <v>39</v>
      </c>
      <c r="DX18" s="32" t="s">
        <v>39</v>
      </c>
      <c r="DY18" s="32" t="s">
        <v>39</v>
      </c>
      <c r="DZ18" s="83">
        <v>0</v>
      </c>
      <c r="EA18" s="32" t="s">
        <v>39</v>
      </c>
      <c r="EB18" s="32" t="s">
        <v>39</v>
      </c>
      <c r="EC18" s="32" t="s">
        <v>39</v>
      </c>
      <c r="ED18" s="32" t="s">
        <v>39</v>
      </c>
      <c r="EE18" s="83">
        <v>0</v>
      </c>
      <c r="EF18" s="83">
        <f t="shared" si="6"/>
        <v>10</v>
      </c>
      <c r="EG18" s="83">
        <v>0</v>
      </c>
      <c r="EH18" s="32" t="s">
        <v>39</v>
      </c>
      <c r="EI18" s="32" t="s">
        <v>39</v>
      </c>
      <c r="EJ18" s="83">
        <v>0</v>
      </c>
      <c r="EK18" s="32" t="s">
        <v>39</v>
      </c>
      <c r="EL18" s="32" t="s">
        <v>39</v>
      </c>
      <c r="EM18" s="32" t="s">
        <v>39</v>
      </c>
      <c r="EN18" s="83">
        <v>0</v>
      </c>
      <c r="EO18" s="83">
        <v>0</v>
      </c>
      <c r="EP18" s="83">
        <v>0</v>
      </c>
      <c r="EQ18" s="32" t="s">
        <v>39</v>
      </c>
      <c r="ER18" s="32" t="s">
        <v>39</v>
      </c>
      <c r="ES18" s="32" t="s">
        <v>39</v>
      </c>
      <c r="ET18" s="32" t="s">
        <v>39</v>
      </c>
      <c r="EU18" s="83">
        <v>0</v>
      </c>
      <c r="EV18" s="83">
        <v>0</v>
      </c>
      <c r="EW18" s="32" t="s">
        <v>39</v>
      </c>
      <c r="EX18" s="32" t="s">
        <v>39</v>
      </c>
      <c r="EY18" s="32" t="s">
        <v>39</v>
      </c>
      <c r="EZ18" s="83">
        <v>10</v>
      </c>
      <c r="FA18" s="83">
        <v>0</v>
      </c>
      <c r="FB18" s="83">
        <f t="shared" si="7"/>
        <v>319</v>
      </c>
      <c r="FC18" s="83">
        <v>0</v>
      </c>
      <c r="FD18" s="83">
        <v>0</v>
      </c>
      <c r="FE18" s="83">
        <v>0</v>
      </c>
      <c r="FF18" s="83">
        <v>137</v>
      </c>
      <c r="FG18" s="83">
        <v>151</v>
      </c>
      <c r="FH18" s="83">
        <v>8</v>
      </c>
      <c r="FI18" s="83">
        <v>5</v>
      </c>
      <c r="FJ18" s="83">
        <v>0</v>
      </c>
      <c r="FK18" s="83">
        <v>0</v>
      </c>
      <c r="FL18" s="83">
        <v>0</v>
      </c>
      <c r="FM18" s="83">
        <v>0</v>
      </c>
      <c r="FN18" s="83">
        <v>0</v>
      </c>
      <c r="FO18" s="83">
        <v>0</v>
      </c>
      <c r="FP18" s="32" t="s">
        <v>39</v>
      </c>
      <c r="FQ18" s="32" t="s">
        <v>39</v>
      </c>
      <c r="FR18" s="32" t="s">
        <v>39</v>
      </c>
      <c r="FS18" s="83">
        <v>0</v>
      </c>
      <c r="FT18" s="83">
        <v>0</v>
      </c>
      <c r="FU18" s="83">
        <v>0</v>
      </c>
      <c r="FV18" s="83">
        <v>0</v>
      </c>
      <c r="FW18" s="83">
        <v>18</v>
      </c>
    </row>
    <row r="19" spans="1:179" ht="13.5" customHeight="1" x14ac:dyDescent="0.2">
      <c r="A19" s="81" t="s">
        <v>36</v>
      </c>
      <c r="B19" s="82" t="s">
        <v>60</v>
      </c>
      <c r="C19" s="81" t="s">
        <v>61</v>
      </c>
      <c r="D19" s="83">
        <f t="shared" ref="D19:P38" si="9">SUM(Z19,AV19,BR19,CN19,DJ19,EF19,FB19)</f>
        <v>0</v>
      </c>
      <c r="E19" s="83">
        <f t="shared" si="9"/>
        <v>0</v>
      </c>
      <c r="F19" s="83">
        <f t="shared" si="9"/>
        <v>0</v>
      </c>
      <c r="G19" s="83">
        <f t="shared" si="9"/>
        <v>0</v>
      </c>
      <c r="H19" s="83">
        <f t="shared" si="9"/>
        <v>0</v>
      </c>
      <c r="I19" s="83">
        <f t="shared" si="9"/>
        <v>0</v>
      </c>
      <c r="J19" s="83">
        <f t="shared" si="9"/>
        <v>0</v>
      </c>
      <c r="K19" s="83">
        <f t="shared" si="9"/>
        <v>0</v>
      </c>
      <c r="L19" s="83">
        <f t="shared" si="9"/>
        <v>0</v>
      </c>
      <c r="M19" s="83">
        <f t="shared" si="9"/>
        <v>0</v>
      </c>
      <c r="N19" s="83">
        <f t="shared" si="9"/>
        <v>0</v>
      </c>
      <c r="O19" s="83">
        <f t="shared" si="9"/>
        <v>0</v>
      </c>
      <c r="P19" s="83">
        <f t="shared" si="9"/>
        <v>0</v>
      </c>
      <c r="Q19" s="83">
        <f t="shared" si="8"/>
        <v>0</v>
      </c>
      <c r="R19" s="83">
        <f t="shared" si="8"/>
        <v>0</v>
      </c>
      <c r="S19" s="83">
        <f t="shared" si="8"/>
        <v>0</v>
      </c>
      <c r="T19" s="83">
        <f t="shared" si="8"/>
        <v>0</v>
      </c>
      <c r="U19" s="83">
        <f t="shared" si="8"/>
        <v>0</v>
      </c>
      <c r="V19" s="83">
        <f t="shared" si="8"/>
        <v>0</v>
      </c>
      <c r="W19" s="83">
        <f t="shared" si="8"/>
        <v>0</v>
      </c>
      <c r="X19" s="83">
        <f t="shared" si="8"/>
        <v>0</v>
      </c>
      <c r="Y19" s="83">
        <f t="shared" si="8"/>
        <v>0</v>
      </c>
      <c r="Z19" s="83">
        <f t="shared" si="1"/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32" t="s">
        <v>39</v>
      </c>
      <c r="AM19" s="32" t="s">
        <v>39</v>
      </c>
      <c r="AN19" s="83">
        <v>0</v>
      </c>
      <c r="AO19" s="32" t="s">
        <v>39</v>
      </c>
      <c r="AP19" s="32" t="s">
        <v>39</v>
      </c>
      <c r="AQ19" s="83">
        <v>0</v>
      </c>
      <c r="AR19" s="32" t="s">
        <v>39</v>
      </c>
      <c r="AS19" s="83">
        <v>0</v>
      </c>
      <c r="AT19" s="32" t="s">
        <v>39</v>
      </c>
      <c r="AU19" s="83">
        <v>0</v>
      </c>
      <c r="AV19" s="83">
        <f t="shared" si="2"/>
        <v>0</v>
      </c>
      <c r="AW19" s="83">
        <v>0</v>
      </c>
      <c r="AX19" s="83">
        <v>0</v>
      </c>
      <c r="AY19" s="83">
        <v>0</v>
      </c>
      <c r="AZ19" s="83">
        <v>0</v>
      </c>
      <c r="BA19" s="83">
        <v>0</v>
      </c>
      <c r="BB19" s="83">
        <v>0</v>
      </c>
      <c r="BC19" s="83">
        <v>0</v>
      </c>
      <c r="BD19" s="83">
        <v>0</v>
      </c>
      <c r="BE19" s="83">
        <v>0</v>
      </c>
      <c r="BF19" s="83">
        <v>0</v>
      </c>
      <c r="BG19" s="83">
        <v>0</v>
      </c>
      <c r="BH19" s="32" t="s">
        <v>39</v>
      </c>
      <c r="BI19" s="32" t="s">
        <v>39</v>
      </c>
      <c r="BJ19" s="32" t="s">
        <v>39</v>
      </c>
      <c r="BK19" s="32" t="s">
        <v>39</v>
      </c>
      <c r="BL19" s="32" t="s">
        <v>39</v>
      </c>
      <c r="BM19" s="32" t="s">
        <v>39</v>
      </c>
      <c r="BN19" s="32" t="s">
        <v>39</v>
      </c>
      <c r="BO19" s="32" t="s">
        <v>39</v>
      </c>
      <c r="BP19" s="32" t="s">
        <v>39</v>
      </c>
      <c r="BQ19" s="83">
        <v>0</v>
      </c>
      <c r="BR19" s="83">
        <f t="shared" si="3"/>
        <v>0</v>
      </c>
      <c r="BS19" s="32" t="s">
        <v>39</v>
      </c>
      <c r="BT19" s="32" t="s">
        <v>39</v>
      </c>
      <c r="BU19" s="32" t="s">
        <v>39</v>
      </c>
      <c r="BV19" s="32" t="s">
        <v>39</v>
      </c>
      <c r="BW19" s="32" t="s">
        <v>39</v>
      </c>
      <c r="BX19" s="32" t="s">
        <v>39</v>
      </c>
      <c r="BY19" s="32" t="s">
        <v>39</v>
      </c>
      <c r="BZ19" s="32" t="s">
        <v>39</v>
      </c>
      <c r="CA19" s="32" t="s">
        <v>39</v>
      </c>
      <c r="CB19" s="32" t="s">
        <v>39</v>
      </c>
      <c r="CC19" s="32" t="s">
        <v>39</v>
      </c>
      <c r="CD19" s="83">
        <v>0</v>
      </c>
      <c r="CE19" s="32" t="s">
        <v>39</v>
      </c>
      <c r="CF19" s="32" t="s">
        <v>39</v>
      </c>
      <c r="CG19" s="32" t="s">
        <v>39</v>
      </c>
      <c r="CH19" s="32" t="s">
        <v>39</v>
      </c>
      <c r="CI19" s="32" t="s">
        <v>39</v>
      </c>
      <c r="CJ19" s="32" t="s">
        <v>39</v>
      </c>
      <c r="CK19" s="32" t="s">
        <v>39</v>
      </c>
      <c r="CL19" s="32" t="s">
        <v>39</v>
      </c>
      <c r="CM19" s="83">
        <v>0</v>
      </c>
      <c r="CN19" s="83">
        <f t="shared" si="4"/>
        <v>0</v>
      </c>
      <c r="CO19" s="32" t="s">
        <v>39</v>
      </c>
      <c r="CP19" s="32" t="s">
        <v>39</v>
      </c>
      <c r="CQ19" s="32" t="s">
        <v>39</v>
      </c>
      <c r="CR19" s="32" t="s">
        <v>39</v>
      </c>
      <c r="CS19" s="32" t="s">
        <v>39</v>
      </c>
      <c r="CT19" s="32" t="s">
        <v>39</v>
      </c>
      <c r="CU19" s="32" t="s">
        <v>39</v>
      </c>
      <c r="CV19" s="32" t="s">
        <v>39</v>
      </c>
      <c r="CW19" s="32" t="s">
        <v>39</v>
      </c>
      <c r="CX19" s="32" t="s">
        <v>39</v>
      </c>
      <c r="CY19" s="32" t="s">
        <v>39</v>
      </c>
      <c r="CZ19" s="32" t="s">
        <v>39</v>
      </c>
      <c r="DA19" s="83">
        <v>0</v>
      </c>
      <c r="DB19" s="32" t="s">
        <v>39</v>
      </c>
      <c r="DC19" s="32" t="s">
        <v>39</v>
      </c>
      <c r="DD19" s="32" t="s">
        <v>39</v>
      </c>
      <c r="DE19" s="32" t="s">
        <v>39</v>
      </c>
      <c r="DF19" s="32" t="s">
        <v>39</v>
      </c>
      <c r="DG19" s="32" t="s">
        <v>39</v>
      </c>
      <c r="DH19" s="32" t="s">
        <v>39</v>
      </c>
      <c r="DI19" s="83">
        <v>0</v>
      </c>
      <c r="DJ19" s="83">
        <f t="shared" si="5"/>
        <v>0</v>
      </c>
      <c r="DK19" s="32" t="s">
        <v>39</v>
      </c>
      <c r="DL19" s="32" t="s">
        <v>39</v>
      </c>
      <c r="DM19" s="32" t="s">
        <v>39</v>
      </c>
      <c r="DN19" s="32" t="s">
        <v>39</v>
      </c>
      <c r="DO19" s="32" t="s">
        <v>39</v>
      </c>
      <c r="DP19" s="32" t="s">
        <v>39</v>
      </c>
      <c r="DQ19" s="32" t="s">
        <v>39</v>
      </c>
      <c r="DR19" s="32" t="s">
        <v>39</v>
      </c>
      <c r="DS19" s="32" t="s">
        <v>39</v>
      </c>
      <c r="DT19" s="32" t="s">
        <v>39</v>
      </c>
      <c r="DU19" s="32" t="s">
        <v>39</v>
      </c>
      <c r="DV19" s="83">
        <v>0</v>
      </c>
      <c r="DW19" s="32" t="s">
        <v>39</v>
      </c>
      <c r="DX19" s="32" t="s">
        <v>39</v>
      </c>
      <c r="DY19" s="32" t="s">
        <v>39</v>
      </c>
      <c r="DZ19" s="83">
        <v>0</v>
      </c>
      <c r="EA19" s="32" t="s">
        <v>39</v>
      </c>
      <c r="EB19" s="32" t="s">
        <v>39</v>
      </c>
      <c r="EC19" s="32" t="s">
        <v>39</v>
      </c>
      <c r="ED19" s="32" t="s">
        <v>39</v>
      </c>
      <c r="EE19" s="83">
        <v>0</v>
      </c>
      <c r="EF19" s="83">
        <f t="shared" si="6"/>
        <v>0</v>
      </c>
      <c r="EG19" s="83">
        <v>0</v>
      </c>
      <c r="EH19" s="32" t="s">
        <v>39</v>
      </c>
      <c r="EI19" s="32" t="s">
        <v>39</v>
      </c>
      <c r="EJ19" s="83">
        <v>0</v>
      </c>
      <c r="EK19" s="32" t="s">
        <v>39</v>
      </c>
      <c r="EL19" s="32" t="s">
        <v>39</v>
      </c>
      <c r="EM19" s="32" t="s">
        <v>39</v>
      </c>
      <c r="EN19" s="83">
        <v>0</v>
      </c>
      <c r="EO19" s="83">
        <v>0</v>
      </c>
      <c r="EP19" s="83">
        <v>0</v>
      </c>
      <c r="EQ19" s="32" t="s">
        <v>39</v>
      </c>
      <c r="ER19" s="32" t="s">
        <v>39</v>
      </c>
      <c r="ES19" s="32" t="s">
        <v>39</v>
      </c>
      <c r="ET19" s="32" t="s">
        <v>39</v>
      </c>
      <c r="EU19" s="83">
        <v>0</v>
      </c>
      <c r="EV19" s="83">
        <v>0</v>
      </c>
      <c r="EW19" s="32" t="s">
        <v>39</v>
      </c>
      <c r="EX19" s="32" t="s">
        <v>39</v>
      </c>
      <c r="EY19" s="32" t="s">
        <v>39</v>
      </c>
      <c r="EZ19" s="83">
        <v>0</v>
      </c>
      <c r="FA19" s="83">
        <v>0</v>
      </c>
      <c r="FB19" s="83">
        <f t="shared" si="7"/>
        <v>0</v>
      </c>
      <c r="FC19" s="83">
        <v>0</v>
      </c>
      <c r="FD19" s="83">
        <v>0</v>
      </c>
      <c r="FE19" s="83">
        <v>0</v>
      </c>
      <c r="FF19" s="83">
        <v>0</v>
      </c>
      <c r="FG19" s="83">
        <v>0</v>
      </c>
      <c r="FH19" s="83">
        <v>0</v>
      </c>
      <c r="FI19" s="83">
        <v>0</v>
      </c>
      <c r="FJ19" s="83">
        <v>0</v>
      </c>
      <c r="FK19" s="83">
        <v>0</v>
      </c>
      <c r="FL19" s="83">
        <v>0</v>
      </c>
      <c r="FM19" s="83">
        <v>0</v>
      </c>
      <c r="FN19" s="83">
        <v>0</v>
      </c>
      <c r="FO19" s="83">
        <v>0</v>
      </c>
      <c r="FP19" s="32" t="s">
        <v>39</v>
      </c>
      <c r="FQ19" s="32" t="s">
        <v>39</v>
      </c>
      <c r="FR19" s="32" t="s">
        <v>39</v>
      </c>
      <c r="FS19" s="83">
        <v>0</v>
      </c>
      <c r="FT19" s="83">
        <v>0</v>
      </c>
      <c r="FU19" s="83">
        <v>0</v>
      </c>
      <c r="FV19" s="83">
        <v>0</v>
      </c>
      <c r="FW19" s="83">
        <v>0</v>
      </c>
    </row>
    <row r="20" spans="1:179" ht="13.5" customHeight="1" x14ac:dyDescent="0.2">
      <c r="A20" s="81" t="s">
        <v>36</v>
      </c>
      <c r="B20" s="82" t="s">
        <v>62</v>
      </c>
      <c r="C20" s="81" t="s">
        <v>63</v>
      </c>
      <c r="D20" s="83">
        <f t="shared" si="9"/>
        <v>9754</v>
      </c>
      <c r="E20" s="83">
        <f t="shared" si="9"/>
        <v>0</v>
      </c>
      <c r="F20" s="83">
        <f t="shared" si="9"/>
        <v>0</v>
      </c>
      <c r="G20" s="83">
        <f t="shared" si="9"/>
        <v>0</v>
      </c>
      <c r="H20" s="83">
        <f t="shared" si="9"/>
        <v>238</v>
      </c>
      <c r="I20" s="83">
        <f t="shared" si="9"/>
        <v>688</v>
      </c>
      <c r="J20" s="83">
        <f t="shared" si="9"/>
        <v>188</v>
      </c>
      <c r="K20" s="83">
        <f t="shared" si="9"/>
        <v>0</v>
      </c>
      <c r="L20" s="83">
        <f t="shared" si="9"/>
        <v>0</v>
      </c>
      <c r="M20" s="83">
        <f t="shared" si="9"/>
        <v>0</v>
      </c>
      <c r="N20" s="83">
        <f t="shared" si="9"/>
        <v>0</v>
      </c>
      <c r="O20" s="83">
        <f t="shared" si="9"/>
        <v>0</v>
      </c>
      <c r="P20" s="83">
        <f t="shared" si="9"/>
        <v>0</v>
      </c>
      <c r="Q20" s="83">
        <f t="shared" si="8"/>
        <v>0</v>
      </c>
      <c r="R20" s="83">
        <f t="shared" si="8"/>
        <v>3167</v>
      </c>
      <c r="S20" s="83">
        <f t="shared" si="8"/>
        <v>0</v>
      </c>
      <c r="T20" s="83">
        <f t="shared" si="8"/>
        <v>3575</v>
      </c>
      <c r="U20" s="83">
        <f t="shared" si="8"/>
        <v>0</v>
      </c>
      <c r="V20" s="83">
        <f t="shared" si="8"/>
        <v>0</v>
      </c>
      <c r="W20" s="83">
        <f t="shared" si="8"/>
        <v>959</v>
      </c>
      <c r="X20" s="83">
        <f t="shared" si="8"/>
        <v>0</v>
      </c>
      <c r="Y20" s="83">
        <f t="shared" si="8"/>
        <v>939</v>
      </c>
      <c r="Z20" s="83">
        <f t="shared" si="1"/>
        <v>4610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32" t="s">
        <v>39</v>
      </c>
      <c r="AM20" s="32" t="s">
        <v>39</v>
      </c>
      <c r="AN20" s="83">
        <v>3167</v>
      </c>
      <c r="AO20" s="32" t="s">
        <v>39</v>
      </c>
      <c r="AP20" s="32" t="s">
        <v>39</v>
      </c>
      <c r="AQ20" s="83">
        <v>0</v>
      </c>
      <c r="AR20" s="32" t="s">
        <v>39</v>
      </c>
      <c r="AS20" s="83">
        <v>959</v>
      </c>
      <c r="AT20" s="32" t="s">
        <v>39</v>
      </c>
      <c r="AU20" s="83">
        <v>484</v>
      </c>
      <c r="AV20" s="83">
        <f t="shared" si="2"/>
        <v>455</v>
      </c>
      <c r="AW20" s="83">
        <v>0</v>
      </c>
      <c r="AX20" s="83">
        <v>0</v>
      </c>
      <c r="AY20" s="83">
        <v>0</v>
      </c>
      <c r="AZ20" s="83">
        <v>0</v>
      </c>
      <c r="BA20" s="83">
        <v>0</v>
      </c>
      <c r="BB20" s="83">
        <v>0</v>
      </c>
      <c r="BC20" s="83">
        <v>0</v>
      </c>
      <c r="BD20" s="83">
        <v>0</v>
      </c>
      <c r="BE20" s="83">
        <v>0</v>
      </c>
      <c r="BF20" s="83">
        <v>0</v>
      </c>
      <c r="BG20" s="83">
        <v>0</v>
      </c>
      <c r="BH20" s="32" t="s">
        <v>39</v>
      </c>
      <c r="BI20" s="32" t="s">
        <v>39</v>
      </c>
      <c r="BJ20" s="32" t="s">
        <v>39</v>
      </c>
      <c r="BK20" s="32" t="s">
        <v>39</v>
      </c>
      <c r="BL20" s="32" t="s">
        <v>39</v>
      </c>
      <c r="BM20" s="32" t="s">
        <v>39</v>
      </c>
      <c r="BN20" s="32" t="s">
        <v>39</v>
      </c>
      <c r="BO20" s="32" t="s">
        <v>39</v>
      </c>
      <c r="BP20" s="32" t="s">
        <v>39</v>
      </c>
      <c r="BQ20" s="83">
        <v>455</v>
      </c>
      <c r="BR20" s="83">
        <f t="shared" si="3"/>
        <v>0</v>
      </c>
      <c r="BS20" s="32" t="s">
        <v>39</v>
      </c>
      <c r="BT20" s="32" t="s">
        <v>39</v>
      </c>
      <c r="BU20" s="32" t="s">
        <v>39</v>
      </c>
      <c r="BV20" s="32" t="s">
        <v>39</v>
      </c>
      <c r="BW20" s="32" t="s">
        <v>39</v>
      </c>
      <c r="BX20" s="32" t="s">
        <v>39</v>
      </c>
      <c r="BY20" s="32" t="s">
        <v>39</v>
      </c>
      <c r="BZ20" s="32" t="s">
        <v>39</v>
      </c>
      <c r="CA20" s="32" t="s">
        <v>39</v>
      </c>
      <c r="CB20" s="32" t="s">
        <v>39</v>
      </c>
      <c r="CC20" s="32" t="s">
        <v>39</v>
      </c>
      <c r="CD20" s="83">
        <v>0</v>
      </c>
      <c r="CE20" s="32" t="s">
        <v>39</v>
      </c>
      <c r="CF20" s="32" t="s">
        <v>39</v>
      </c>
      <c r="CG20" s="32" t="s">
        <v>39</v>
      </c>
      <c r="CH20" s="32" t="s">
        <v>39</v>
      </c>
      <c r="CI20" s="32" t="s">
        <v>39</v>
      </c>
      <c r="CJ20" s="32" t="s">
        <v>39</v>
      </c>
      <c r="CK20" s="32" t="s">
        <v>39</v>
      </c>
      <c r="CL20" s="32" t="s">
        <v>39</v>
      </c>
      <c r="CM20" s="83">
        <v>0</v>
      </c>
      <c r="CN20" s="83">
        <f t="shared" si="4"/>
        <v>0</v>
      </c>
      <c r="CO20" s="32" t="s">
        <v>39</v>
      </c>
      <c r="CP20" s="32" t="s">
        <v>39</v>
      </c>
      <c r="CQ20" s="32" t="s">
        <v>39</v>
      </c>
      <c r="CR20" s="32" t="s">
        <v>39</v>
      </c>
      <c r="CS20" s="32" t="s">
        <v>39</v>
      </c>
      <c r="CT20" s="32" t="s">
        <v>39</v>
      </c>
      <c r="CU20" s="32" t="s">
        <v>39</v>
      </c>
      <c r="CV20" s="32" t="s">
        <v>39</v>
      </c>
      <c r="CW20" s="32" t="s">
        <v>39</v>
      </c>
      <c r="CX20" s="32" t="s">
        <v>39</v>
      </c>
      <c r="CY20" s="32" t="s">
        <v>39</v>
      </c>
      <c r="CZ20" s="32" t="s">
        <v>39</v>
      </c>
      <c r="DA20" s="83">
        <v>0</v>
      </c>
      <c r="DB20" s="32" t="s">
        <v>39</v>
      </c>
      <c r="DC20" s="32" t="s">
        <v>39</v>
      </c>
      <c r="DD20" s="32" t="s">
        <v>39</v>
      </c>
      <c r="DE20" s="32" t="s">
        <v>39</v>
      </c>
      <c r="DF20" s="32" t="s">
        <v>39</v>
      </c>
      <c r="DG20" s="32" t="s">
        <v>39</v>
      </c>
      <c r="DH20" s="32" t="s">
        <v>39</v>
      </c>
      <c r="DI20" s="83">
        <v>0</v>
      </c>
      <c r="DJ20" s="83">
        <f t="shared" si="5"/>
        <v>0</v>
      </c>
      <c r="DK20" s="32" t="s">
        <v>39</v>
      </c>
      <c r="DL20" s="32" t="s">
        <v>39</v>
      </c>
      <c r="DM20" s="32" t="s">
        <v>39</v>
      </c>
      <c r="DN20" s="32" t="s">
        <v>39</v>
      </c>
      <c r="DO20" s="32" t="s">
        <v>39</v>
      </c>
      <c r="DP20" s="32" t="s">
        <v>39</v>
      </c>
      <c r="DQ20" s="32" t="s">
        <v>39</v>
      </c>
      <c r="DR20" s="32" t="s">
        <v>39</v>
      </c>
      <c r="DS20" s="32" t="s">
        <v>39</v>
      </c>
      <c r="DT20" s="32" t="s">
        <v>39</v>
      </c>
      <c r="DU20" s="32" t="s">
        <v>39</v>
      </c>
      <c r="DV20" s="83">
        <v>0</v>
      </c>
      <c r="DW20" s="32" t="s">
        <v>39</v>
      </c>
      <c r="DX20" s="32" t="s">
        <v>39</v>
      </c>
      <c r="DY20" s="32" t="s">
        <v>39</v>
      </c>
      <c r="DZ20" s="83">
        <v>0</v>
      </c>
      <c r="EA20" s="32" t="s">
        <v>39</v>
      </c>
      <c r="EB20" s="32" t="s">
        <v>39</v>
      </c>
      <c r="EC20" s="32" t="s">
        <v>39</v>
      </c>
      <c r="ED20" s="32" t="s">
        <v>39</v>
      </c>
      <c r="EE20" s="83">
        <v>0</v>
      </c>
      <c r="EF20" s="83">
        <f t="shared" si="6"/>
        <v>3575</v>
      </c>
      <c r="EG20" s="83">
        <v>0</v>
      </c>
      <c r="EH20" s="32" t="s">
        <v>39</v>
      </c>
      <c r="EI20" s="32" t="s">
        <v>39</v>
      </c>
      <c r="EJ20" s="83">
        <v>0</v>
      </c>
      <c r="EK20" s="32" t="s">
        <v>39</v>
      </c>
      <c r="EL20" s="32" t="s">
        <v>39</v>
      </c>
      <c r="EM20" s="32" t="s">
        <v>39</v>
      </c>
      <c r="EN20" s="83">
        <v>0</v>
      </c>
      <c r="EO20" s="83">
        <v>0</v>
      </c>
      <c r="EP20" s="83">
        <v>0</v>
      </c>
      <c r="EQ20" s="32" t="s">
        <v>39</v>
      </c>
      <c r="ER20" s="32" t="s">
        <v>39</v>
      </c>
      <c r="ES20" s="32" t="s">
        <v>39</v>
      </c>
      <c r="ET20" s="32" t="s">
        <v>39</v>
      </c>
      <c r="EU20" s="83">
        <v>0</v>
      </c>
      <c r="EV20" s="83">
        <v>3575</v>
      </c>
      <c r="EW20" s="32" t="s">
        <v>39</v>
      </c>
      <c r="EX20" s="32" t="s">
        <v>39</v>
      </c>
      <c r="EY20" s="32" t="s">
        <v>39</v>
      </c>
      <c r="EZ20" s="83">
        <v>0</v>
      </c>
      <c r="FA20" s="83">
        <v>0</v>
      </c>
      <c r="FB20" s="83">
        <f t="shared" si="7"/>
        <v>1114</v>
      </c>
      <c r="FC20" s="83">
        <v>0</v>
      </c>
      <c r="FD20" s="83">
        <v>0</v>
      </c>
      <c r="FE20" s="83">
        <v>0</v>
      </c>
      <c r="FF20" s="83">
        <v>238</v>
      </c>
      <c r="FG20" s="83">
        <v>688</v>
      </c>
      <c r="FH20" s="83">
        <v>188</v>
      </c>
      <c r="FI20" s="83">
        <v>0</v>
      </c>
      <c r="FJ20" s="83">
        <v>0</v>
      </c>
      <c r="FK20" s="83">
        <v>0</v>
      </c>
      <c r="FL20" s="83">
        <v>0</v>
      </c>
      <c r="FM20" s="83">
        <v>0</v>
      </c>
      <c r="FN20" s="83">
        <v>0</v>
      </c>
      <c r="FO20" s="83">
        <v>0</v>
      </c>
      <c r="FP20" s="32" t="s">
        <v>39</v>
      </c>
      <c r="FQ20" s="32" t="s">
        <v>39</v>
      </c>
      <c r="FR20" s="32" t="s">
        <v>39</v>
      </c>
      <c r="FS20" s="83">
        <v>0</v>
      </c>
      <c r="FT20" s="83">
        <v>0</v>
      </c>
      <c r="FU20" s="83">
        <v>0</v>
      </c>
      <c r="FV20" s="83">
        <v>0</v>
      </c>
      <c r="FW20" s="83">
        <v>0</v>
      </c>
    </row>
    <row r="21" spans="1:179" ht="13.5" customHeight="1" x14ac:dyDescent="0.2">
      <c r="A21" s="81" t="s">
        <v>36</v>
      </c>
      <c r="B21" s="82" t="s">
        <v>64</v>
      </c>
      <c r="C21" s="81" t="s">
        <v>65</v>
      </c>
      <c r="D21" s="83">
        <f t="shared" si="9"/>
        <v>3811</v>
      </c>
      <c r="E21" s="83">
        <f t="shared" si="9"/>
        <v>0</v>
      </c>
      <c r="F21" s="83">
        <f t="shared" si="9"/>
        <v>0</v>
      </c>
      <c r="G21" s="83">
        <f t="shared" si="9"/>
        <v>26</v>
      </c>
      <c r="H21" s="83">
        <f t="shared" si="9"/>
        <v>299</v>
      </c>
      <c r="I21" s="83">
        <f t="shared" si="9"/>
        <v>383</v>
      </c>
      <c r="J21" s="83">
        <f t="shared" si="9"/>
        <v>37</v>
      </c>
      <c r="K21" s="83">
        <f t="shared" si="9"/>
        <v>10</v>
      </c>
      <c r="L21" s="83">
        <f t="shared" si="9"/>
        <v>0</v>
      </c>
      <c r="M21" s="83">
        <f t="shared" si="9"/>
        <v>0</v>
      </c>
      <c r="N21" s="83">
        <f t="shared" si="9"/>
        <v>0</v>
      </c>
      <c r="O21" s="83">
        <f t="shared" si="9"/>
        <v>0</v>
      </c>
      <c r="P21" s="83">
        <f t="shared" si="9"/>
        <v>36</v>
      </c>
      <c r="Q21" s="83">
        <f t="shared" si="8"/>
        <v>0</v>
      </c>
      <c r="R21" s="83">
        <f t="shared" si="8"/>
        <v>0</v>
      </c>
      <c r="S21" s="83">
        <f t="shared" si="8"/>
        <v>0</v>
      </c>
      <c r="T21" s="83">
        <f t="shared" si="8"/>
        <v>0</v>
      </c>
      <c r="U21" s="83">
        <f t="shared" si="8"/>
        <v>2786</v>
      </c>
      <c r="V21" s="83">
        <f t="shared" si="8"/>
        <v>0</v>
      </c>
      <c r="W21" s="83">
        <f t="shared" si="8"/>
        <v>226</v>
      </c>
      <c r="X21" s="83">
        <f t="shared" si="8"/>
        <v>0</v>
      </c>
      <c r="Y21" s="83">
        <f t="shared" si="8"/>
        <v>8</v>
      </c>
      <c r="Z21" s="83">
        <f t="shared" si="1"/>
        <v>3012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83">
        <v>0</v>
      </c>
      <c r="AI21" s="83">
        <v>0</v>
      </c>
      <c r="AJ21" s="83">
        <v>0</v>
      </c>
      <c r="AK21" s="83">
        <v>0</v>
      </c>
      <c r="AL21" s="32" t="s">
        <v>39</v>
      </c>
      <c r="AM21" s="32" t="s">
        <v>39</v>
      </c>
      <c r="AN21" s="83">
        <v>0</v>
      </c>
      <c r="AO21" s="32" t="s">
        <v>39</v>
      </c>
      <c r="AP21" s="32" t="s">
        <v>39</v>
      </c>
      <c r="AQ21" s="83">
        <v>2786</v>
      </c>
      <c r="AR21" s="32" t="s">
        <v>39</v>
      </c>
      <c r="AS21" s="83">
        <v>226</v>
      </c>
      <c r="AT21" s="32" t="s">
        <v>39</v>
      </c>
      <c r="AU21" s="83">
        <v>0</v>
      </c>
      <c r="AV21" s="83">
        <f t="shared" si="2"/>
        <v>0</v>
      </c>
      <c r="AW21" s="83">
        <v>0</v>
      </c>
      <c r="AX21" s="83">
        <v>0</v>
      </c>
      <c r="AY21" s="83">
        <v>0</v>
      </c>
      <c r="AZ21" s="83">
        <v>0</v>
      </c>
      <c r="BA21" s="83">
        <v>0</v>
      </c>
      <c r="BB21" s="83">
        <v>0</v>
      </c>
      <c r="BC21" s="83">
        <v>0</v>
      </c>
      <c r="BD21" s="83">
        <v>0</v>
      </c>
      <c r="BE21" s="83">
        <v>0</v>
      </c>
      <c r="BF21" s="83">
        <v>0</v>
      </c>
      <c r="BG21" s="83">
        <v>0</v>
      </c>
      <c r="BH21" s="32" t="s">
        <v>39</v>
      </c>
      <c r="BI21" s="32" t="s">
        <v>39</v>
      </c>
      <c r="BJ21" s="32" t="s">
        <v>39</v>
      </c>
      <c r="BK21" s="32" t="s">
        <v>39</v>
      </c>
      <c r="BL21" s="32" t="s">
        <v>39</v>
      </c>
      <c r="BM21" s="32" t="s">
        <v>39</v>
      </c>
      <c r="BN21" s="32" t="s">
        <v>39</v>
      </c>
      <c r="BO21" s="32" t="s">
        <v>39</v>
      </c>
      <c r="BP21" s="32" t="s">
        <v>39</v>
      </c>
      <c r="BQ21" s="83">
        <v>0</v>
      </c>
      <c r="BR21" s="83">
        <f t="shared" si="3"/>
        <v>36</v>
      </c>
      <c r="BS21" s="32" t="s">
        <v>39</v>
      </c>
      <c r="BT21" s="32" t="s">
        <v>39</v>
      </c>
      <c r="BU21" s="32" t="s">
        <v>39</v>
      </c>
      <c r="BV21" s="32" t="s">
        <v>39</v>
      </c>
      <c r="BW21" s="32" t="s">
        <v>39</v>
      </c>
      <c r="BX21" s="32" t="s">
        <v>39</v>
      </c>
      <c r="BY21" s="32" t="s">
        <v>39</v>
      </c>
      <c r="BZ21" s="32" t="s">
        <v>39</v>
      </c>
      <c r="CA21" s="32" t="s">
        <v>39</v>
      </c>
      <c r="CB21" s="32" t="s">
        <v>39</v>
      </c>
      <c r="CC21" s="32" t="s">
        <v>39</v>
      </c>
      <c r="CD21" s="83">
        <v>36</v>
      </c>
      <c r="CE21" s="32" t="s">
        <v>39</v>
      </c>
      <c r="CF21" s="32" t="s">
        <v>39</v>
      </c>
      <c r="CG21" s="32" t="s">
        <v>39</v>
      </c>
      <c r="CH21" s="32" t="s">
        <v>39</v>
      </c>
      <c r="CI21" s="32" t="s">
        <v>39</v>
      </c>
      <c r="CJ21" s="32" t="s">
        <v>39</v>
      </c>
      <c r="CK21" s="32" t="s">
        <v>39</v>
      </c>
      <c r="CL21" s="32" t="s">
        <v>39</v>
      </c>
      <c r="CM21" s="83">
        <v>0</v>
      </c>
      <c r="CN21" s="83">
        <f t="shared" si="4"/>
        <v>0</v>
      </c>
      <c r="CO21" s="32" t="s">
        <v>39</v>
      </c>
      <c r="CP21" s="32" t="s">
        <v>39</v>
      </c>
      <c r="CQ21" s="32" t="s">
        <v>39</v>
      </c>
      <c r="CR21" s="32" t="s">
        <v>39</v>
      </c>
      <c r="CS21" s="32" t="s">
        <v>39</v>
      </c>
      <c r="CT21" s="32" t="s">
        <v>39</v>
      </c>
      <c r="CU21" s="32" t="s">
        <v>39</v>
      </c>
      <c r="CV21" s="32" t="s">
        <v>39</v>
      </c>
      <c r="CW21" s="32" t="s">
        <v>39</v>
      </c>
      <c r="CX21" s="32" t="s">
        <v>39</v>
      </c>
      <c r="CY21" s="32" t="s">
        <v>39</v>
      </c>
      <c r="CZ21" s="32" t="s">
        <v>39</v>
      </c>
      <c r="DA21" s="83">
        <v>0</v>
      </c>
      <c r="DB21" s="32" t="s">
        <v>39</v>
      </c>
      <c r="DC21" s="32" t="s">
        <v>39</v>
      </c>
      <c r="DD21" s="32" t="s">
        <v>39</v>
      </c>
      <c r="DE21" s="32" t="s">
        <v>39</v>
      </c>
      <c r="DF21" s="32" t="s">
        <v>39</v>
      </c>
      <c r="DG21" s="32" t="s">
        <v>39</v>
      </c>
      <c r="DH21" s="32" t="s">
        <v>39</v>
      </c>
      <c r="DI21" s="83">
        <v>0</v>
      </c>
      <c r="DJ21" s="83">
        <f t="shared" si="5"/>
        <v>0</v>
      </c>
      <c r="DK21" s="32" t="s">
        <v>39</v>
      </c>
      <c r="DL21" s="32" t="s">
        <v>39</v>
      </c>
      <c r="DM21" s="32" t="s">
        <v>39</v>
      </c>
      <c r="DN21" s="32" t="s">
        <v>39</v>
      </c>
      <c r="DO21" s="32" t="s">
        <v>39</v>
      </c>
      <c r="DP21" s="32" t="s">
        <v>39</v>
      </c>
      <c r="DQ21" s="32" t="s">
        <v>39</v>
      </c>
      <c r="DR21" s="32" t="s">
        <v>39</v>
      </c>
      <c r="DS21" s="32" t="s">
        <v>39</v>
      </c>
      <c r="DT21" s="32" t="s">
        <v>39</v>
      </c>
      <c r="DU21" s="32" t="s">
        <v>39</v>
      </c>
      <c r="DV21" s="83">
        <v>0</v>
      </c>
      <c r="DW21" s="32" t="s">
        <v>39</v>
      </c>
      <c r="DX21" s="32" t="s">
        <v>39</v>
      </c>
      <c r="DY21" s="32" t="s">
        <v>39</v>
      </c>
      <c r="DZ21" s="83">
        <v>0</v>
      </c>
      <c r="EA21" s="32" t="s">
        <v>39</v>
      </c>
      <c r="EB21" s="32" t="s">
        <v>39</v>
      </c>
      <c r="EC21" s="32" t="s">
        <v>39</v>
      </c>
      <c r="ED21" s="32" t="s">
        <v>39</v>
      </c>
      <c r="EE21" s="83">
        <v>0</v>
      </c>
      <c r="EF21" s="83">
        <f t="shared" si="6"/>
        <v>0</v>
      </c>
      <c r="EG21" s="83">
        <v>0</v>
      </c>
      <c r="EH21" s="32" t="s">
        <v>39</v>
      </c>
      <c r="EI21" s="32" t="s">
        <v>39</v>
      </c>
      <c r="EJ21" s="83">
        <v>0</v>
      </c>
      <c r="EK21" s="32" t="s">
        <v>39</v>
      </c>
      <c r="EL21" s="32" t="s">
        <v>39</v>
      </c>
      <c r="EM21" s="32" t="s">
        <v>39</v>
      </c>
      <c r="EN21" s="83">
        <v>0</v>
      </c>
      <c r="EO21" s="83">
        <v>0</v>
      </c>
      <c r="EP21" s="83">
        <v>0</v>
      </c>
      <c r="EQ21" s="32" t="s">
        <v>39</v>
      </c>
      <c r="ER21" s="32" t="s">
        <v>39</v>
      </c>
      <c r="ES21" s="32" t="s">
        <v>39</v>
      </c>
      <c r="ET21" s="32" t="s">
        <v>39</v>
      </c>
      <c r="EU21" s="83">
        <v>0</v>
      </c>
      <c r="EV21" s="83">
        <v>0</v>
      </c>
      <c r="EW21" s="32" t="s">
        <v>39</v>
      </c>
      <c r="EX21" s="32" t="s">
        <v>39</v>
      </c>
      <c r="EY21" s="32" t="s">
        <v>39</v>
      </c>
      <c r="EZ21" s="83">
        <v>0</v>
      </c>
      <c r="FA21" s="83">
        <v>0</v>
      </c>
      <c r="FB21" s="83">
        <f t="shared" si="7"/>
        <v>763</v>
      </c>
      <c r="FC21" s="83">
        <v>0</v>
      </c>
      <c r="FD21" s="83">
        <v>0</v>
      </c>
      <c r="FE21" s="83">
        <v>26</v>
      </c>
      <c r="FF21" s="83">
        <v>299</v>
      </c>
      <c r="FG21" s="83">
        <v>383</v>
      </c>
      <c r="FH21" s="83">
        <v>37</v>
      </c>
      <c r="FI21" s="83">
        <v>10</v>
      </c>
      <c r="FJ21" s="83">
        <v>0</v>
      </c>
      <c r="FK21" s="83">
        <v>0</v>
      </c>
      <c r="FL21" s="83">
        <v>0</v>
      </c>
      <c r="FM21" s="83">
        <v>0</v>
      </c>
      <c r="FN21" s="83">
        <v>0</v>
      </c>
      <c r="FO21" s="83">
        <v>0</v>
      </c>
      <c r="FP21" s="32" t="s">
        <v>39</v>
      </c>
      <c r="FQ21" s="32" t="s">
        <v>39</v>
      </c>
      <c r="FR21" s="32" t="s">
        <v>39</v>
      </c>
      <c r="FS21" s="83">
        <v>0</v>
      </c>
      <c r="FT21" s="83">
        <v>0</v>
      </c>
      <c r="FU21" s="83">
        <v>0</v>
      </c>
      <c r="FV21" s="83">
        <v>0</v>
      </c>
      <c r="FW21" s="83">
        <v>8</v>
      </c>
    </row>
    <row r="22" spans="1:179" ht="13.5" customHeight="1" x14ac:dyDescent="0.2">
      <c r="A22" s="81" t="s">
        <v>36</v>
      </c>
      <c r="B22" s="82" t="s">
        <v>66</v>
      </c>
      <c r="C22" s="81" t="s">
        <v>67</v>
      </c>
      <c r="D22" s="83">
        <f t="shared" si="9"/>
        <v>125</v>
      </c>
      <c r="E22" s="83">
        <f t="shared" si="9"/>
        <v>0</v>
      </c>
      <c r="F22" s="83">
        <f t="shared" si="9"/>
        <v>0</v>
      </c>
      <c r="G22" s="83">
        <f t="shared" si="9"/>
        <v>0</v>
      </c>
      <c r="H22" s="83">
        <f t="shared" si="9"/>
        <v>125</v>
      </c>
      <c r="I22" s="83">
        <f t="shared" si="9"/>
        <v>0</v>
      </c>
      <c r="J22" s="83">
        <f t="shared" si="9"/>
        <v>0</v>
      </c>
      <c r="K22" s="83">
        <f t="shared" si="9"/>
        <v>0</v>
      </c>
      <c r="L22" s="83">
        <f t="shared" si="9"/>
        <v>0</v>
      </c>
      <c r="M22" s="83">
        <f t="shared" si="9"/>
        <v>0</v>
      </c>
      <c r="N22" s="83">
        <f t="shared" si="9"/>
        <v>0</v>
      </c>
      <c r="O22" s="83">
        <f t="shared" si="9"/>
        <v>0</v>
      </c>
      <c r="P22" s="83">
        <f t="shared" si="9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  <c r="Y22" s="83">
        <f t="shared" si="8"/>
        <v>0</v>
      </c>
      <c r="Z22" s="83">
        <f t="shared" si="1"/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83">
        <v>0</v>
      </c>
      <c r="AI22" s="83">
        <v>0</v>
      </c>
      <c r="AJ22" s="83">
        <v>0</v>
      </c>
      <c r="AK22" s="83">
        <v>0</v>
      </c>
      <c r="AL22" s="32" t="s">
        <v>39</v>
      </c>
      <c r="AM22" s="32" t="s">
        <v>39</v>
      </c>
      <c r="AN22" s="83">
        <v>0</v>
      </c>
      <c r="AO22" s="32" t="s">
        <v>39</v>
      </c>
      <c r="AP22" s="32" t="s">
        <v>39</v>
      </c>
      <c r="AQ22" s="83">
        <v>0</v>
      </c>
      <c r="AR22" s="32" t="s">
        <v>39</v>
      </c>
      <c r="AS22" s="83">
        <v>0</v>
      </c>
      <c r="AT22" s="32" t="s">
        <v>39</v>
      </c>
      <c r="AU22" s="83">
        <v>0</v>
      </c>
      <c r="AV22" s="83">
        <f t="shared" si="2"/>
        <v>125</v>
      </c>
      <c r="AW22" s="83">
        <v>0</v>
      </c>
      <c r="AX22" s="83">
        <v>0</v>
      </c>
      <c r="AY22" s="83">
        <v>0</v>
      </c>
      <c r="AZ22" s="83">
        <v>125</v>
      </c>
      <c r="BA22" s="83">
        <v>0</v>
      </c>
      <c r="BB22" s="83">
        <v>0</v>
      </c>
      <c r="BC22" s="83">
        <v>0</v>
      </c>
      <c r="BD22" s="83">
        <v>0</v>
      </c>
      <c r="BE22" s="83">
        <v>0</v>
      </c>
      <c r="BF22" s="83">
        <v>0</v>
      </c>
      <c r="BG22" s="83">
        <v>0</v>
      </c>
      <c r="BH22" s="32" t="s">
        <v>39</v>
      </c>
      <c r="BI22" s="32" t="s">
        <v>39</v>
      </c>
      <c r="BJ22" s="32" t="s">
        <v>39</v>
      </c>
      <c r="BK22" s="32" t="s">
        <v>39</v>
      </c>
      <c r="BL22" s="32" t="s">
        <v>39</v>
      </c>
      <c r="BM22" s="32" t="s">
        <v>39</v>
      </c>
      <c r="BN22" s="32" t="s">
        <v>39</v>
      </c>
      <c r="BO22" s="32" t="s">
        <v>39</v>
      </c>
      <c r="BP22" s="32" t="s">
        <v>39</v>
      </c>
      <c r="BQ22" s="83">
        <v>0</v>
      </c>
      <c r="BR22" s="83">
        <f t="shared" si="3"/>
        <v>0</v>
      </c>
      <c r="BS22" s="32" t="s">
        <v>39</v>
      </c>
      <c r="BT22" s="32" t="s">
        <v>39</v>
      </c>
      <c r="BU22" s="32" t="s">
        <v>39</v>
      </c>
      <c r="BV22" s="32" t="s">
        <v>39</v>
      </c>
      <c r="BW22" s="32" t="s">
        <v>39</v>
      </c>
      <c r="BX22" s="32" t="s">
        <v>39</v>
      </c>
      <c r="BY22" s="32" t="s">
        <v>39</v>
      </c>
      <c r="BZ22" s="32" t="s">
        <v>39</v>
      </c>
      <c r="CA22" s="32" t="s">
        <v>39</v>
      </c>
      <c r="CB22" s="32" t="s">
        <v>39</v>
      </c>
      <c r="CC22" s="32" t="s">
        <v>39</v>
      </c>
      <c r="CD22" s="83">
        <v>0</v>
      </c>
      <c r="CE22" s="32" t="s">
        <v>39</v>
      </c>
      <c r="CF22" s="32" t="s">
        <v>39</v>
      </c>
      <c r="CG22" s="32" t="s">
        <v>39</v>
      </c>
      <c r="CH22" s="32" t="s">
        <v>39</v>
      </c>
      <c r="CI22" s="32" t="s">
        <v>39</v>
      </c>
      <c r="CJ22" s="32" t="s">
        <v>39</v>
      </c>
      <c r="CK22" s="32" t="s">
        <v>39</v>
      </c>
      <c r="CL22" s="32" t="s">
        <v>39</v>
      </c>
      <c r="CM22" s="83">
        <v>0</v>
      </c>
      <c r="CN22" s="83">
        <f t="shared" si="4"/>
        <v>0</v>
      </c>
      <c r="CO22" s="32" t="s">
        <v>39</v>
      </c>
      <c r="CP22" s="32" t="s">
        <v>39</v>
      </c>
      <c r="CQ22" s="32" t="s">
        <v>39</v>
      </c>
      <c r="CR22" s="32" t="s">
        <v>39</v>
      </c>
      <c r="CS22" s="32" t="s">
        <v>39</v>
      </c>
      <c r="CT22" s="32" t="s">
        <v>39</v>
      </c>
      <c r="CU22" s="32" t="s">
        <v>39</v>
      </c>
      <c r="CV22" s="32" t="s">
        <v>39</v>
      </c>
      <c r="CW22" s="32" t="s">
        <v>39</v>
      </c>
      <c r="CX22" s="32" t="s">
        <v>39</v>
      </c>
      <c r="CY22" s="32" t="s">
        <v>39</v>
      </c>
      <c r="CZ22" s="32" t="s">
        <v>39</v>
      </c>
      <c r="DA22" s="83">
        <v>0</v>
      </c>
      <c r="DB22" s="32" t="s">
        <v>39</v>
      </c>
      <c r="DC22" s="32" t="s">
        <v>39</v>
      </c>
      <c r="DD22" s="32" t="s">
        <v>39</v>
      </c>
      <c r="DE22" s="32" t="s">
        <v>39</v>
      </c>
      <c r="DF22" s="32" t="s">
        <v>39</v>
      </c>
      <c r="DG22" s="32" t="s">
        <v>39</v>
      </c>
      <c r="DH22" s="32" t="s">
        <v>39</v>
      </c>
      <c r="DI22" s="83">
        <v>0</v>
      </c>
      <c r="DJ22" s="83">
        <f t="shared" si="5"/>
        <v>0</v>
      </c>
      <c r="DK22" s="32" t="s">
        <v>39</v>
      </c>
      <c r="DL22" s="32" t="s">
        <v>39</v>
      </c>
      <c r="DM22" s="32" t="s">
        <v>39</v>
      </c>
      <c r="DN22" s="32" t="s">
        <v>39</v>
      </c>
      <c r="DO22" s="32" t="s">
        <v>39</v>
      </c>
      <c r="DP22" s="32" t="s">
        <v>39</v>
      </c>
      <c r="DQ22" s="32" t="s">
        <v>39</v>
      </c>
      <c r="DR22" s="32" t="s">
        <v>39</v>
      </c>
      <c r="DS22" s="32" t="s">
        <v>39</v>
      </c>
      <c r="DT22" s="32" t="s">
        <v>39</v>
      </c>
      <c r="DU22" s="32" t="s">
        <v>39</v>
      </c>
      <c r="DV22" s="83">
        <v>0</v>
      </c>
      <c r="DW22" s="32" t="s">
        <v>39</v>
      </c>
      <c r="DX22" s="32" t="s">
        <v>39</v>
      </c>
      <c r="DY22" s="32" t="s">
        <v>39</v>
      </c>
      <c r="DZ22" s="83">
        <v>0</v>
      </c>
      <c r="EA22" s="32" t="s">
        <v>39</v>
      </c>
      <c r="EB22" s="32" t="s">
        <v>39</v>
      </c>
      <c r="EC22" s="32" t="s">
        <v>39</v>
      </c>
      <c r="ED22" s="32" t="s">
        <v>39</v>
      </c>
      <c r="EE22" s="83">
        <v>0</v>
      </c>
      <c r="EF22" s="83">
        <f t="shared" si="6"/>
        <v>0</v>
      </c>
      <c r="EG22" s="83">
        <v>0</v>
      </c>
      <c r="EH22" s="32" t="s">
        <v>39</v>
      </c>
      <c r="EI22" s="32" t="s">
        <v>39</v>
      </c>
      <c r="EJ22" s="83">
        <v>0</v>
      </c>
      <c r="EK22" s="32" t="s">
        <v>39</v>
      </c>
      <c r="EL22" s="32" t="s">
        <v>39</v>
      </c>
      <c r="EM22" s="32" t="s">
        <v>39</v>
      </c>
      <c r="EN22" s="83">
        <v>0</v>
      </c>
      <c r="EO22" s="83">
        <v>0</v>
      </c>
      <c r="EP22" s="83">
        <v>0</v>
      </c>
      <c r="EQ22" s="32" t="s">
        <v>39</v>
      </c>
      <c r="ER22" s="32" t="s">
        <v>39</v>
      </c>
      <c r="ES22" s="32" t="s">
        <v>39</v>
      </c>
      <c r="ET22" s="32" t="s">
        <v>39</v>
      </c>
      <c r="EU22" s="83">
        <v>0</v>
      </c>
      <c r="EV22" s="83">
        <v>0</v>
      </c>
      <c r="EW22" s="32" t="s">
        <v>39</v>
      </c>
      <c r="EX22" s="32" t="s">
        <v>39</v>
      </c>
      <c r="EY22" s="32" t="s">
        <v>39</v>
      </c>
      <c r="EZ22" s="83">
        <v>0</v>
      </c>
      <c r="FA22" s="83">
        <v>0</v>
      </c>
      <c r="FB22" s="83">
        <f t="shared" si="7"/>
        <v>0</v>
      </c>
      <c r="FC22" s="83">
        <v>0</v>
      </c>
      <c r="FD22" s="83">
        <v>0</v>
      </c>
      <c r="FE22" s="83">
        <v>0</v>
      </c>
      <c r="FF22" s="83">
        <v>0</v>
      </c>
      <c r="FG22" s="83">
        <v>0</v>
      </c>
      <c r="FH22" s="83">
        <v>0</v>
      </c>
      <c r="FI22" s="83">
        <v>0</v>
      </c>
      <c r="FJ22" s="83">
        <v>0</v>
      </c>
      <c r="FK22" s="83">
        <v>0</v>
      </c>
      <c r="FL22" s="83">
        <v>0</v>
      </c>
      <c r="FM22" s="83">
        <v>0</v>
      </c>
      <c r="FN22" s="83">
        <v>0</v>
      </c>
      <c r="FO22" s="83">
        <v>0</v>
      </c>
      <c r="FP22" s="32" t="s">
        <v>39</v>
      </c>
      <c r="FQ22" s="32" t="s">
        <v>39</v>
      </c>
      <c r="FR22" s="32" t="s">
        <v>39</v>
      </c>
      <c r="FS22" s="83">
        <v>0</v>
      </c>
      <c r="FT22" s="83">
        <v>0</v>
      </c>
      <c r="FU22" s="83">
        <v>0</v>
      </c>
      <c r="FV22" s="83">
        <v>0</v>
      </c>
      <c r="FW22" s="83">
        <v>0</v>
      </c>
    </row>
    <row r="23" spans="1:179" ht="13.5" customHeight="1" x14ac:dyDescent="0.2">
      <c r="A23" s="81" t="s">
        <v>36</v>
      </c>
      <c r="B23" s="82" t="s">
        <v>68</v>
      </c>
      <c r="C23" s="81" t="s">
        <v>69</v>
      </c>
      <c r="D23" s="83">
        <f t="shared" si="9"/>
        <v>1091</v>
      </c>
      <c r="E23" s="83">
        <f t="shared" si="9"/>
        <v>0</v>
      </c>
      <c r="F23" s="83">
        <f t="shared" si="9"/>
        <v>0</v>
      </c>
      <c r="G23" s="83">
        <f t="shared" si="9"/>
        <v>0</v>
      </c>
      <c r="H23" s="83">
        <f t="shared" si="9"/>
        <v>0</v>
      </c>
      <c r="I23" s="83">
        <f t="shared" si="9"/>
        <v>0</v>
      </c>
      <c r="J23" s="83">
        <f t="shared" si="9"/>
        <v>4</v>
      </c>
      <c r="K23" s="83">
        <f t="shared" si="9"/>
        <v>0</v>
      </c>
      <c r="L23" s="83">
        <f t="shared" si="9"/>
        <v>157</v>
      </c>
      <c r="M23" s="83">
        <f t="shared" si="9"/>
        <v>0</v>
      </c>
      <c r="N23" s="83">
        <f t="shared" si="9"/>
        <v>0</v>
      </c>
      <c r="O23" s="83">
        <f t="shared" si="9"/>
        <v>0</v>
      </c>
      <c r="P23" s="83">
        <f t="shared" si="9"/>
        <v>0</v>
      </c>
      <c r="Q23" s="83">
        <f t="shared" si="8"/>
        <v>0</v>
      </c>
      <c r="R23" s="83">
        <f t="shared" si="8"/>
        <v>642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288</v>
      </c>
      <c r="Z23" s="83">
        <f t="shared" si="1"/>
        <v>720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0</v>
      </c>
      <c r="AH23" s="83">
        <v>0</v>
      </c>
      <c r="AI23" s="83">
        <v>0</v>
      </c>
      <c r="AJ23" s="83">
        <v>0</v>
      </c>
      <c r="AK23" s="83">
        <v>0</v>
      </c>
      <c r="AL23" s="32" t="s">
        <v>39</v>
      </c>
      <c r="AM23" s="32" t="s">
        <v>39</v>
      </c>
      <c r="AN23" s="83">
        <v>642</v>
      </c>
      <c r="AO23" s="32" t="s">
        <v>39</v>
      </c>
      <c r="AP23" s="32" t="s">
        <v>39</v>
      </c>
      <c r="AQ23" s="83">
        <v>0</v>
      </c>
      <c r="AR23" s="32" t="s">
        <v>39</v>
      </c>
      <c r="AS23" s="83">
        <v>0</v>
      </c>
      <c r="AT23" s="32" t="s">
        <v>39</v>
      </c>
      <c r="AU23" s="83">
        <v>78</v>
      </c>
      <c r="AV23" s="83">
        <f t="shared" si="2"/>
        <v>0</v>
      </c>
      <c r="AW23" s="83">
        <v>0</v>
      </c>
      <c r="AX23" s="83">
        <v>0</v>
      </c>
      <c r="AY23" s="83">
        <v>0</v>
      </c>
      <c r="AZ23" s="83">
        <v>0</v>
      </c>
      <c r="BA23" s="83">
        <v>0</v>
      </c>
      <c r="BB23" s="83">
        <v>0</v>
      </c>
      <c r="BC23" s="83">
        <v>0</v>
      </c>
      <c r="BD23" s="83">
        <v>0</v>
      </c>
      <c r="BE23" s="83">
        <v>0</v>
      </c>
      <c r="BF23" s="83">
        <v>0</v>
      </c>
      <c r="BG23" s="83">
        <v>0</v>
      </c>
      <c r="BH23" s="32" t="s">
        <v>39</v>
      </c>
      <c r="BI23" s="32" t="s">
        <v>39</v>
      </c>
      <c r="BJ23" s="32" t="s">
        <v>39</v>
      </c>
      <c r="BK23" s="32" t="s">
        <v>39</v>
      </c>
      <c r="BL23" s="32" t="s">
        <v>39</v>
      </c>
      <c r="BM23" s="32" t="s">
        <v>39</v>
      </c>
      <c r="BN23" s="32" t="s">
        <v>39</v>
      </c>
      <c r="BO23" s="32" t="s">
        <v>39</v>
      </c>
      <c r="BP23" s="32" t="s">
        <v>39</v>
      </c>
      <c r="BQ23" s="83">
        <v>0</v>
      </c>
      <c r="BR23" s="83">
        <f t="shared" si="3"/>
        <v>0</v>
      </c>
      <c r="BS23" s="32" t="s">
        <v>39</v>
      </c>
      <c r="BT23" s="32" t="s">
        <v>39</v>
      </c>
      <c r="BU23" s="32" t="s">
        <v>39</v>
      </c>
      <c r="BV23" s="32" t="s">
        <v>39</v>
      </c>
      <c r="BW23" s="32" t="s">
        <v>39</v>
      </c>
      <c r="BX23" s="32" t="s">
        <v>39</v>
      </c>
      <c r="BY23" s="32" t="s">
        <v>39</v>
      </c>
      <c r="BZ23" s="32" t="s">
        <v>39</v>
      </c>
      <c r="CA23" s="32" t="s">
        <v>39</v>
      </c>
      <c r="CB23" s="32" t="s">
        <v>39</v>
      </c>
      <c r="CC23" s="32" t="s">
        <v>39</v>
      </c>
      <c r="CD23" s="83">
        <v>0</v>
      </c>
      <c r="CE23" s="32" t="s">
        <v>39</v>
      </c>
      <c r="CF23" s="32" t="s">
        <v>39</v>
      </c>
      <c r="CG23" s="32" t="s">
        <v>39</v>
      </c>
      <c r="CH23" s="32" t="s">
        <v>39</v>
      </c>
      <c r="CI23" s="32" t="s">
        <v>39</v>
      </c>
      <c r="CJ23" s="32" t="s">
        <v>39</v>
      </c>
      <c r="CK23" s="32" t="s">
        <v>39</v>
      </c>
      <c r="CL23" s="32" t="s">
        <v>39</v>
      </c>
      <c r="CM23" s="83">
        <v>0</v>
      </c>
      <c r="CN23" s="83">
        <f t="shared" si="4"/>
        <v>0</v>
      </c>
      <c r="CO23" s="32" t="s">
        <v>39</v>
      </c>
      <c r="CP23" s="32" t="s">
        <v>39</v>
      </c>
      <c r="CQ23" s="32" t="s">
        <v>39</v>
      </c>
      <c r="CR23" s="32" t="s">
        <v>39</v>
      </c>
      <c r="CS23" s="32" t="s">
        <v>39</v>
      </c>
      <c r="CT23" s="32" t="s">
        <v>39</v>
      </c>
      <c r="CU23" s="32" t="s">
        <v>39</v>
      </c>
      <c r="CV23" s="32" t="s">
        <v>39</v>
      </c>
      <c r="CW23" s="32" t="s">
        <v>39</v>
      </c>
      <c r="CX23" s="32" t="s">
        <v>39</v>
      </c>
      <c r="CY23" s="32" t="s">
        <v>39</v>
      </c>
      <c r="CZ23" s="32" t="s">
        <v>39</v>
      </c>
      <c r="DA23" s="83">
        <v>0</v>
      </c>
      <c r="DB23" s="32" t="s">
        <v>39</v>
      </c>
      <c r="DC23" s="32" t="s">
        <v>39</v>
      </c>
      <c r="DD23" s="32" t="s">
        <v>39</v>
      </c>
      <c r="DE23" s="32" t="s">
        <v>39</v>
      </c>
      <c r="DF23" s="32" t="s">
        <v>39</v>
      </c>
      <c r="DG23" s="32" t="s">
        <v>39</v>
      </c>
      <c r="DH23" s="32" t="s">
        <v>39</v>
      </c>
      <c r="DI23" s="83">
        <v>0</v>
      </c>
      <c r="DJ23" s="83">
        <f t="shared" si="5"/>
        <v>0</v>
      </c>
      <c r="DK23" s="32" t="s">
        <v>39</v>
      </c>
      <c r="DL23" s="32" t="s">
        <v>39</v>
      </c>
      <c r="DM23" s="32" t="s">
        <v>39</v>
      </c>
      <c r="DN23" s="32" t="s">
        <v>39</v>
      </c>
      <c r="DO23" s="32" t="s">
        <v>39</v>
      </c>
      <c r="DP23" s="32" t="s">
        <v>39</v>
      </c>
      <c r="DQ23" s="32" t="s">
        <v>39</v>
      </c>
      <c r="DR23" s="32" t="s">
        <v>39</v>
      </c>
      <c r="DS23" s="32" t="s">
        <v>39</v>
      </c>
      <c r="DT23" s="32" t="s">
        <v>39</v>
      </c>
      <c r="DU23" s="32" t="s">
        <v>39</v>
      </c>
      <c r="DV23" s="83">
        <v>0</v>
      </c>
      <c r="DW23" s="32" t="s">
        <v>39</v>
      </c>
      <c r="DX23" s="32" t="s">
        <v>39</v>
      </c>
      <c r="DY23" s="32" t="s">
        <v>39</v>
      </c>
      <c r="DZ23" s="83">
        <v>0</v>
      </c>
      <c r="EA23" s="32" t="s">
        <v>39</v>
      </c>
      <c r="EB23" s="32" t="s">
        <v>39</v>
      </c>
      <c r="EC23" s="32" t="s">
        <v>39</v>
      </c>
      <c r="ED23" s="32" t="s">
        <v>39</v>
      </c>
      <c r="EE23" s="83">
        <v>0</v>
      </c>
      <c r="EF23" s="83">
        <f t="shared" si="6"/>
        <v>0</v>
      </c>
      <c r="EG23" s="83">
        <v>0</v>
      </c>
      <c r="EH23" s="32" t="s">
        <v>39</v>
      </c>
      <c r="EI23" s="32" t="s">
        <v>39</v>
      </c>
      <c r="EJ23" s="83">
        <v>0</v>
      </c>
      <c r="EK23" s="32" t="s">
        <v>39</v>
      </c>
      <c r="EL23" s="32" t="s">
        <v>39</v>
      </c>
      <c r="EM23" s="32" t="s">
        <v>39</v>
      </c>
      <c r="EN23" s="83">
        <v>0</v>
      </c>
      <c r="EO23" s="83">
        <v>0</v>
      </c>
      <c r="EP23" s="83">
        <v>0</v>
      </c>
      <c r="EQ23" s="32" t="s">
        <v>39</v>
      </c>
      <c r="ER23" s="32" t="s">
        <v>39</v>
      </c>
      <c r="ES23" s="32" t="s">
        <v>39</v>
      </c>
      <c r="ET23" s="32" t="s">
        <v>39</v>
      </c>
      <c r="EU23" s="83">
        <v>0</v>
      </c>
      <c r="EV23" s="83">
        <v>0</v>
      </c>
      <c r="EW23" s="32" t="s">
        <v>39</v>
      </c>
      <c r="EX23" s="32" t="s">
        <v>39</v>
      </c>
      <c r="EY23" s="32" t="s">
        <v>39</v>
      </c>
      <c r="EZ23" s="83">
        <v>0</v>
      </c>
      <c r="FA23" s="83">
        <v>0</v>
      </c>
      <c r="FB23" s="83">
        <f t="shared" si="7"/>
        <v>371</v>
      </c>
      <c r="FC23" s="83">
        <v>0</v>
      </c>
      <c r="FD23" s="83">
        <v>0</v>
      </c>
      <c r="FE23" s="83">
        <v>0</v>
      </c>
      <c r="FF23" s="83">
        <v>0</v>
      </c>
      <c r="FG23" s="83">
        <v>0</v>
      </c>
      <c r="FH23" s="83">
        <v>4</v>
      </c>
      <c r="FI23" s="83">
        <v>0</v>
      </c>
      <c r="FJ23" s="83">
        <v>157</v>
      </c>
      <c r="FK23" s="83">
        <v>0</v>
      </c>
      <c r="FL23" s="83">
        <v>0</v>
      </c>
      <c r="FM23" s="83">
        <v>0</v>
      </c>
      <c r="FN23" s="83">
        <v>0</v>
      </c>
      <c r="FO23" s="83">
        <v>0</v>
      </c>
      <c r="FP23" s="32" t="s">
        <v>39</v>
      </c>
      <c r="FQ23" s="32" t="s">
        <v>39</v>
      </c>
      <c r="FR23" s="32" t="s">
        <v>39</v>
      </c>
      <c r="FS23" s="83">
        <v>0</v>
      </c>
      <c r="FT23" s="83">
        <v>0</v>
      </c>
      <c r="FU23" s="83">
        <v>0</v>
      </c>
      <c r="FV23" s="83">
        <v>0</v>
      </c>
      <c r="FW23" s="83">
        <v>210</v>
      </c>
    </row>
    <row r="24" spans="1:179" ht="13.5" customHeight="1" x14ac:dyDescent="0.2">
      <c r="A24" s="81" t="s">
        <v>36</v>
      </c>
      <c r="B24" s="82" t="s">
        <v>70</v>
      </c>
      <c r="C24" s="81" t="s">
        <v>71</v>
      </c>
      <c r="D24" s="83">
        <f t="shared" si="9"/>
        <v>1109</v>
      </c>
      <c r="E24" s="83">
        <f t="shared" si="9"/>
        <v>278</v>
      </c>
      <c r="F24" s="83">
        <f t="shared" si="9"/>
        <v>1</v>
      </c>
      <c r="G24" s="83">
        <f t="shared" si="9"/>
        <v>132</v>
      </c>
      <c r="H24" s="83">
        <f t="shared" si="9"/>
        <v>249</v>
      </c>
      <c r="I24" s="83">
        <f t="shared" si="9"/>
        <v>166</v>
      </c>
      <c r="J24" s="83">
        <f t="shared" si="9"/>
        <v>44</v>
      </c>
      <c r="K24" s="83">
        <f t="shared" si="9"/>
        <v>0</v>
      </c>
      <c r="L24" s="83">
        <f t="shared" si="9"/>
        <v>137</v>
      </c>
      <c r="M24" s="83">
        <f t="shared" si="9"/>
        <v>32</v>
      </c>
      <c r="N24" s="83">
        <f t="shared" si="9"/>
        <v>0</v>
      </c>
      <c r="O24" s="83">
        <f t="shared" si="9"/>
        <v>56</v>
      </c>
      <c r="P24" s="83">
        <f t="shared" si="9"/>
        <v>0</v>
      </c>
      <c r="Q24" s="83">
        <f t="shared" si="8"/>
        <v>0</v>
      </c>
      <c r="R24" s="83">
        <f t="shared" si="8"/>
        <v>0</v>
      </c>
      <c r="S24" s="83">
        <f t="shared" si="8"/>
        <v>0</v>
      </c>
      <c r="T24" s="83">
        <f t="shared" si="8"/>
        <v>0</v>
      </c>
      <c r="U24" s="83">
        <f t="shared" si="8"/>
        <v>0</v>
      </c>
      <c r="V24" s="83">
        <f t="shared" si="8"/>
        <v>0</v>
      </c>
      <c r="W24" s="83">
        <f t="shared" si="8"/>
        <v>0</v>
      </c>
      <c r="X24" s="83">
        <f t="shared" si="8"/>
        <v>1</v>
      </c>
      <c r="Y24" s="83">
        <f t="shared" si="8"/>
        <v>13</v>
      </c>
      <c r="Z24" s="83">
        <f t="shared" si="1"/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0</v>
      </c>
      <c r="AH24" s="83">
        <v>0</v>
      </c>
      <c r="AI24" s="83">
        <v>0</v>
      </c>
      <c r="AJ24" s="83">
        <v>0</v>
      </c>
      <c r="AK24" s="83">
        <v>0</v>
      </c>
      <c r="AL24" s="32" t="s">
        <v>39</v>
      </c>
      <c r="AM24" s="32" t="s">
        <v>39</v>
      </c>
      <c r="AN24" s="83">
        <v>0</v>
      </c>
      <c r="AO24" s="32" t="s">
        <v>39</v>
      </c>
      <c r="AP24" s="32" t="s">
        <v>39</v>
      </c>
      <c r="AQ24" s="83">
        <v>0</v>
      </c>
      <c r="AR24" s="32" t="s">
        <v>39</v>
      </c>
      <c r="AS24" s="83">
        <v>0</v>
      </c>
      <c r="AT24" s="32" t="s">
        <v>39</v>
      </c>
      <c r="AU24" s="83">
        <v>0</v>
      </c>
      <c r="AV24" s="83">
        <f t="shared" si="2"/>
        <v>0</v>
      </c>
      <c r="AW24" s="83">
        <v>0</v>
      </c>
      <c r="AX24" s="83">
        <v>0</v>
      </c>
      <c r="AY24" s="83">
        <v>0</v>
      </c>
      <c r="AZ24" s="83">
        <v>0</v>
      </c>
      <c r="BA24" s="83">
        <v>0</v>
      </c>
      <c r="BB24" s="83">
        <v>0</v>
      </c>
      <c r="BC24" s="83">
        <v>0</v>
      </c>
      <c r="BD24" s="83">
        <v>0</v>
      </c>
      <c r="BE24" s="83">
        <v>0</v>
      </c>
      <c r="BF24" s="83">
        <v>0</v>
      </c>
      <c r="BG24" s="83">
        <v>0</v>
      </c>
      <c r="BH24" s="32" t="s">
        <v>39</v>
      </c>
      <c r="BI24" s="32" t="s">
        <v>39</v>
      </c>
      <c r="BJ24" s="32" t="s">
        <v>39</v>
      </c>
      <c r="BK24" s="32" t="s">
        <v>39</v>
      </c>
      <c r="BL24" s="32" t="s">
        <v>39</v>
      </c>
      <c r="BM24" s="32" t="s">
        <v>39</v>
      </c>
      <c r="BN24" s="32" t="s">
        <v>39</v>
      </c>
      <c r="BO24" s="32" t="s">
        <v>39</v>
      </c>
      <c r="BP24" s="32" t="s">
        <v>39</v>
      </c>
      <c r="BQ24" s="83">
        <v>0</v>
      </c>
      <c r="BR24" s="83">
        <f t="shared" si="3"/>
        <v>0</v>
      </c>
      <c r="BS24" s="32" t="s">
        <v>39</v>
      </c>
      <c r="BT24" s="32" t="s">
        <v>39</v>
      </c>
      <c r="BU24" s="32" t="s">
        <v>39</v>
      </c>
      <c r="BV24" s="32" t="s">
        <v>39</v>
      </c>
      <c r="BW24" s="32" t="s">
        <v>39</v>
      </c>
      <c r="BX24" s="32" t="s">
        <v>39</v>
      </c>
      <c r="BY24" s="32" t="s">
        <v>39</v>
      </c>
      <c r="BZ24" s="32" t="s">
        <v>39</v>
      </c>
      <c r="CA24" s="32" t="s">
        <v>39</v>
      </c>
      <c r="CB24" s="32" t="s">
        <v>39</v>
      </c>
      <c r="CC24" s="32" t="s">
        <v>39</v>
      </c>
      <c r="CD24" s="83">
        <v>0</v>
      </c>
      <c r="CE24" s="32" t="s">
        <v>39</v>
      </c>
      <c r="CF24" s="32" t="s">
        <v>39</v>
      </c>
      <c r="CG24" s="32" t="s">
        <v>39</v>
      </c>
      <c r="CH24" s="32" t="s">
        <v>39</v>
      </c>
      <c r="CI24" s="32" t="s">
        <v>39</v>
      </c>
      <c r="CJ24" s="32" t="s">
        <v>39</v>
      </c>
      <c r="CK24" s="32" t="s">
        <v>39</v>
      </c>
      <c r="CL24" s="32" t="s">
        <v>39</v>
      </c>
      <c r="CM24" s="83">
        <v>0</v>
      </c>
      <c r="CN24" s="83">
        <f t="shared" si="4"/>
        <v>0</v>
      </c>
      <c r="CO24" s="32" t="s">
        <v>39</v>
      </c>
      <c r="CP24" s="32" t="s">
        <v>39</v>
      </c>
      <c r="CQ24" s="32" t="s">
        <v>39</v>
      </c>
      <c r="CR24" s="32" t="s">
        <v>39</v>
      </c>
      <c r="CS24" s="32" t="s">
        <v>39</v>
      </c>
      <c r="CT24" s="32" t="s">
        <v>39</v>
      </c>
      <c r="CU24" s="32" t="s">
        <v>39</v>
      </c>
      <c r="CV24" s="32" t="s">
        <v>39</v>
      </c>
      <c r="CW24" s="32" t="s">
        <v>39</v>
      </c>
      <c r="CX24" s="32" t="s">
        <v>39</v>
      </c>
      <c r="CY24" s="32" t="s">
        <v>39</v>
      </c>
      <c r="CZ24" s="32" t="s">
        <v>39</v>
      </c>
      <c r="DA24" s="83">
        <v>0</v>
      </c>
      <c r="DB24" s="32" t="s">
        <v>39</v>
      </c>
      <c r="DC24" s="32" t="s">
        <v>39</v>
      </c>
      <c r="DD24" s="32" t="s">
        <v>39</v>
      </c>
      <c r="DE24" s="32" t="s">
        <v>39</v>
      </c>
      <c r="DF24" s="32" t="s">
        <v>39</v>
      </c>
      <c r="DG24" s="32" t="s">
        <v>39</v>
      </c>
      <c r="DH24" s="32" t="s">
        <v>39</v>
      </c>
      <c r="DI24" s="83">
        <v>0</v>
      </c>
      <c r="DJ24" s="83">
        <f t="shared" si="5"/>
        <v>0</v>
      </c>
      <c r="DK24" s="32" t="s">
        <v>39</v>
      </c>
      <c r="DL24" s="32" t="s">
        <v>39</v>
      </c>
      <c r="DM24" s="32" t="s">
        <v>39</v>
      </c>
      <c r="DN24" s="32" t="s">
        <v>39</v>
      </c>
      <c r="DO24" s="32" t="s">
        <v>39</v>
      </c>
      <c r="DP24" s="32" t="s">
        <v>39</v>
      </c>
      <c r="DQ24" s="32" t="s">
        <v>39</v>
      </c>
      <c r="DR24" s="32" t="s">
        <v>39</v>
      </c>
      <c r="DS24" s="32" t="s">
        <v>39</v>
      </c>
      <c r="DT24" s="32" t="s">
        <v>39</v>
      </c>
      <c r="DU24" s="32" t="s">
        <v>39</v>
      </c>
      <c r="DV24" s="83">
        <v>0</v>
      </c>
      <c r="DW24" s="32" t="s">
        <v>39</v>
      </c>
      <c r="DX24" s="32" t="s">
        <v>39</v>
      </c>
      <c r="DY24" s="32" t="s">
        <v>39</v>
      </c>
      <c r="DZ24" s="83">
        <v>0</v>
      </c>
      <c r="EA24" s="32" t="s">
        <v>39</v>
      </c>
      <c r="EB24" s="32" t="s">
        <v>39</v>
      </c>
      <c r="EC24" s="32" t="s">
        <v>39</v>
      </c>
      <c r="ED24" s="32" t="s">
        <v>39</v>
      </c>
      <c r="EE24" s="83">
        <v>0</v>
      </c>
      <c r="EF24" s="83">
        <f t="shared" si="6"/>
        <v>0</v>
      </c>
      <c r="EG24" s="83">
        <v>0</v>
      </c>
      <c r="EH24" s="32" t="s">
        <v>39</v>
      </c>
      <c r="EI24" s="32" t="s">
        <v>39</v>
      </c>
      <c r="EJ24" s="83">
        <v>0</v>
      </c>
      <c r="EK24" s="32" t="s">
        <v>39</v>
      </c>
      <c r="EL24" s="32" t="s">
        <v>39</v>
      </c>
      <c r="EM24" s="32" t="s">
        <v>39</v>
      </c>
      <c r="EN24" s="83">
        <v>0</v>
      </c>
      <c r="EO24" s="83">
        <v>0</v>
      </c>
      <c r="EP24" s="83">
        <v>0</v>
      </c>
      <c r="EQ24" s="32" t="s">
        <v>39</v>
      </c>
      <c r="ER24" s="32" t="s">
        <v>39</v>
      </c>
      <c r="ES24" s="32" t="s">
        <v>39</v>
      </c>
      <c r="ET24" s="32" t="s">
        <v>39</v>
      </c>
      <c r="EU24" s="83">
        <v>0</v>
      </c>
      <c r="EV24" s="83">
        <v>0</v>
      </c>
      <c r="EW24" s="32" t="s">
        <v>39</v>
      </c>
      <c r="EX24" s="32" t="s">
        <v>39</v>
      </c>
      <c r="EY24" s="32" t="s">
        <v>39</v>
      </c>
      <c r="EZ24" s="83">
        <v>0</v>
      </c>
      <c r="FA24" s="83">
        <v>0</v>
      </c>
      <c r="FB24" s="83">
        <f t="shared" si="7"/>
        <v>1109</v>
      </c>
      <c r="FC24" s="83">
        <v>278</v>
      </c>
      <c r="FD24" s="83">
        <v>1</v>
      </c>
      <c r="FE24" s="83">
        <v>132</v>
      </c>
      <c r="FF24" s="83">
        <v>249</v>
      </c>
      <c r="FG24" s="83">
        <v>166</v>
      </c>
      <c r="FH24" s="83">
        <v>44</v>
      </c>
      <c r="FI24" s="83">
        <v>0</v>
      </c>
      <c r="FJ24" s="83">
        <v>137</v>
      </c>
      <c r="FK24" s="83">
        <v>32</v>
      </c>
      <c r="FL24" s="83">
        <v>0</v>
      </c>
      <c r="FM24" s="83">
        <v>56</v>
      </c>
      <c r="FN24" s="83">
        <v>0</v>
      </c>
      <c r="FO24" s="83">
        <v>0</v>
      </c>
      <c r="FP24" s="32" t="s">
        <v>39</v>
      </c>
      <c r="FQ24" s="32" t="s">
        <v>39</v>
      </c>
      <c r="FR24" s="32" t="s">
        <v>39</v>
      </c>
      <c r="FS24" s="83">
        <v>0</v>
      </c>
      <c r="FT24" s="83">
        <v>0</v>
      </c>
      <c r="FU24" s="83">
        <v>0</v>
      </c>
      <c r="FV24" s="83">
        <v>1</v>
      </c>
      <c r="FW24" s="83">
        <v>13</v>
      </c>
    </row>
    <row r="25" spans="1:179" ht="13.5" customHeight="1" x14ac:dyDescent="0.2">
      <c r="A25" s="81" t="s">
        <v>36</v>
      </c>
      <c r="B25" s="82" t="s">
        <v>72</v>
      </c>
      <c r="C25" s="81" t="s">
        <v>73</v>
      </c>
      <c r="D25" s="83">
        <f t="shared" si="9"/>
        <v>846</v>
      </c>
      <c r="E25" s="83">
        <f t="shared" si="9"/>
        <v>0</v>
      </c>
      <c r="F25" s="83">
        <f t="shared" si="9"/>
        <v>0</v>
      </c>
      <c r="G25" s="83">
        <f t="shared" si="9"/>
        <v>91</v>
      </c>
      <c r="H25" s="83">
        <f t="shared" si="9"/>
        <v>193</v>
      </c>
      <c r="I25" s="83">
        <f t="shared" si="9"/>
        <v>117</v>
      </c>
      <c r="J25" s="83">
        <f t="shared" si="9"/>
        <v>127</v>
      </c>
      <c r="K25" s="83">
        <f t="shared" si="9"/>
        <v>5</v>
      </c>
      <c r="L25" s="83">
        <f t="shared" si="9"/>
        <v>163</v>
      </c>
      <c r="M25" s="83">
        <f t="shared" si="9"/>
        <v>0</v>
      </c>
      <c r="N25" s="83">
        <f t="shared" si="9"/>
        <v>85</v>
      </c>
      <c r="O25" s="83">
        <f t="shared" si="9"/>
        <v>50</v>
      </c>
      <c r="P25" s="83">
        <f t="shared" si="9"/>
        <v>0</v>
      </c>
      <c r="Q25" s="83">
        <f t="shared" si="8"/>
        <v>0</v>
      </c>
      <c r="R25" s="83">
        <f t="shared" si="8"/>
        <v>0</v>
      </c>
      <c r="S25" s="83">
        <f t="shared" si="8"/>
        <v>0</v>
      </c>
      <c r="T25" s="83">
        <f t="shared" si="8"/>
        <v>0</v>
      </c>
      <c r="U25" s="83">
        <f t="shared" si="8"/>
        <v>0</v>
      </c>
      <c r="V25" s="83">
        <f t="shared" si="8"/>
        <v>0</v>
      </c>
      <c r="W25" s="83">
        <f t="shared" si="8"/>
        <v>0</v>
      </c>
      <c r="X25" s="83">
        <f t="shared" si="8"/>
        <v>0</v>
      </c>
      <c r="Y25" s="83">
        <f t="shared" si="8"/>
        <v>15</v>
      </c>
      <c r="Z25" s="83">
        <f t="shared" si="1"/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0</v>
      </c>
      <c r="AH25" s="83">
        <v>0</v>
      </c>
      <c r="AI25" s="83">
        <v>0</v>
      </c>
      <c r="AJ25" s="83">
        <v>0</v>
      </c>
      <c r="AK25" s="83">
        <v>0</v>
      </c>
      <c r="AL25" s="32" t="s">
        <v>39</v>
      </c>
      <c r="AM25" s="32" t="s">
        <v>39</v>
      </c>
      <c r="AN25" s="83">
        <v>0</v>
      </c>
      <c r="AO25" s="32" t="s">
        <v>39</v>
      </c>
      <c r="AP25" s="32" t="s">
        <v>39</v>
      </c>
      <c r="AQ25" s="83">
        <v>0</v>
      </c>
      <c r="AR25" s="32" t="s">
        <v>39</v>
      </c>
      <c r="AS25" s="83">
        <v>0</v>
      </c>
      <c r="AT25" s="32" t="s">
        <v>39</v>
      </c>
      <c r="AU25" s="83">
        <v>0</v>
      </c>
      <c r="AV25" s="83">
        <f t="shared" si="2"/>
        <v>257</v>
      </c>
      <c r="AW25" s="83">
        <v>0</v>
      </c>
      <c r="AX25" s="83">
        <v>0</v>
      </c>
      <c r="AY25" s="83">
        <v>0</v>
      </c>
      <c r="AZ25" s="83">
        <v>75</v>
      </c>
      <c r="BA25" s="83">
        <v>117</v>
      </c>
      <c r="BB25" s="83">
        <v>0</v>
      </c>
      <c r="BC25" s="83">
        <v>0</v>
      </c>
      <c r="BD25" s="83">
        <v>0</v>
      </c>
      <c r="BE25" s="83">
        <v>0</v>
      </c>
      <c r="BF25" s="83">
        <v>0</v>
      </c>
      <c r="BG25" s="83">
        <v>50</v>
      </c>
      <c r="BH25" s="32" t="s">
        <v>39</v>
      </c>
      <c r="BI25" s="32" t="s">
        <v>39</v>
      </c>
      <c r="BJ25" s="32" t="s">
        <v>39</v>
      </c>
      <c r="BK25" s="32" t="s">
        <v>39</v>
      </c>
      <c r="BL25" s="32" t="s">
        <v>39</v>
      </c>
      <c r="BM25" s="32" t="s">
        <v>39</v>
      </c>
      <c r="BN25" s="32" t="s">
        <v>39</v>
      </c>
      <c r="BO25" s="32" t="s">
        <v>39</v>
      </c>
      <c r="BP25" s="32" t="s">
        <v>39</v>
      </c>
      <c r="BQ25" s="83">
        <v>15</v>
      </c>
      <c r="BR25" s="83">
        <f t="shared" si="3"/>
        <v>0</v>
      </c>
      <c r="BS25" s="32" t="s">
        <v>39</v>
      </c>
      <c r="BT25" s="32" t="s">
        <v>39</v>
      </c>
      <c r="BU25" s="32" t="s">
        <v>39</v>
      </c>
      <c r="BV25" s="32" t="s">
        <v>39</v>
      </c>
      <c r="BW25" s="32" t="s">
        <v>39</v>
      </c>
      <c r="BX25" s="32" t="s">
        <v>39</v>
      </c>
      <c r="BY25" s="32" t="s">
        <v>39</v>
      </c>
      <c r="BZ25" s="32" t="s">
        <v>39</v>
      </c>
      <c r="CA25" s="32" t="s">
        <v>39</v>
      </c>
      <c r="CB25" s="32" t="s">
        <v>39</v>
      </c>
      <c r="CC25" s="32" t="s">
        <v>39</v>
      </c>
      <c r="CD25" s="83">
        <v>0</v>
      </c>
      <c r="CE25" s="32" t="s">
        <v>39</v>
      </c>
      <c r="CF25" s="32" t="s">
        <v>39</v>
      </c>
      <c r="CG25" s="32" t="s">
        <v>39</v>
      </c>
      <c r="CH25" s="32" t="s">
        <v>39</v>
      </c>
      <c r="CI25" s="32" t="s">
        <v>39</v>
      </c>
      <c r="CJ25" s="32" t="s">
        <v>39</v>
      </c>
      <c r="CK25" s="32" t="s">
        <v>39</v>
      </c>
      <c r="CL25" s="32" t="s">
        <v>39</v>
      </c>
      <c r="CM25" s="83">
        <v>0</v>
      </c>
      <c r="CN25" s="83">
        <f t="shared" si="4"/>
        <v>0</v>
      </c>
      <c r="CO25" s="32" t="s">
        <v>39</v>
      </c>
      <c r="CP25" s="32" t="s">
        <v>39</v>
      </c>
      <c r="CQ25" s="32" t="s">
        <v>39</v>
      </c>
      <c r="CR25" s="32" t="s">
        <v>39</v>
      </c>
      <c r="CS25" s="32" t="s">
        <v>39</v>
      </c>
      <c r="CT25" s="32" t="s">
        <v>39</v>
      </c>
      <c r="CU25" s="32" t="s">
        <v>39</v>
      </c>
      <c r="CV25" s="32" t="s">
        <v>39</v>
      </c>
      <c r="CW25" s="32" t="s">
        <v>39</v>
      </c>
      <c r="CX25" s="32" t="s">
        <v>39</v>
      </c>
      <c r="CY25" s="32" t="s">
        <v>39</v>
      </c>
      <c r="CZ25" s="32" t="s">
        <v>39</v>
      </c>
      <c r="DA25" s="83">
        <v>0</v>
      </c>
      <c r="DB25" s="32" t="s">
        <v>39</v>
      </c>
      <c r="DC25" s="32" t="s">
        <v>39</v>
      </c>
      <c r="DD25" s="32" t="s">
        <v>39</v>
      </c>
      <c r="DE25" s="32" t="s">
        <v>39</v>
      </c>
      <c r="DF25" s="32" t="s">
        <v>39</v>
      </c>
      <c r="DG25" s="32" t="s">
        <v>39</v>
      </c>
      <c r="DH25" s="32" t="s">
        <v>39</v>
      </c>
      <c r="DI25" s="83">
        <v>0</v>
      </c>
      <c r="DJ25" s="83">
        <f t="shared" si="5"/>
        <v>0</v>
      </c>
      <c r="DK25" s="32" t="s">
        <v>39</v>
      </c>
      <c r="DL25" s="32" t="s">
        <v>39</v>
      </c>
      <c r="DM25" s="32" t="s">
        <v>39</v>
      </c>
      <c r="DN25" s="32" t="s">
        <v>39</v>
      </c>
      <c r="DO25" s="32" t="s">
        <v>39</v>
      </c>
      <c r="DP25" s="32" t="s">
        <v>39</v>
      </c>
      <c r="DQ25" s="32" t="s">
        <v>39</v>
      </c>
      <c r="DR25" s="32" t="s">
        <v>39</v>
      </c>
      <c r="DS25" s="32" t="s">
        <v>39</v>
      </c>
      <c r="DT25" s="32" t="s">
        <v>39</v>
      </c>
      <c r="DU25" s="32" t="s">
        <v>39</v>
      </c>
      <c r="DV25" s="83">
        <v>0</v>
      </c>
      <c r="DW25" s="32" t="s">
        <v>39</v>
      </c>
      <c r="DX25" s="32" t="s">
        <v>39</v>
      </c>
      <c r="DY25" s="32" t="s">
        <v>39</v>
      </c>
      <c r="DZ25" s="83">
        <v>0</v>
      </c>
      <c r="EA25" s="32" t="s">
        <v>39</v>
      </c>
      <c r="EB25" s="32" t="s">
        <v>39</v>
      </c>
      <c r="EC25" s="32" t="s">
        <v>39</v>
      </c>
      <c r="ED25" s="32" t="s">
        <v>39</v>
      </c>
      <c r="EE25" s="83">
        <v>0</v>
      </c>
      <c r="EF25" s="83">
        <f t="shared" si="6"/>
        <v>85</v>
      </c>
      <c r="EG25" s="83">
        <v>0</v>
      </c>
      <c r="EH25" s="32" t="s">
        <v>39</v>
      </c>
      <c r="EI25" s="32" t="s">
        <v>39</v>
      </c>
      <c r="EJ25" s="83">
        <v>0</v>
      </c>
      <c r="EK25" s="32" t="s">
        <v>39</v>
      </c>
      <c r="EL25" s="32" t="s">
        <v>39</v>
      </c>
      <c r="EM25" s="32" t="s">
        <v>39</v>
      </c>
      <c r="EN25" s="83">
        <v>0</v>
      </c>
      <c r="EO25" s="83">
        <v>0</v>
      </c>
      <c r="EP25" s="83">
        <v>85</v>
      </c>
      <c r="EQ25" s="32" t="s">
        <v>39</v>
      </c>
      <c r="ER25" s="32" t="s">
        <v>39</v>
      </c>
      <c r="ES25" s="32" t="s">
        <v>39</v>
      </c>
      <c r="ET25" s="32" t="s">
        <v>39</v>
      </c>
      <c r="EU25" s="83">
        <v>0</v>
      </c>
      <c r="EV25" s="83">
        <v>0</v>
      </c>
      <c r="EW25" s="32" t="s">
        <v>39</v>
      </c>
      <c r="EX25" s="32" t="s">
        <v>39</v>
      </c>
      <c r="EY25" s="32" t="s">
        <v>39</v>
      </c>
      <c r="EZ25" s="83">
        <v>0</v>
      </c>
      <c r="FA25" s="83">
        <v>0</v>
      </c>
      <c r="FB25" s="83">
        <f t="shared" si="7"/>
        <v>504</v>
      </c>
      <c r="FC25" s="83">
        <v>0</v>
      </c>
      <c r="FD25" s="83">
        <v>0</v>
      </c>
      <c r="FE25" s="83">
        <v>91</v>
      </c>
      <c r="FF25" s="83">
        <v>118</v>
      </c>
      <c r="FG25" s="83">
        <v>0</v>
      </c>
      <c r="FH25" s="83">
        <v>127</v>
      </c>
      <c r="FI25" s="83">
        <v>5</v>
      </c>
      <c r="FJ25" s="83">
        <v>163</v>
      </c>
      <c r="FK25" s="83">
        <v>0</v>
      </c>
      <c r="FL25" s="83">
        <v>0</v>
      </c>
      <c r="FM25" s="83">
        <v>0</v>
      </c>
      <c r="FN25" s="83">
        <v>0</v>
      </c>
      <c r="FO25" s="83">
        <v>0</v>
      </c>
      <c r="FP25" s="32" t="s">
        <v>39</v>
      </c>
      <c r="FQ25" s="32" t="s">
        <v>39</v>
      </c>
      <c r="FR25" s="32" t="s">
        <v>39</v>
      </c>
      <c r="FS25" s="83">
        <v>0</v>
      </c>
      <c r="FT25" s="83">
        <v>0</v>
      </c>
      <c r="FU25" s="83">
        <v>0</v>
      </c>
      <c r="FV25" s="83">
        <v>0</v>
      </c>
      <c r="FW25" s="83">
        <v>0</v>
      </c>
    </row>
    <row r="26" spans="1:179" ht="13.5" customHeight="1" x14ac:dyDescent="0.2">
      <c r="A26" s="81" t="s">
        <v>36</v>
      </c>
      <c r="B26" s="82" t="s">
        <v>74</v>
      </c>
      <c r="C26" s="81" t="s">
        <v>75</v>
      </c>
      <c r="D26" s="83">
        <f t="shared" si="9"/>
        <v>1588</v>
      </c>
      <c r="E26" s="83">
        <f t="shared" si="9"/>
        <v>434</v>
      </c>
      <c r="F26" s="83">
        <f t="shared" si="9"/>
        <v>5</v>
      </c>
      <c r="G26" s="83">
        <f t="shared" si="9"/>
        <v>18</v>
      </c>
      <c r="H26" s="83">
        <f t="shared" si="9"/>
        <v>384</v>
      </c>
      <c r="I26" s="83">
        <f t="shared" si="9"/>
        <v>293</v>
      </c>
      <c r="J26" s="83">
        <f t="shared" si="9"/>
        <v>63</v>
      </c>
      <c r="K26" s="83">
        <f t="shared" si="9"/>
        <v>13</v>
      </c>
      <c r="L26" s="83">
        <f t="shared" si="9"/>
        <v>1</v>
      </c>
      <c r="M26" s="83">
        <f t="shared" si="9"/>
        <v>0</v>
      </c>
      <c r="N26" s="83">
        <f t="shared" si="9"/>
        <v>0</v>
      </c>
      <c r="O26" s="83">
        <f t="shared" si="9"/>
        <v>80</v>
      </c>
      <c r="P26" s="83">
        <f t="shared" si="9"/>
        <v>36</v>
      </c>
      <c r="Q26" s="83">
        <f t="shared" si="8"/>
        <v>0</v>
      </c>
      <c r="R26" s="83">
        <f t="shared" si="8"/>
        <v>247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  <c r="X26" s="83">
        <f t="shared" si="8"/>
        <v>14</v>
      </c>
      <c r="Y26" s="83">
        <f t="shared" si="8"/>
        <v>0</v>
      </c>
      <c r="Z26" s="83">
        <f t="shared" si="1"/>
        <v>317</v>
      </c>
      <c r="AA26" s="83">
        <v>0</v>
      </c>
      <c r="AB26" s="83">
        <v>0</v>
      </c>
      <c r="AC26" s="83">
        <v>0</v>
      </c>
      <c r="AD26" s="83">
        <v>70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32" t="s">
        <v>39</v>
      </c>
      <c r="AM26" s="32" t="s">
        <v>39</v>
      </c>
      <c r="AN26" s="83">
        <v>247</v>
      </c>
      <c r="AO26" s="32" t="s">
        <v>39</v>
      </c>
      <c r="AP26" s="32" t="s">
        <v>39</v>
      </c>
      <c r="AQ26" s="83">
        <v>0</v>
      </c>
      <c r="AR26" s="32" t="s">
        <v>39</v>
      </c>
      <c r="AS26" s="83">
        <v>0</v>
      </c>
      <c r="AT26" s="32" t="s">
        <v>39</v>
      </c>
      <c r="AU26" s="83">
        <v>0</v>
      </c>
      <c r="AV26" s="83">
        <f t="shared" si="2"/>
        <v>0</v>
      </c>
      <c r="AW26" s="83">
        <v>0</v>
      </c>
      <c r="AX26" s="83">
        <v>0</v>
      </c>
      <c r="AY26" s="83">
        <v>0</v>
      </c>
      <c r="AZ26" s="83">
        <v>0</v>
      </c>
      <c r="BA26" s="83">
        <v>0</v>
      </c>
      <c r="BB26" s="83">
        <v>0</v>
      </c>
      <c r="BC26" s="83">
        <v>0</v>
      </c>
      <c r="BD26" s="83">
        <v>0</v>
      </c>
      <c r="BE26" s="83">
        <v>0</v>
      </c>
      <c r="BF26" s="83">
        <v>0</v>
      </c>
      <c r="BG26" s="83">
        <v>0</v>
      </c>
      <c r="BH26" s="32" t="s">
        <v>39</v>
      </c>
      <c r="BI26" s="32" t="s">
        <v>39</v>
      </c>
      <c r="BJ26" s="32" t="s">
        <v>39</v>
      </c>
      <c r="BK26" s="32" t="s">
        <v>39</v>
      </c>
      <c r="BL26" s="32" t="s">
        <v>39</v>
      </c>
      <c r="BM26" s="32" t="s">
        <v>39</v>
      </c>
      <c r="BN26" s="32" t="s">
        <v>39</v>
      </c>
      <c r="BO26" s="32" t="s">
        <v>39</v>
      </c>
      <c r="BP26" s="32" t="s">
        <v>39</v>
      </c>
      <c r="BQ26" s="83">
        <v>0</v>
      </c>
      <c r="BR26" s="83">
        <f t="shared" si="3"/>
        <v>0</v>
      </c>
      <c r="BS26" s="32" t="s">
        <v>39</v>
      </c>
      <c r="BT26" s="32" t="s">
        <v>39</v>
      </c>
      <c r="BU26" s="32" t="s">
        <v>39</v>
      </c>
      <c r="BV26" s="32" t="s">
        <v>39</v>
      </c>
      <c r="BW26" s="32" t="s">
        <v>39</v>
      </c>
      <c r="BX26" s="32" t="s">
        <v>39</v>
      </c>
      <c r="BY26" s="32" t="s">
        <v>39</v>
      </c>
      <c r="BZ26" s="32" t="s">
        <v>39</v>
      </c>
      <c r="CA26" s="32" t="s">
        <v>39</v>
      </c>
      <c r="CB26" s="32" t="s">
        <v>39</v>
      </c>
      <c r="CC26" s="32" t="s">
        <v>39</v>
      </c>
      <c r="CD26" s="83">
        <v>0</v>
      </c>
      <c r="CE26" s="32" t="s">
        <v>39</v>
      </c>
      <c r="CF26" s="32" t="s">
        <v>39</v>
      </c>
      <c r="CG26" s="32" t="s">
        <v>39</v>
      </c>
      <c r="CH26" s="32" t="s">
        <v>39</v>
      </c>
      <c r="CI26" s="32" t="s">
        <v>39</v>
      </c>
      <c r="CJ26" s="32" t="s">
        <v>39</v>
      </c>
      <c r="CK26" s="32" t="s">
        <v>39</v>
      </c>
      <c r="CL26" s="32" t="s">
        <v>39</v>
      </c>
      <c r="CM26" s="83">
        <v>0</v>
      </c>
      <c r="CN26" s="83">
        <f t="shared" si="4"/>
        <v>0</v>
      </c>
      <c r="CO26" s="32" t="s">
        <v>39</v>
      </c>
      <c r="CP26" s="32" t="s">
        <v>39</v>
      </c>
      <c r="CQ26" s="32" t="s">
        <v>39</v>
      </c>
      <c r="CR26" s="32" t="s">
        <v>39</v>
      </c>
      <c r="CS26" s="32" t="s">
        <v>39</v>
      </c>
      <c r="CT26" s="32" t="s">
        <v>39</v>
      </c>
      <c r="CU26" s="32" t="s">
        <v>39</v>
      </c>
      <c r="CV26" s="32" t="s">
        <v>39</v>
      </c>
      <c r="CW26" s="32" t="s">
        <v>39</v>
      </c>
      <c r="CX26" s="32" t="s">
        <v>39</v>
      </c>
      <c r="CY26" s="32" t="s">
        <v>39</v>
      </c>
      <c r="CZ26" s="32" t="s">
        <v>39</v>
      </c>
      <c r="DA26" s="83">
        <v>0</v>
      </c>
      <c r="DB26" s="32" t="s">
        <v>39</v>
      </c>
      <c r="DC26" s="32" t="s">
        <v>39</v>
      </c>
      <c r="DD26" s="32" t="s">
        <v>39</v>
      </c>
      <c r="DE26" s="32" t="s">
        <v>39</v>
      </c>
      <c r="DF26" s="32" t="s">
        <v>39</v>
      </c>
      <c r="DG26" s="32" t="s">
        <v>39</v>
      </c>
      <c r="DH26" s="32" t="s">
        <v>39</v>
      </c>
      <c r="DI26" s="83">
        <v>0</v>
      </c>
      <c r="DJ26" s="83">
        <f t="shared" si="5"/>
        <v>0</v>
      </c>
      <c r="DK26" s="32" t="s">
        <v>39</v>
      </c>
      <c r="DL26" s="32" t="s">
        <v>39</v>
      </c>
      <c r="DM26" s="32" t="s">
        <v>39</v>
      </c>
      <c r="DN26" s="32" t="s">
        <v>39</v>
      </c>
      <c r="DO26" s="32" t="s">
        <v>39</v>
      </c>
      <c r="DP26" s="32" t="s">
        <v>39</v>
      </c>
      <c r="DQ26" s="32" t="s">
        <v>39</v>
      </c>
      <c r="DR26" s="32" t="s">
        <v>39</v>
      </c>
      <c r="DS26" s="32" t="s">
        <v>39</v>
      </c>
      <c r="DT26" s="32" t="s">
        <v>39</v>
      </c>
      <c r="DU26" s="32" t="s">
        <v>39</v>
      </c>
      <c r="DV26" s="83">
        <v>0</v>
      </c>
      <c r="DW26" s="32" t="s">
        <v>39</v>
      </c>
      <c r="DX26" s="32" t="s">
        <v>39</v>
      </c>
      <c r="DY26" s="32" t="s">
        <v>39</v>
      </c>
      <c r="DZ26" s="83">
        <v>0</v>
      </c>
      <c r="EA26" s="32" t="s">
        <v>39</v>
      </c>
      <c r="EB26" s="32" t="s">
        <v>39</v>
      </c>
      <c r="EC26" s="32" t="s">
        <v>39</v>
      </c>
      <c r="ED26" s="32" t="s">
        <v>39</v>
      </c>
      <c r="EE26" s="83">
        <v>0</v>
      </c>
      <c r="EF26" s="83">
        <f t="shared" si="6"/>
        <v>0</v>
      </c>
      <c r="EG26" s="83">
        <v>0</v>
      </c>
      <c r="EH26" s="32" t="s">
        <v>39</v>
      </c>
      <c r="EI26" s="32" t="s">
        <v>39</v>
      </c>
      <c r="EJ26" s="83">
        <v>0</v>
      </c>
      <c r="EK26" s="32" t="s">
        <v>39</v>
      </c>
      <c r="EL26" s="32" t="s">
        <v>39</v>
      </c>
      <c r="EM26" s="32" t="s">
        <v>39</v>
      </c>
      <c r="EN26" s="83">
        <v>0</v>
      </c>
      <c r="EO26" s="83">
        <v>0</v>
      </c>
      <c r="EP26" s="83">
        <v>0</v>
      </c>
      <c r="EQ26" s="32" t="s">
        <v>39</v>
      </c>
      <c r="ER26" s="32" t="s">
        <v>39</v>
      </c>
      <c r="ES26" s="32" t="s">
        <v>39</v>
      </c>
      <c r="ET26" s="32" t="s">
        <v>39</v>
      </c>
      <c r="EU26" s="83">
        <v>0</v>
      </c>
      <c r="EV26" s="83">
        <v>0</v>
      </c>
      <c r="EW26" s="32" t="s">
        <v>39</v>
      </c>
      <c r="EX26" s="32" t="s">
        <v>39</v>
      </c>
      <c r="EY26" s="32" t="s">
        <v>39</v>
      </c>
      <c r="EZ26" s="83">
        <v>0</v>
      </c>
      <c r="FA26" s="83">
        <v>0</v>
      </c>
      <c r="FB26" s="83">
        <f t="shared" si="7"/>
        <v>1271</v>
      </c>
      <c r="FC26" s="83">
        <v>434</v>
      </c>
      <c r="FD26" s="83">
        <v>5</v>
      </c>
      <c r="FE26" s="83">
        <v>18</v>
      </c>
      <c r="FF26" s="83">
        <v>314</v>
      </c>
      <c r="FG26" s="83">
        <v>293</v>
      </c>
      <c r="FH26" s="83">
        <v>63</v>
      </c>
      <c r="FI26" s="83">
        <v>13</v>
      </c>
      <c r="FJ26" s="83">
        <v>1</v>
      </c>
      <c r="FK26" s="83">
        <v>0</v>
      </c>
      <c r="FL26" s="83">
        <v>0</v>
      </c>
      <c r="FM26" s="83">
        <v>80</v>
      </c>
      <c r="FN26" s="83">
        <v>36</v>
      </c>
      <c r="FO26" s="83">
        <v>0</v>
      </c>
      <c r="FP26" s="32" t="s">
        <v>39</v>
      </c>
      <c r="FQ26" s="32" t="s">
        <v>39</v>
      </c>
      <c r="FR26" s="32" t="s">
        <v>39</v>
      </c>
      <c r="FS26" s="83">
        <v>0</v>
      </c>
      <c r="FT26" s="83">
        <v>0</v>
      </c>
      <c r="FU26" s="83">
        <v>0</v>
      </c>
      <c r="FV26" s="83">
        <v>14</v>
      </c>
      <c r="FW26" s="83">
        <v>0</v>
      </c>
    </row>
    <row r="27" spans="1:179" ht="13.5" customHeight="1" x14ac:dyDescent="0.2">
      <c r="A27" s="81" t="s">
        <v>36</v>
      </c>
      <c r="B27" s="82" t="s">
        <v>76</v>
      </c>
      <c r="C27" s="81" t="s">
        <v>77</v>
      </c>
      <c r="D27" s="83">
        <f t="shared" si="9"/>
        <v>0</v>
      </c>
      <c r="E27" s="83">
        <f t="shared" si="9"/>
        <v>0</v>
      </c>
      <c r="F27" s="83">
        <f t="shared" si="9"/>
        <v>0</v>
      </c>
      <c r="G27" s="83">
        <f t="shared" si="9"/>
        <v>0</v>
      </c>
      <c r="H27" s="83">
        <f t="shared" si="9"/>
        <v>0</v>
      </c>
      <c r="I27" s="83">
        <f t="shared" si="9"/>
        <v>0</v>
      </c>
      <c r="J27" s="83">
        <f t="shared" si="9"/>
        <v>0</v>
      </c>
      <c r="K27" s="83">
        <f t="shared" si="9"/>
        <v>0</v>
      </c>
      <c r="L27" s="83">
        <f t="shared" si="9"/>
        <v>0</v>
      </c>
      <c r="M27" s="83">
        <f t="shared" si="9"/>
        <v>0</v>
      </c>
      <c r="N27" s="83">
        <f t="shared" si="9"/>
        <v>0</v>
      </c>
      <c r="O27" s="83">
        <f t="shared" si="9"/>
        <v>0</v>
      </c>
      <c r="P27" s="83">
        <f t="shared" si="9"/>
        <v>0</v>
      </c>
      <c r="Q27" s="83">
        <f t="shared" si="8"/>
        <v>0</v>
      </c>
      <c r="R27" s="83">
        <f t="shared" si="8"/>
        <v>0</v>
      </c>
      <c r="S27" s="83">
        <f t="shared" si="8"/>
        <v>0</v>
      </c>
      <c r="T27" s="83">
        <f t="shared" si="8"/>
        <v>0</v>
      </c>
      <c r="U27" s="83">
        <f t="shared" si="8"/>
        <v>0</v>
      </c>
      <c r="V27" s="83">
        <f t="shared" si="8"/>
        <v>0</v>
      </c>
      <c r="W27" s="83">
        <f t="shared" si="8"/>
        <v>0</v>
      </c>
      <c r="X27" s="83">
        <f t="shared" si="8"/>
        <v>0</v>
      </c>
      <c r="Y27" s="83">
        <f t="shared" si="8"/>
        <v>0</v>
      </c>
      <c r="Z27" s="83">
        <f t="shared" si="1"/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32" t="s">
        <v>39</v>
      </c>
      <c r="AM27" s="32" t="s">
        <v>39</v>
      </c>
      <c r="AN27" s="83">
        <v>0</v>
      </c>
      <c r="AO27" s="32" t="s">
        <v>39</v>
      </c>
      <c r="AP27" s="32" t="s">
        <v>39</v>
      </c>
      <c r="AQ27" s="83">
        <v>0</v>
      </c>
      <c r="AR27" s="32" t="s">
        <v>39</v>
      </c>
      <c r="AS27" s="83">
        <v>0</v>
      </c>
      <c r="AT27" s="32" t="s">
        <v>39</v>
      </c>
      <c r="AU27" s="83">
        <v>0</v>
      </c>
      <c r="AV27" s="83">
        <f t="shared" si="2"/>
        <v>0</v>
      </c>
      <c r="AW27" s="83">
        <v>0</v>
      </c>
      <c r="AX27" s="83">
        <v>0</v>
      </c>
      <c r="AY27" s="83">
        <v>0</v>
      </c>
      <c r="AZ27" s="83">
        <v>0</v>
      </c>
      <c r="BA27" s="83">
        <v>0</v>
      </c>
      <c r="BB27" s="83">
        <v>0</v>
      </c>
      <c r="BC27" s="83">
        <v>0</v>
      </c>
      <c r="BD27" s="83">
        <v>0</v>
      </c>
      <c r="BE27" s="83">
        <v>0</v>
      </c>
      <c r="BF27" s="83">
        <v>0</v>
      </c>
      <c r="BG27" s="83">
        <v>0</v>
      </c>
      <c r="BH27" s="32" t="s">
        <v>39</v>
      </c>
      <c r="BI27" s="32" t="s">
        <v>39</v>
      </c>
      <c r="BJ27" s="32" t="s">
        <v>39</v>
      </c>
      <c r="BK27" s="32" t="s">
        <v>39</v>
      </c>
      <c r="BL27" s="32" t="s">
        <v>39</v>
      </c>
      <c r="BM27" s="32" t="s">
        <v>39</v>
      </c>
      <c r="BN27" s="32" t="s">
        <v>39</v>
      </c>
      <c r="BO27" s="32" t="s">
        <v>39</v>
      </c>
      <c r="BP27" s="32" t="s">
        <v>39</v>
      </c>
      <c r="BQ27" s="83">
        <v>0</v>
      </c>
      <c r="BR27" s="83">
        <f t="shared" si="3"/>
        <v>0</v>
      </c>
      <c r="BS27" s="32" t="s">
        <v>39</v>
      </c>
      <c r="BT27" s="32" t="s">
        <v>39</v>
      </c>
      <c r="BU27" s="32" t="s">
        <v>39</v>
      </c>
      <c r="BV27" s="32" t="s">
        <v>39</v>
      </c>
      <c r="BW27" s="32" t="s">
        <v>39</v>
      </c>
      <c r="BX27" s="32" t="s">
        <v>39</v>
      </c>
      <c r="BY27" s="32" t="s">
        <v>39</v>
      </c>
      <c r="BZ27" s="32" t="s">
        <v>39</v>
      </c>
      <c r="CA27" s="32" t="s">
        <v>39</v>
      </c>
      <c r="CB27" s="32" t="s">
        <v>39</v>
      </c>
      <c r="CC27" s="32" t="s">
        <v>39</v>
      </c>
      <c r="CD27" s="83">
        <v>0</v>
      </c>
      <c r="CE27" s="32" t="s">
        <v>39</v>
      </c>
      <c r="CF27" s="32" t="s">
        <v>39</v>
      </c>
      <c r="CG27" s="32" t="s">
        <v>39</v>
      </c>
      <c r="CH27" s="32" t="s">
        <v>39</v>
      </c>
      <c r="CI27" s="32" t="s">
        <v>39</v>
      </c>
      <c r="CJ27" s="32" t="s">
        <v>39</v>
      </c>
      <c r="CK27" s="32" t="s">
        <v>39</v>
      </c>
      <c r="CL27" s="32" t="s">
        <v>39</v>
      </c>
      <c r="CM27" s="83">
        <v>0</v>
      </c>
      <c r="CN27" s="83">
        <f t="shared" si="4"/>
        <v>0</v>
      </c>
      <c r="CO27" s="32" t="s">
        <v>39</v>
      </c>
      <c r="CP27" s="32" t="s">
        <v>39</v>
      </c>
      <c r="CQ27" s="32" t="s">
        <v>39</v>
      </c>
      <c r="CR27" s="32" t="s">
        <v>39</v>
      </c>
      <c r="CS27" s="32" t="s">
        <v>39</v>
      </c>
      <c r="CT27" s="32" t="s">
        <v>39</v>
      </c>
      <c r="CU27" s="32" t="s">
        <v>39</v>
      </c>
      <c r="CV27" s="32" t="s">
        <v>39</v>
      </c>
      <c r="CW27" s="32" t="s">
        <v>39</v>
      </c>
      <c r="CX27" s="32" t="s">
        <v>39</v>
      </c>
      <c r="CY27" s="32" t="s">
        <v>39</v>
      </c>
      <c r="CZ27" s="32" t="s">
        <v>39</v>
      </c>
      <c r="DA27" s="83">
        <v>0</v>
      </c>
      <c r="DB27" s="32" t="s">
        <v>39</v>
      </c>
      <c r="DC27" s="32" t="s">
        <v>39</v>
      </c>
      <c r="DD27" s="32" t="s">
        <v>39</v>
      </c>
      <c r="DE27" s="32" t="s">
        <v>39</v>
      </c>
      <c r="DF27" s="32" t="s">
        <v>39</v>
      </c>
      <c r="DG27" s="32" t="s">
        <v>39</v>
      </c>
      <c r="DH27" s="32" t="s">
        <v>39</v>
      </c>
      <c r="DI27" s="83">
        <v>0</v>
      </c>
      <c r="DJ27" s="83">
        <f t="shared" si="5"/>
        <v>0</v>
      </c>
      <c r="DK27" s="32" t="s">
        <v>39</v>
      </c>
      <c r="DL27" s="32" t="s">
        <v>39</v>
      </c>
      <c r="DM27" s="32" t="s">
        <v>39</v>
      </c>
      <c r="DN27" s="32" t="s">
        <v>39</v>
      </c>
      <c r="DO27" s="32" t="s">
        <v>39</v>
      </c>
      <c r="DP27" s="32" t="s">
        <v>39</v>
      </c>
      <c r="DQ27" s="32" t="s">
        <v>39</v>
      </c>
      <c r="DR27" s="32" t="s">
        <v>39</v>
      </c>
      <c r="DS27" s="32" t="s">
        <v>39</v>
      </c>
      <c r="DT27" s="32" t="s">
        <v>39</v>
      </c>
      <c r="DU27" s="32" t="s">
        <v>39</v>
      </c>
      <c r="DV27" s="83">
        <v>0</v>
      </c>
      <c r="DW27" s="32" t="s">
        <v>39</v>
      </c>
      <c r="DX27" s="32" t="s">
        <v>39</v>
      </c>
      <c r="DY27" s="32" t="s">
        <v>39</v>
      </c>
      <c r="DZ27" s="83">
        <v>0</v>
      </c>
      <c r="EA27" s="32" t="s">
        <v>39</v>
      </c>
      <c r="EB27" s="32" t="s">
        <v>39</v>
      </c>
      <c r="EC27" s="32" t="s">
        <v>39</v>
      </c>
      <c r="ED27" s="32" t="s">
        <v>39</v>
      </c>
      <c r="EE27" s="83">
        <v>0</v>
      </c>
      <c r="EF27" s="83">
        <f t="shared" si="6"/>
        <v>0</v>
      </c>
      <c r="EG27" s="83">
        <v>0</v>
      </c>
      <c r="EH27" s="32" t="s">
        <v>39</v>
      </c>
      <c r="EI27" s="32" t="s">
        <v>39</v>
      </c>
      <c r="EJ27" s="83">
        <v>0</v>
      </c>
      <c r="EK27" s="32" t="s">
        <v>39</v>
      </c>
      <c r="EL27" s="32" t="s">
        <v>39</v>
      </c>
      <c r="EM27" s="32" t="s">
        <v>39</v>
      </c>
      <c r="EN27" s="83">
        <v>0</v>
      </c>
      <c r="EO27" s="83">
        <v>0</v>
      </c>
      <c r="EP27" s="83">
        <v>0</v>
      </c>
      <c r="EQ27" s="32" t="s">
        <v>39</v>
      </c>
      <c r="ER27" s="32" t="s">
        <v>39</v>
      </c>
      <c r="ES27" s="32" t="s">
        <v>39</v>
      </c>
      <c r="ET27" s="32" t="s">
        <v>39</v>
      </c>
      <c r="EU27" s="83">
        <v>0</v>
      </c>
      <c r="EV27" s="83">
        <v>0</v>
      </c>
      <c r="EW27" s="32" t="s">
        <v>39</v>
      </c>
      <c r="EX27" s="32" t="s">
        <v>39</v>
      </c>
      <c r="EY27" s="32" t="s">
        <v>39</v>
      </c>
      <c r="EZ27" s="83">
        <v>0</v>
      </c>
      <c r="FA27" s="83">
        <v>0</v>
      </c>
      <c r="FB27" s="83">
        <f t="shared" si="7"/>
        <v>0</v>
      </c>
      <c r="FC27" s="83">
        <v>0</v>
      </c>
      <c r="FD27" s="83">
        <v>0</v>
      </c>
      <c r="FE27" s="83">
        <v>0</v>
      </c>
      <c r="FF27" s="83">
        <v>0</v>
      </c>
      <c r="FG27" s="83">
        <v>0</v>
      </c>
      <c r="FH27" s="83">
        <v>0</v>
      </c>
      <c r="FI27" s="83">
        <v>0</v>
      </c>
      <c r="FJ27" s="83">
        <v>0</v>
      </c>
      <c r="FK27" s="83">
        <v>0</v>
      </c>
      <c r="FL27" s="83">
        <v>0</v>
      </c>
      <c r="FM27" s="83">
        <v>0</v>
      </c>
      <c r="FN27" s="83">
        <v>0</v>
      </c>
      <c r="FO27" s="83">
        <v>0</v>
      </c>
      <c r="FP27" s="32" t="s">
        <v>39</v>
      </c>
      <c r="FQ27" s="32" t="s">
        <v>39</v>
      </c>
      <c r="FR27" s="32" t="s">
        <v>39</v>
      </c>
      <c r="FS27" s="83">
        <v>0</v>
      </c>
      <c r="FT27" s="83">
        <v>0</v>
      </c>
      <c r="FU27" s="83">
        <v>0</v>
      </c>
      <c r="FV27" s="83">
        <v>0</v>
      </c>
      <c r="FW27" s="83">
        <v>0</v>
      </c>
    </row>
    <row r="28" spans="1:179" ht="13.5" customHeight="1" x14ac:dyDescent="0.2">
      <c r="A28" s="81" t="s">
        <v>36</v>
      </c>
      <c r="B28" s="82" t="s">
        <v>78</v>
      </c>
      <c r="C28" s="81" t="s">
        <v>79</v>
      </c>
      <c r="D28" s="83">
        <f t="shared" si="9"/>
        <v>929</v>
      </c>
      <c r="E28" s="83">
        <f t="shared" si="9"/>
        <v>232</v>
      </c>
      <c r="F28" s="83">
        <f t="shared" si="9"/>
        <v>0</v>
      </c>
      <c r="G28" s="83">
        <f t="shared" si="9"/>
        <v>0</v>
      </c>
      <c r="H28" s="83">
        <f t="shared" si="9"/>
        <v>206</v>
      </c>
      <c r="I28" s="83">
        <f t="shared" si="9"/>
        <v>168</v>
      </c>
      <c r="J28" s="83">
        <f t="shared" si="9"/>
        <v>75</v>
      </c>
      <c r="K28" s="83">
        <f t="shared" si="9"/>
        <v>4</v>
      </c>
      <c r="L28" s="83">
        <f t="shared" si="9"/>
        <v>66</v>
      </c>
      <c r="M28" s="83">
        <f t="shared" si="9"/>
        <v>0</v>
      </c>
      <c r="N28" s="83">
        <f t="shared" si="9"/>
        <v>0</v>
      </c>
      <c r="O28" s="83">
        <f t="shared" si="9"/>
        <v>25</v>
      </c>
      <c r="P28" s="83">
        <f t="shared" si="9"/>
        <v>0</v>
      </c>
      <c r="Q28" s="83">
        <f t="shared" si="8"/>
        <v>0</v>
      </c>
      <c r="R28" s="83">
        <f t="shared" si="8"/>
        <v>104</v>
      </c>
      <c r="S28" s="83">
        <f t="shared" si="8"/>
        <v>0</v>
      </c>
      <c r="T28" s="83">
        <f t="shared" si="8"/>
        <v>0</v>
      </c>
      <c r="U28" s="83">
        <f t="shared" si="8"/>
        <v>0</v>
      </c>
      <c r="V28" s="83">
        <f t="shared" si="8"/>
        <v>0</v>
      </c>
      <c r="W28" s="83">
        <f t="shared" si="8"/>
        <v>0</v>
      </c>
      <c r="X28" s="83">
        <f t="shared" si="8"/>
        <v>0</v>
      </c>
      <c r="Y28" s="83">
        <f t="shared" si="8"/>
        <v>49</v>
      </c>
      <c r="Z28" s="83">
        <f t="shared" si="1"/>
        <v>104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83">
        <v>0</v>
      </c>
      <c r="AJ28" s="83">
        <v>0</v>
      </c>
      <c r="AK28" s="83">
        <v>0</v>
      </c>
      <c r="AL28" s="32" t="s">
        <v>39</v>
      </c>
      <c r="AM28" s="32" t="s">
        <v>39</v>
      </c>
      <c r="AN28" s="83">
        <v>104</v>
      </c>
      <c r="AO28" s="32" t="s">
        <v>39</v>
      </c>
      <c r="AP28" s="32" t="s">
        <v>39</v>
      </c>
      <c r="AQ28" s="83">
        <v>0</v>
      </c>
      <c r="AR28" s="32" t="s">
        <v>39</v>
      </c>
      <c r="AS28" s="83">
        <v>0</v>
      </c>
      <c r="AT28" s="32" t="s">
        <v>39</v>
      </c>
      <c r="AU28" s="83">
        <v>0</v>
      </c>
      <c r="AV28" s="83">
        <f t="shared" si="2"/>
        <v>158</v>
      </c>
      <c r="AW28" s="83">
        <v>0</v>
      </c>
      <c r="AX28" s="83">
        <v>0</v>
      </c>
      <c r="AY28" s="83">
        <v>0</v>
      </c>
      <c r="AZ28" s="83">
        <v>158</v>
      </c>
      <c r="BA28" s="83">
        <v>0</v>
      </c>
      <c r="BB28" s="83">
        <v>0</v>
      </c>
      <c r="BC28" s="83">
        <v>0</v>
      </c>
      <c r="BD28" s="83">
        <v>0</v>
      </c>
      <c r="BE28" s="83">
        <v>0</v>
      </c>
      <c r="BF28" s="83">
        <v>0</v>
      </c>
      <c r="BG28" s="83">
        <v>0</v>
      </c>
      <c r="BH28" s="32" t="s">
        <v>39</v>
      </c>
      <c r="BI28" s="32" t="s">
        <v>39</v>
      </c>
      <c r="BJ28" s="32" t="s">
        <v>39</v>
      </c>
      <c r="BK28" s="32" t="s">
        <v>39</v>
      </c>
      <c r="BL28" s="32" t="s">
        <v>39</v>
      </c>
      <c r="BM28" s="32" t="s">
        <v>39</v>
      </c>
      <c r="BN28" s="32" t="s">
        <v>39</v>
      </c>
      <c r="BO28" s="32" t="s">
        <v>39</v>
      </c>
      <c r="BP28" s="32" t="s">
        <v>39</v>
      </c>
      <c r="BQ28" s="83">
        <v>0</v>
      </c>
      <c r="BR28" s="83">
        <f t="shared" si="3"/>
        <v>0</v>
      </c>
      <c r="BS28" s="32" t="s">
        <v>39</v>
      </c>
      <c r="BT28" s="32" t="s">
        <v>39</v>
      </c>
      <c r="BU28" s="32" t="s">
        <v>39</v>
      </c>
      <c r="BV28" s="32" t="s">
        <v>39</v>
      </c>
      <c r="BW28" s="32" t="s">
        <v>39</v>
      </c>
      <c r="BX28" s="32" t="s">
        <v>39</v>
      </c>
      <c r="BY28" s="32" t="s">
        <v>39</v>
      </c>
      <c r="BZ28" s="32" t="s">
        <v>39</v>
      </c>
      <c r="CA28" s="32" t="s">
        <v>39</v>
      </c>
      <c r="CB28" s="32" t="s">
        <v>39</v>
      </c>
      <c r="CC28" s="32" t="s">
        <v>39</v>
      </c>
      <c r="CD28" s="83">
        <v>0</v>
      </c>
      <c r="CE28" s="32" t="s">
        <v>39</v>
      </c>
      <c r="CF28" s="32" t="s">
        <v>39</v>
      </c>
      <c r="CG28" s="32" t="s">
        <v>39</v>
      </c>
      <c r="CH28" s="32" t="s">
        <v>39</v>
      </c>
      <c r="CI28" s="32" t="s">
        <v>39</v>
      </c>
      <c r="CJ28" s="32" t="s">
        <v>39</v>
      </c>
      <c r="CK28" s="32" t="s">
        <v>39</v>
      </c>
      <c r="CL28" s="32" t="s">
        <v>39</v>
      </c>
      <c r="CM28" s="83">
        <v>0</v>
      </c>
      <c r="CN28" s="83">
        <f t="shared" si="4"/>
        <v>0</v>
      </c>
      <c r="CO28" s="32" t="s">
        <v>39</v>
      </c>
      <c r="CP28" s="32" t="s">
        <v>39</v>
      </c>
      <c r="CQ28" s="32" t="s">
        <v>39</v>
      </c>
      <c r="CR28" s="32" t="s">
        <v>39</v>
      </c>
      <c r="CS28" s="32" t="s">
        <v>39</v>
      </c>
      <c r="CT28" s="32" t="s">
        <v>39</v>
      </c>
      <c r="CU28" s="32" t="s">
        <v>39</v>
      </c>
      <c r="CV28" s="32" t="s">
        <v>39</v>
      </c>
      <c r="CW28" s="32" t="s">
        <v>39</v>
      </c>
      <c r="CX28" s="32" t="s">
        <v>39</v>
      </c>
      <c r="CY28" s="32" t="s">
        <v>39</v>
      </c>
      <c r="CZ28" s="32" t="s">
        <v>39</v>
      </c>
      <c r="DA28" s="83">
        <v>0</v>
      </c>
      <c r="DB28" s="32" t="s">
        <v>39</v>
      </c>
      <c r="DC28" s="32" t="s">
        <v>39</v>
      </c>
      <c r="DD28" s="32" t="s">
        <v>39</v>
      </c>
      <c r="DE28" s="32" t="s">
        <v>39</v>
      </c>
      <c r="DF28" s="32" t="s">
        <v>39</v>
      </c>
      <c r="DG28" s="32" t="s">
        <v>39</v>
      </c>
      <c r="DH28" s="32" t="s">
        <v>39</v>
      </c>
      <c r="DI28" s="83">
        <v>0</v>
      </c>
      <c r="DJ28" s="83">
        <f t="shared" si="5"/>
        <v>0</v>
      </c>
      <c r="DK28" s="32" t="s">
        <v>39</v>
      </c>
      <c r="DL28" s="32" t="s">
        <v>39</v>
      </c>
      <c r="DM28" s="32" t="s">
        <v>39</v>
      </c>
      <c r="DN28" s="32" t="s">
        <v>39</v>
      </c>
      <c r="DO28" s="32" t="s">
        <v>39</v>
      </c>
      <c r="DP28" s="32" t="s">
        <v>39</v>
      </c>
      <c r="DQ28" s="32" t="s">
        <v>39</v>
      </c>
      <c r="DR28" s="32" t="s">
        <v>39</v>
      </c>
      <c r="DS28" s="32" t="s">
        <v>39</v>
      </c>
      <c r="DT28" s="32" t="s">
        <v>39</v>
      </c>
      <c r="DU28" s="32" t="s">
        <v>39</v>
      </c>
      <c r="DV28" s="83">
        <v>0</v>
      </c>
      <c r="DW28" s="32" t="s">
        <v>39</v>
      </c>
      <c r="DX28" s="32" t="s">
        <v>39</v>
      </c>
      <c r="DY28" s="32" t="s">
        <v>39</v>
      </c>
      <c r="DZ28" s="83">
        <v>0</v>
      </c>
      <c r="EA28" s="32" t="s">
        <v>39</v>
      </c>
      <c r="EB28" s="32" t="s">
        <v>39</v>
      </c>
      <c r="EC28" s="32" t="s">
        <v>39</v>
      </c>
      <c r="ED28" s="32" t="s">
        <v>39</v>
      </c>
      <c r="EE28" s="83">
        <v>0</v>
      </c>
      <c r="EF28" s="83">
        <f t="shared" si="6"/>
        <v>0</v>
      </c>
      <c r="EG28" s="83">
        <v>0</v>
      </c>
      <c r="EH28" s="32" t="s">
        <v>39</v>
      </c>
      <c r="EI28" s="32" t="s">
        <v>39</v>
      </c>
      <c r="EJ28" s="83">
        <v>0</v>
      </c>
      <c r="EK28" s="32" t="s">
        <v>39</v>
      </c>
      <c r="EL28" s="32" t="s">
        <v>39</v>
      </c>
      <c r="EM28" s="32" t="s">
        <v>39</v>
      </c>
      <c r="EN28" s="83">
        <v>0</v>
      </c>
      <c r="EO28" s="83">
        <v>0</v>
      </c>
      <c r="EP28" s="83">
        <v>0</v>
      </c>
      <c r="EQ28" s="32" t="s">
        <v>39</v>
      </c>
      <c r="ER28" s="32" t="s">
        <v>39</v>
      </c>
      <c r="ES28" s="32" t="s">
        <v>39</v>
      </c>
      <c r="ET28" s="32" t="s">
        <v>39</v>
      </c>
      <c r="EU28" s="83">
        <v>0</v>
      </c>
      <c r="EV28" s="83">
        <v>0</v>
      </c>
      <c r="EW28" s="32" t="s">
        <v>39</v>
      </c>
      <c r="EX28" s="32" t="s">
        <v>39</v>
      </c>
      <c r="EY28" s="32" t="s">
        <v>39</v>
      </c>
      <c r="EZ28" s="83">
        <v>0</v>
      </c>
      <c r="FA28" s="83">
        <v>0</v>
      </c>
      <c r="FB28" s="83">
        <f t="shared" si="7"/>
        <v>667</v>
      </c>
      <c r="FC28" s="83">
        <v>232</v>
      </c>
      <c r="FD28" s="83">
        <v>0</v>
      </c>
      <c r="FE28" s="83">
        <v>0</v>
      </c>
      <c r="FF28" s="83">
        <v>48</v>
      </c>
      <c r="FG28" s="83">
        <v>168</v>
      </c>
      <c r="FH28" s="83">
        <v>75</v>
      </c>
      <c r="FI28" s="83">
        <v>4</v>
      </c>
      <c r="FJ28" s="83">
        <v>66</v>
      </c>
      <c r="FK28" s="83">
        <v>0</v>
      </c>
      <c r="FL28" s="83">
        <v>0</v>
      </c>
      <c r="FM28" s="83">
        <v>25</v>
      </c>
      <c r="FN28" s="83">
        <v>0</v>
      </c>
      <c r="FO28" s="83">
        <v>0</v>
      </c>
      <c r="FP28" s="32" t="s">
        <v>39</v>
      </c>
      <c r="FQ28" s="32" t="s">
        <v>39</v>
      </c>
      <c r="FR28" s="32" t="s">
        <v>39</v>
      </c>
      <c r="FS28" s="83">
        <v>0</v>
      </c>
      <c r="FT28" s="83">
        <v>0</v>
      </c>
      <c r="FU28" s="83">
        <v>0</v>
      </c>
      <c r="FV28" s="83">
        <v>0</v>
      </c>
      <c r="FW28" s="83">
        <v>49</v>
      </c>
    </row>
    <row r="29" spans="1:179" ht="13.5" customHeight="1" x14ac:dyDescent="0.2">
      <c r="A29" s="81" t="s">
        <v>36</v>
      </c>
      <c r="B29" s="82" t="s">
        <v>80</v>
      </c>
      <c r="C29" s="81" t="s">
        <v>81</v>
      </c>
      <c r="D29" s="83">
        <f t="shared" si="9"/>
        <v>2063</v>
      </c>
      <c r="E29" s="83">
        <f t="shared" si="9"/>
        <v>180</v>
      </c>
      <c r="F29" s="83">
        <f t="shared" si="9"/>
        <v>6</v>
      </c>
      <c r="G29" s="83">
        <f t="shared" si="9"/>
        <v>21</v>
      </c>
      <c r="H29" s="83">
        <f t="shared" si="9"/>
        <v>142</v>
      </c>
      <c r="I29" s="83">
        <f t="shared" si="9"/>
        <v>117</v>
      </c>
      <c r="J29" s="83">
        <f t="shared" si="9"/>
        <v>33</v>
      </c>
      <c r="K29" s="83">
        <f t="shared" si="9"/>
        <v>3</v>
      </c>
      <c r="L29" s="83">
        <f t="shared" si="9"/>
        <v>67</v>
      </c>
      <c r="M29" s="83">
        <f t="shared" si="9"/>
        <v>0</v>
      </c>
      <c r="N29" s="83">
        <f t="shared" si="9"/>
        <v>0</v>
      </c>
      <c r="O29" s="83">
        <f t="shared" si="9"/>
        <v>27</v>
      </c>
      <c r="P29" s="83">
        <f t="shared" si="9"/>
        <v>0</v>
      </c>
      <c r="Q29" s="83">
        <f t="shared" si="8"/>
        <v>0</v>
      </c>
      <c r="R29" s="83">
        <f t="shared" si="8"/>
        <v>813</v>
      </c>
      <c r="S29" s="83">
        <f t="shared" si="8"/>
        <v>0</v>
      </c>
      <c r="T29" s="83">
        <f t="shared" si="8"/>
        <v>0</v>
      </c>
      <c r="U29" s="83">
        <f t="shared" si="8"/>
        <v>0</v>
      </c>
      <c r="V29" s="83">
        <f t="shared" si="8"/>
        <v>0</v>
      </c>
      <c r="W29" s="83">
        <f t="shared" si="8"/>
        <v>0</v>
      </c>
      <c r="X29" s="83">
        <f t="shared" si="8"/>
        <v>1</v>
      </c>
      <c r="Y29" s="83">
        <f t="shared" si="8"/>
        <v>653</v>
      </c>
      <c r="Z29" s="83">
        <f t="shared" si="1"/>
        <v>1115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32" t="s">
        <v>39</v>
      </c>
      <c r="AM29" s="32" t="s">
        <v>39</v>
      </c>
      <c r="AN29" s="83">
        <v>813</v>
      </c>
      <c r="AO29" s="32" t="s">
        <v>39</v>
      </c>
      <c r="AP29" s="32" t="s">
        <v>39</v>
      </c>
      <c r="AQ29" s="83">
        <v>0</v>
      </c>
      <c r="AR29" s="32" t="s">
        <v>39</v>
      </c>
      <c r="AS29" s="83">
        <v>0</v>
      </c>
      <c r="AT29" s="32" t="s">
        <v>39</v>
      </c>
      <c r="AU29" s="83">
        <v>302</v>
      </c>
      <c r="AV29" s="83">
        <f t="shared" si="2"/>
        <v>0</v>
      </c>
      <c r="AW29" s="83">
        <v>0</v>
      </c>
      <c r="AX29" s="83">
        <v>0</v>
      </c>
      <c r="AY29" s="83">
        <v>0</v>
      </c>
      <c r="AZ29" s="83">
        <v>0</v>
      </c>
      <c r="BA29" s="83">
        <v>0</v>
      </c>
      <c r="BB29" s="83">
        <v>0</v>
      </c>
      <c r="BC29" s="83">
        <v>0</v>
      </c>
      <c r="BD29" s="83">
        <v>0</v>
      </c>
      <c r="BE29" s="83">
        <v>0</v>
      </c>
      <c r="BF29" s="83">
        <v>0</v>
      </c>
      <c r="BG29" s="83">
        <v>0</v>
      </c>
      <c r="BH29" s="32" t="s">
        <v>39</v>
      </c>
      <c r="BI29" s="32" t="s">
        <v>39</v>
      </c>
      <c r="BJ29" s="32" t="s">
        <v>39</v>
      </c>
      <c r="BK29" s="32" t="s">
        <v>39</v>
      </c>
      <c r="BL29" s="32" t="s">
        <v>39</v>
      </c>
      <c r="BM29" s="32" t="s">
        <v>39</v>
      </c>
      <c r="BN29" s="32" t="s">
        <v>39</v>
      </c>
      <c r="BO29" s="32" t="s">
        <v>39</v>
      </c>
      <c r="BP29" s="32" t="s">
        <v>39</v>
      </c>
      <c r="BQ29" s="83">
        <v>0</v>
      </c>
      <c r="BR29" s="83">
        <f t="shared" si="3"/>
        <v>0</v>
      </c>
      <c r="BS29" s="32" t="s">
        <v>39</v>
      </c>
      <c r="BT29" s="32" t="s">
        <v>39</v>
      </c>
      <c r="BU29" s="32" t="s">
        <v>39</v>
      </c>
      <c r="BV29" s="32" t="s">
        <v>39</v>
      </c>
      <c r="BW29" s="32" t="s">
        <v>39</v>
      </c>
      <c r="BX29" s="32" t="s">
        <v>39</v>
      </c>
      <c r="BY29" s="32" t="s">
        <v>39</v>
      </c>
      <c r="BZ29" s="32" t="s">
        <v>39</v>
      </c>
      <c r="CA29" s="32" t="s">
        <v>39</v>
      </c>
      <c r="CB29" s="32" t="s">
        <v>39</v>
      </c>
      <c r="CC29" s="32" t="s">
        <v>39</v>
      </c>
      <c r="CD29" s="83">
        <v>0</v>
      </c>
      <c r="CE29" s="32" t="s">
        <v>39</v>
      </c>
      <c r="CF29" s="32" t="s">
        <v>39</v>
      </c>
      <c r="CG29" s="32" t="s">
        <v>39</v>
      </c>
      <c r="CH29" s="32" t="s">
        <v>39</v>
      </c>
      <c r="CI29" s="32" t="s">
        <v>39</v>
      </c>
      <c r="CJ29" s="32" t="s">
        <v>39</v>
      </c>
      <c r="CK29" s="32" t="s">
        <v>39</v>
      </c>
      <c r="CL29" s="32" t="s">
        <v>39</v>
      </c>
      <c r="CM29" s="83">
        <v>0</v>
      </c>
      <c r="CN29" s="83">
        <f t="shared" si="4"/>
        <v>0</v>
      </c>
      <c r="CO29" s="32" t="s">
        <v>39</v>
      </c>
      <c r="CP29" s="32" t="s">
        <v>39</v>
      </c>
      <c r="CQ29" s="32" t="s">
        <v>39</v>
      </c>
      <c r="CR29" s="32" t="s">
        <v>39</v>
      </c>
      <c r="CS29" s="32" t="s">
        <v>39</v>
      </c>
      <c r="CT29" s="32" t="s">
        <v>39</v>
      </c>
      <c r="CU29" s="32" t="s">
        <v>39</v>
      </c>
      <c r="CV29" s="32" t="s">
        <v>39</v>
      </c>
      <c r="CW29" s="32" t="s">
        <v>39</v>
      </c>
      <c r="CX29" s="32" t="s">
        <v>39</v>
      </c>
      <c r="CY29" s="32" t="s">
        <v>39</v>
      </c>
      <c r="CZ29" s="32" t="s">
        <v>39</v>
      </c>
      <c r="DA29" s="83">
        <v>0</v>
      </c>
      <c r="DB29" s="32" t="s">
        <v>39</v>
      </c>
      <c r="DC29" s="32" t="s">
        <v>39</v>
      </c>
      <c r="DD29" s="32" t="s">
        <v>39</v>
      </c>
      <c r="DE29" s="32" t="s">
        <v>39</v>
      </c>
      <c r="DF29" s="32" t="s">
        <v>39</v>
      </c>
      <c r="DG29" s="32" t="s">
        <v>39</v>
      </c>
      <c r="DH29" s="32" t="s">
        <v>39</v>
      </c>
      <c r="DI29" s="83">
        <v>0</v>
      </c>
      <c r="DJ29" s="83">
        <f t="shared" si="5"/>
        <v>0</v>
      </c>
      <c r="DK29" s="32" t="s">
        <v>39</v>
      </c>
      <c r="DL29" s="32" t="s">
        <v>39</v>
      </c>
      <c r="DM29" s="32" t="s">
        <v>39</v>
      </c>
      <c r="DN29" s="32" t="s">
        <v>39</v>
      </c>
      <c r="DO29" s="32" t="s">
        <v>39</v>
      </c>
      <c r="DP29" s="32" t="s">
        <v>39</v>
      </c>
      <c r="DQ29" s="32" t="s">
        <v>39</v>
      </c>
      <c r="DR29" s="32" t="s">
        <v>39</v>
      </c>
      <c r="DS29" s="32" t="s">
        <v>39</v>
      </c>
      <c r="DT29" s="32" t="s">
        <v>39</v>
      </c>
      <c r="DU29" s="32" t="s">
        <v>39</v>
      </c>
      <c r="DV29" s="83">
        <v>0</v>
      </c>
      <c r="DW29" s="32" t="s">
        <v>39</v>
      </c>
      <c r="DX29" s="32" t="s">
        <v>39</v>
      </c>
      <c r="DY29" s="32" t="s">
        <v>39</v>
      </c>
      <c r="DZ29" s="83">
        <v>0</v>
      </c>
      <c r="EA29" s="32" t="s">
        <v>39</v>
      </c>
      <c r="EB29" s="32" t="s">
        <v>39</v>
      </c>
      <c r="EC29" s="32" t="s">
        <v>39</v>
      </c>
      <c r="ED29" s="32" t="s">
        <v>39</v>
      </c>
      <c r="EE29" s="83">
        <v>0</v>
      </c>
      <c r="EF29" s="83">
        <f t="shared" si="6"/>
        <v>0</v>
      </c>
      <c r="EG29" s="83">
        <v>0</v>
      </c>
      <c r="EH29" s="32" t="s">
        <v>39</v>
      </c>
      <c r="EI29" s="32" t="s">
        <v>39</v>
      </c>
      <c r="EJ29" s="83">
        <v>0</v>
      </c>
      <c r="EK29" s="32" t="s">
        <v>39</v>
      </c>
      <c r="EL29" s="32" t="s">
        <v>39</v>
      </c>
      <c r="EM29" s="32" t="s">
        <v>39</v>
      </c>
      <c r="EN29" s="83">
        <v>0</v>
      </c>
      <c r="EO29" s="83">
        <v>0</v>
      </c>
      <c r="EP29" s="83">
        <v>0</v>
      </c>
      <c r="EQ29" s="32" t="s">
        <v>39</v>
      </c>
      <c r="ER29" s="32" t="s">
        <v>39</v>
      </c>
      <c r="ES29" s="32" t="s">
        <v>39</v>
      </c>
      <c r="ET29" s="32" t="s">
        <v>39</v>
      </c>
      <c r="EU29" s="83">
        <v>0</v>
      </c>
      <c r="EV29" s="83">
        <v>0</v>
      </c>
      <c r="EW29" s="32" t="s">
        <v>39</v>
      </c>
      <c r="EX29" s="32" t="s">
        <v>39</v>
      </c>
      <c r="EY29" s="32" t="s">
        <v>39</v>
      </c>
      <c r="EZ29" s="83">
        <v>0</v>
      </c>
      <c r="FA29" s="83">
        <v>0</v>
      </c>
      <c r="FB29" s="83">
        <f t="shared" si="7"/>
        <v>948</v>
      </c>
      <c r="FC29" s="83">
        <v>180</v>
      </c>
      <c r="FD29" s="83">
        <v>6</v>
      </c>
      <c r="FE29" s="83">
        <v>21</v>
      </c>
      <c r="FF29" s="83">
        <v>142</v>
      </c>
      <c r="FG29" s="83">
        <v>117</v>
      </c>
      <c r="FH29" s="83">
        <v>33</v>
      </c>
      <c r="FI29" s="83">
        <v>3</v>
      </c>
      <c r="FJ29" s="83">
        <v>67</v>
      </c>
      <c r="FK29" s="83">
        <v>0</v>
      </c>
      <c r="FL29" s="83">
        <v>0</v>
      </c>
      <c r="FM29" s="83">
        <v>27</v>
      </c>
      <c r="FN29" s="83">
        <v>0</v>
      </c>
      <c r="FO29" s="83">
        <v>0</v>
      </c>
      <c r="FP29" s="32" t="s">
        <v>39</v>
      </c>
      <c r="FQ29" s="32" t="s">
        <v>39</v>
      </c>
      <c r="FR29" s="32" t="s">
        <v>39</v>
      </c>
      <c r="FS29" s="83">
        <v>0</v>
      </c>
      <c r="FT29" s="83">
        <v>0</v>
      </c>
      <c r="FU29" s="83">
        <v>0</v>
      </c>
      <c r="FV29" s="83">
        <v>1</v>
      </c>
      <c r="FW29" s="83">
        <v>351</v>
      </c>
    </row>
    <row r="30" spans="1:179" ht="13.5" customHeight="1" x14ac:dyDescent="0.2">
      <c r="A30" s="81" t="s">
        <v>36</v>
      </c>
      <c r="B30" s="82" t="s">
        <v>82</v>
      </c>
      <c r="C30" s="81" t="s">
        <v>83</v>
      </c>
      <c r="D30" s="83">
        <f t="shared" si="9"/>
        <v>1432</v>
      </c>
      <c r="E30" s="83">
        <f t="shared" si="9"/>
        <v>98</v>
      </c>
      <c r="F30" s="83">
        <f t="shared" si="9"/>
        <v>3</v>
      </c>
      <c r="G30" s="83">
        <f t="shared" si="9"/>
        <v>25</v>
      </c>
      <c r="H30" s="83">
        <f t="shared" si="9"/>
        <v>95</v>
      </c>
      <c r="I30" s="83">
        <f t="shared" si="9"/>
        <v>88</v>
      </c>
      <c r="J30" s="83">
        <f t="shared" si="9"/>
        <v>57</v>
      </c>
      <c r="K30" s="83">
        <f t="shared" si="9"/>
        <v>0</v>
      </c>
      <c r="L30" s="83">
        <f t="shared" si="9"/>
        <v>90</v>
      </c>
      <c r="M30" s="83">
        <f t="shared" si="9"/>
        <v>0</v>
      </c>
      <c r="N30" s="83">
        <f t="shared" si="9"/>
        <v>0</v>
      </c>
      <c r="O30" s="83">
        <f t="shared" si="9"/>
        <v>8</v>
      </c>
      <c r="P30" s="83">
        <f t="shared" si="9"/>
        <v>0</v>
      </c>
      <c r="Q30" s="83">
        <f t="shared" si="8"/>
        <v>0</v>
      </c>
      <c r="R30" s="83">
        <f t="shared" si="8"/>
        <v>587</v>
      </c>
      <c r="S30" s="83">
        <f t="shared" si="8"/>
        <v>0</v>
      </c>
      <c r="T30" s="83">
        <f t="shared" si="8"/>
        <v>0</v>
      </c>
      <c r="U30" s="83">
        <f t="shared" si="8"/>
        <v>0</v>
      </c>
      <c r="V30" s="83">
        <f t="shared" si="8"/>
        <v>0</v>
      </c>
      <c r="W30" s="83">
        <f t="shared" si="8"/>
        <v>0</v>
      </c>
      <c r="X30" s="83">
        <f t="shared" si="8"/>
        <v>0</v>
      </c>
      <c r="Y30" s="83">
        <f t="shared" si="8"/>
        <v>381</v>
      </c>
      <c r="Z30" s="83">
        <f t="shared" si="1"/>
        <v>853</v>
      </c>
      <c r="AA30" s="83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83">
        <v>0</v>
      </c>
      <c r="AK30" s="83">
        <v>0</v>
      </c>
      <c r="AL30" s="32" t="s">
        <v>39</v>
      </c>
      <c r="AM30" s="32" t="s">
        <v>39</v>
      </c>
      <c r="AN30" s="83">
        <v>587</v>
      </c>
      <c r="AO30" s="32" t="s">
        <v>39</v>
      </c>
      <c r="AP30" s="32" t="s">
        <v>39</v>
      </c>
      <c r="AQ30" s="83">
        <v>0</v>
      </c>
      <c r="AR30" s="32" t="s">
        <v>39</v>
      </c>
      <c r="AS30" s="83">
        <v>0</v>
      </c>
      <c r="AT30" s="32" t="s">
        <v>39</v>
      </c>
      <c r="AU30" s="83">
        <v>266</v>
      </c>
      <c r="AV30" s="83">
        <f t="shared" si="2"/>
        <v>0</v>
      </c>
      <c r="AW30" s="83">
        <v>0</v>
      </c>
      <c r="AX30" s="83">
        <v>0</v>
      </c>
      <c r="AY30" s="83">
        <v>0</v>
      </c>
      <c r="AZ30" s="83">
        <v>0</v>
      </c>
      <c r="BA30" s="83">
        <v>0</v>
      </c>
      <c r="BB30" s="83">
        <v>0</v>
      </c>
      <c r="BC30" s="83">
        <v>0</v>
      </c>
      <c r="BD30" s="83">
        <v>0</v>
      </c>
      <c r="BE30" s="83">
        <v>0</v>
      </c>
      <c r="BF30" s="83">
        <v>0</v>
      </c>
      <c r="BG30" s="83">
        <v>0</v>
      </c>
      <c r="BH30" s="32" t="s">
        <v>39</v>
      </c>
      <c r="BI30" s="32" t="s">
        <v>39</v>
      </c>
      <c r="BJ30" s="32" t="s">
        <v>39</v>
      </c>
      <c r="BK30" s="32" t="s">
        <v>39</v>
      </c>
      <c r="BL30" s="32" t="s">
        <v>39</v>
      </c>
      <c r="BM30" s="32" t="s">
        <v>39</v>
      </c>
      <c r="BN30" s="32" t="s">
        <v>39</v>
      </c>
      <c r="BO30" s="32" t="s">
        <v>39</v>
      </c>
      <c r="BP30" s="32" t="s">
        <v>39</v>
      </c>
      <c r="BQ30" s="83">
        <v>0</v>
      </c>
      <c r="BR30" s="83">
        <f t="shared" si="3"/>
        <v>0</v>
      </c>
      <c r="BS30" s="32" t="s">
        <v>39</v>
      </c>
      <c r="BT30" s="32" t="s">
        <v>39</v>
      </c>
      <c r="BU30" s="32" t="s">
        <v>39</v>
      </c>
      <c r="BV30" s="32" t="s">
        <v>39</v>
      </c>
      <c r="BW30" s="32" t="s">
        <v>39</v>
      </c>
      <c r="BX30" s="32" t="s">
        <v>39</v>
      </c>
      <c r="BY30" s="32" t="s">
        <v>39</v>
      </c>
      <c r="BZ30" s="32" t="s">
        <v>39</v>
      </c>
      <c r="CA30" s="32" t="s">
        <v>39</v>
      </c>
      <c r="CB30" s="32" t="s">
        <v>39</v>
      </c>
      <c r="CC30" s="32" t="s">
        <v>39</v>
      </c>
      <c r="CD30" s="83">
        <v>0</v>
      </c>
      <c r="CE30" s="32" t="s">
        <v>39</v>
      </c>
      <c r="CF30" s="32" t="s">
        <v>39</v>
      </c>
      <c r="CG30" s="32" t="s">
        <v>39</v>
      </c>
      <c r="CH30" s="32" t="s">
        <v>39</v>
      </c>
      <c r="CI30" s="32" t="s">
        <v>39</v>
      </c>
      <c r="CJ30" s="32" t="s">
        <v>39</v>
      </c>
      <c r="CK30" s="32" t="s">
        <v>39</v>
      </c>
      <c r="CL30" s="32" t="s">
        <v>39</v>
      </c>
      <c r="CM30" s="83">
        <v>0</v>
      </c>
      <c r="CN30" s="83">
        <f t="shared" si="4"/>
        <v>0</v>
      </c>
      <c r="CO30" s="32" t="s">
        <v>39</v>
      </c>
      <c r="CP30" s="32" t="s">
        <v>39</v>
      </c>
      <c r="CQ30" s="32" t="s">
        <v>39</v>
      </c>
      <c r="CR30" s="32" t="s">
        <v>39</v>
      </c>
      <c r="CS30" s="32" t="s">
        <v>39</v>
      </c>
      <c r="CT30" s="32" t="s">
        <v>39</v>
      </c>
      <c r="CU30" s="32" t="s">
        <v>39</v>
      </c>
      <c r="CV30" s="32" t="s">
        <v>39</v>
      </c>
      <c r="CW30" s="32" t="s">
        <v>39</v>
      </c>
      <c r="CX30" s="32" t="s">
        <v>39</v>
      </c>
      <c r="CY30" s="32" t="s">
        <v>39</v>
      </c>
      <c r="CZ30" s="32" t="s">
        <v>39</v>
      </c>
      <c r="DA30" s="83">
        <v>0</v>
      </c>
      <c r="DB30" s="32" t="s">
        <v>39</v>
      </c>
      <c r="DC30" s="32" t="s">
        <v>39</v>
      </c>
      <c r="DD30" s="32" t="s">
        <v>39</v>
      </c>
      <c r="DE30" s="32" t="s">
        <v>39</v>
      </c>
      <c r="DF30" s="32" t="s">
        <v>39</v>
      </c>
      <c r="DG30" s="32" t="s">
        <v>39</v>
      </c>
      <c r="DH30" s="32" t="s">
        <v>39</v>
      </c>
      <c r="DI30" s="83">
        <v>0</v>
      </c>
      <c r="DJ30" s="83">
        <f t="shared" si="5"/>
        <v>0</v>
      </c>
      <c r="DK30" s="32" t="s">
        <v>39</v>
      </c>
      <c r="DL30" s="32" t="s">
        <v>39</v>
      </c>
      <c r="DM30" s="32" t="s">
        <v>39</v>
      </c>
      <c r="DN30" s="32" t="s">
        <v>39</v>
      </c>
      <c r="DO30" s="32" t="s">
        <v>39</v>
      </c>
      <c r="DP30" s="32" t="s">
        <v>39</v>
      </c>
      <c r="DQ30" s="32" t="s">
        <v>39</v>
      </c>
      <c r="DR30" s="32" t="s">
        <v>39</v>
      </c>
      <c r="DS30" s="32" t="s">
        <v>39</v>
      </c>
      <c r="DT30" s="32" t="s">
        <v>39</v>
      </c>
      <c r="DU30" s="32" t="s">
        <v>39</v>
      </c>
      <c r="DV30" s="83">
        <v>0</v>
      </c>
      <c r="DW30" s="32" t="s">
        <v>39</v>
      </c>
      <c r="DX30" s="32" t="s">
        <v>39</v>
      </c>
      <c r="DY30" s="32" t="s">
        <v>39</v>
      </c>
      <c r="DZ30" s="83">
        <v>0</v>
      </c>
      <c r="EA30" s="32" t="s">
        <v>39</v>
      </c>
      <c r="EB30" s="32" t="s">
        <v>39</v>
      </c>
      <c r="EC30" s="32" t="s">
        <v>39</v>
      </c>
      <c r="ED30" s="32" t="s">
        <v>39</v>
      </c>
      <c r="EE30" s="83">
        <v>0</v>
      </c>
      <c r="EF30" s="83">
        <f t="shared" si="6"/>
        <v>0</v>
      </c>
      <c r="EG30" s="83">
        <v>0</v>
      </c>
      <c r="EH30" s="32" t="s">
        <v>39</v>
      </c>
      <c r="EI30" s="32" t="s">
        <v>39</v>
      </c>
      <c r="EJ30" s="83">
        <v>0</v>
      </c>
      <c r="EK30" s="32" t="s">
        <v>39</v>
      </c>
      <c r="EL30" s="32" t="s">
        <v>39</v>
      </c>
      <c r="EM30" s="32" t="s">
        <v>39</v>
      </c>
      <c r="EN30" s="83">
        <v>0</v>
      </c>
      <c r="EO30" s="83">
        <v>0</v>
      </c>
      <c r="EP30" s="83">
        <v>0</v>
      </c>
      <c r="EQ30" s="32" t="s">
        <v>39</v>
      </c>
      <c r="ER30" s="32" t="s">
        <v>39</v>
      </c>
      <c r="ES30" s="32" t="s">
        <v>39</v>
      </c>
      <c r="ET30" s="32" t="s">
        <v>39</v>
      </c>
      <c r="EU30" s="83">
        <v>0</v>
      </c>
      <c r="EV30" s="83">
        <v>0</v>
      </c>
      <c r="EW30" s="32" t="s">
        <v>39</v>
      </c>
      <c r="EX30" s="32" t="s">
        <v>39</v>
      </c>
      <c r="EY30" s="32" t="s">
        <v>39</v>
      </c>
      <c r="EZ30" s="83">
        <v>0</v>
      </c>
      <c r="FA30" s="83">
        <v>0</v>
      </c>
      <c r="FB30" s="83">
        <f t="shared" si="7"/>
        <v>579</v>
      </c>
      <c r="FC30" s="83">
        <v>98</v>
      </c>
      <c r="FD30" s="83">
        <v>3</v>
      </c>
      <c r="FE30" s="83">
        <v>25</v>
      </c>
      <c r="FF30" s="83">
        <v>95</v>
      </c>
      <c r="FG30" s="83">
        <v>88</v>
      </c>
      <c r="FH30" s="83">
        <v>57</v>
      </c>
      <c r="FI30" s="83">
        <v>0</v>
      </c>
      <c r="FJ30" s="83">
        <v>90</v>
      </c>
      <c r="FK30" s="83">
        <v>0</v>
      </c>
      <c r="FL30" s="83">
        <v>0</v>
      </c>
      <c r="FM30" s="83">
        <v>8</v>
      </c>
      <c r="FN30" s="83">
        <v>0</v>
      </c>
      <c r="FO30" s="83">
        <v>0</v>
      </c>
      <c r="FP30" s="32" t="s">
        <v>39</v>
      </c>
      <c r="FQ30" s="32" t="s">
        <v>39</v>
      </c>
      <c r="FR30" s="32" t="s">
        <v>39</v>
      </c>
      <c r="FS30" s="83">
        <v>0</v>
      </c>
      <c r="FT30" s="83">
        <v>0</v>
      </c>
      <c r="FU30" s="83">
        <v>0</v>
      </c>
      <c r="FV30" s="83">
        <v>0</v>
      </c>
      <c r="FW30" s="83">
        <v>115</v>
      </c>
    </row>
    <row r="31" spans="1:179" ht="13.5" customHeight="1" x14ac:dyDescent="0.2">
      <c r="A31" s="81" t="s">
        <v>36</v>
      </c>
      <c r="B31" s="82" t="s">
        <v>84</v>
      </c>
      <c r="C31" s="81" t="s">
        <v>85</v>
      </c>
      <c r="D31" s="83">
        <f t="shared" si="9"/>
        <v>341</v>
      </c>
      <c r="E31" s="83">
        <f t="shared" si="9"/>
        <v>0</v>
      </c>
      <c r="F31" s="83">
        <f t="shared" si="9"/>
        <v>0</v>
      </c>
      <c r="G31" s="83">
        <f t="shared" si="9"/>
        <v>0</v>
      </c>
      <c r="H31" s="83">
        <f t="shared" si="9"/>
        <v>187</v>
      </c>
      <c r="I31" s="83">
        <f t="shared" si="9"/>
        <v>0</v>
      </c>
      <c r="J31" s="83">
        <f t="shared" si="9"/>
        <v>0</v>
      </c>
      <c r="K31" s="83">
        <f t="shared" si="9"/>
        <v>13</v>
      </c>
      <c r="L31" s="83">
        <f t="shared" si="9"/>
        <v>0</v>
      </c>
      <c r="M31" s="83">
        <f t="shared" si="9"/>
        <v>0</v>
      </c>
      <c r="N31" s="83">
        <f t="shared" si="9"/>
        <v>0</v>
      </c>
      <c r="O31" s="83">
        <f t="shared" si="9"/>
        <v>0</v>
      </c>
      <c r="P31" s="83">
        <f t="shared" si="9"/>
        <v>0</v>
      </c>
      <c r="Q31" s="83">
        <f t="shared" si="8"/>
        <v>0</v>
      </c>
      <c r="R31" s="83">
        <f t="shared" si="8"/>
        <v>112</v>
      </c>
      <c r="S31" s="83">
        <f t="shared" si="8"/>
        <v>0</v>
      </c>
      <c r="T31" s="83">
        <f t="shared" si="8"/>
        <v>0</v>
      </c>
      <c r="U31" s="83">
        <f t="shared" si="8"/>
        <v>0</v>
      </c>
      <c r="V31" s="83">
        <f t="shared" si="8"/>
        <v>0</v>
      </c>
      <c r="W31" s="83">
        <f t="shared" si="8"/>
        <v>0</v>
      </c>
      <c r="X31" s="83">
        <f t="shared" si="8"/>
        <v>0</v>
      </c>
      <c r="Y31" s="83">
        <f t="shared" si="8"/>
        <v>29</v>
      </c>
      <c r="Z31" s="83">
        <f t="shared" si="1"/>
        <v>116</v>
      </c>
      <c r="AA31" s="83">
        <v>0</v>
      </c>
      <c r="AB31" s="83">
        <v>0</v>
      </c>
      <c r="AC31" s="83">
        <v>0</v>
      </c>
      <c r="AD31" s="83">
        <v>4</v>
      </c>
      <c r="AE31" s="83">
        <v>0</v>
      </c>
      <c r="AF31" s="83">
        <v>0</v>
      </c>
      <c r="AG31" s="83">
        <v>0</v>
      </c>
      <c r="AH31" s="83">
        <v>0</v>
      </c>
      <c r="AI31" s="83">
        <v>0</v>
      </c>
      <c r="AJ31" s="83">
        <v>0</v>
      </c>
      <c r="AK31" s="83">
        <v>0</v>
      </c>
      <c r="AL31" s="32" t="s">
        <v>39</v>
      </c>
      <c r="AM31" s="32" t="s">
        <v>39</v>
      </c>
      <c r="AN31" s="83">
        <v>112</v>
      </c>
      <c r="AO31" s="32" t="s">
        <v>39</v>
      </c>
      <c r="AP31" s="32" t="s">
        <v>39</v>
      </c>
      <c r="AQ31" s="83">
        <v>0</v>
      </c>
      <c r="AR31" s="32" t="s">
        <v>39</v>
      </c>
      <c r="AS31" s="83">
        <v>0</v>
      </c>
      <c r="AT31" s="32" t="s">
        <v>39</v>
      </c>
      <c r="AU31" s="83">
        <v>0</v>
      </c>
      <c r="AV31" s="83">
        <f t="shared" si="2"/>
        <v>183</v>
      </c>
      <c r="AW31" s="83">
        <v>0</v>
      </c>
      <c r="AX31" s="83">
        <v>0</v>
      </c>
      <c r="AY31" s="83">
        <v>0</v>
      </c>
      <c r="AZ31" s="83">
        <v>183</v>
      </c>
      <c r="BA31" s="83">
        <v>0</v>
      </c>
      <c r="BB31" s="83">
        <v>0</v>
      </c>
      <c r="BC31" s="83">
        <v>0</v>
      </c>
      <c r="BD31" s="83">
        <v>0</v>
      </c>
      <c r="BE31" s="83">
        <v>0</v>
      </c>
      <c r="BF31" s="83">
        <v>0</v>
      </c>
      <c r="BG31" s="83">
        <v>0</v>
      </c>
      <c r="BH31" s="32" t="s">
        <v>39</v>
      </c>
      <c r="BI31" s="32" t="s">
        <v>39</v>
      </c>
      <c r="BJ31" s="32" t="s">
        <v>39</v>
      </c>
      <c r="BK31" s="32" t="s">
        <v>39</v>
      </c>
      <c r="BL31" s="32" t="s">
        <v>39</v>
      </c>
      <c r="BM31" s="32" t="s">
        <v>39</v>
      </c>
      <c r="BN31" s="32" t="s">
        <v>39</v>
      </c>
      <c r="BO31" s="32" t="s">
        <v>39</v>
      </c>
      <c r="BP31" s="32" t="s">
        <v>39</v>
      </c>
      <c r="BQ31" s="83">
        <v>0</v>
      </c>
      <c r="BR31" s="83">
        <f t="shared" si="3"/>
        <v>0</v>
      </c>
      <c r="BS31" s="32" t="s">
        <v>39</v>
      </c>
      <c r="BT31" s="32" t="s">
        <v>39</v>
      </c>
      <c r="BU31" s="32" t="s">
        <v>39</v>
      </c>
      <c r="BV31" s="32" t="s">
        <v>39</v>
      </c>
      <c r="BW31" s="32" t="s">
        <v>39</v>
      </c>
      <c r="BX31" s="32" t="s">
        <v>39</v>
      </c>
      <c r="BY31" s="32" t="s">
        <v>39</v>
      </c>
      <c r="BZ31" s="32" t="s">
        <v>39</v>
      </c>
      <c r="CA31" s="32" t="s">
        <v>39</v>
      </c>
      <c r="CB31" s="32" t="s">
        <v>39</v>
      </c>
      <c r="CC31" s="32" t="s">
        <v>39</v>
      </c>
      <c r="CD31" s="83">
        <v>0</v>
      </c>
      <c r="CE31" s="32" t="s">
        <v>39</v>
      </c>
      <c r="CF31" s="32" t="s">
        <v>39</v>
      </c>
      <c r="CG31" s="32" t="s">
        <v>39</v>
      </c>
      <c r="CH31" s="32" t="s">
        <v>39</v>
      </c>
      <c r="CI31" s="32" t="s">
        <v>39</v>
      </c>
      <c r="CJ31" s="32" t="s">
        <v>39</v>
      </c>
      <c r="CK31" s="32" t="s">
        <v>39</v>
      </c>
      <c r="CL31" s="32" t="s">
        <v>39</v>
      </c>
      <c r="CM31" s="83">
        <v>0</v>
      </c>
      <c r="CN31" s="83">
        <f t="shared" si="4"/>
        <v>0</v>
      </c>
      <c r="CO31" s="32" t="s">
        <v>39</v>
      </c>
      <c r="CP31" s="32" t="s">
        <v>39</v>
      </c>
      <c r="CQ31" s="32" t="s">
        <v>39</v>
      </c>
      <c r="CR31" s="32" t="s">
        <v>39</v>
      </c>
      <c r="CS31" s="32" t="s">
        <v>39</v>
      </c>
      <c r="CT31" s="32" t="s">
        <v>39</v>
      </c>
      <c r="CU31" s="32" t="s">
        <v>39</v>
      </c>
      <c r="CV31" s="32" t="s">
        <v>39</v>
      </c>
      <c r="CW31" s="32" t="s">
        <v>39</v>
      </c>
      <c r="CX31" s="32" t="s">
        <v>39</v>
      </c>
      <c r="CY31" s="32" t="s">
        <v>39</v>
      </c>
      <c r="CZ31" s="32" t="s">
        <v>39</v>
      </c>
      <c r="DA31" s="83">
        <v>0</v>
      </c>
      <c r="DB31" s="32" t="s">
        <v>39</v>
      </c>
      <c r="DC31" s="32" t="s">
        <v>39</v>
      </c>
      <c r="DD31" s="32" t="s">
        <v>39</v>
      </c>
      <c r="DE31" s="32" t="s">
        <v>39</v>
      </c>
      <c r="DF31" s="32" t="s">
        <v>39</v>
      </c>
      <c r="DG31" s="32" t="s">
        <v>39</v>
      </c>
      <c r="DH31" s="32" t="s">
        <v>39</v>
      </c>
      <c r="DI31" s="83">
        <v>0</v>
      </c>
      <c r="DJ31" s="83">
        <f t="shared" si="5"/>
        <v>0</v>
      </c>
      <c r="DK31" s="32" t="s">
        <v>39</v>
      </c>
      <c r="DL31" s="32" t="s">
        <v>39</v>
      </c>
      <c r="DM31" s="32" t="s">
        <v>39</v>
      </c>
      <c r="DN31" s="32" t="s">
        <v>39</v>
      </c>
      <c r="DO31" s="32" t="s">
        <v>39</v>
      </c>
      <c r="DP31" s="32" t="s">
        <v>39</v>
      </c>
      <c r="DQ31" s="32" t="s">
        <v>39</v>
      </c>
      <c r="DR31" s="32" t="s">
        <v>39</v>
      </c>
      <c r="DS31" s="32" t="s">
        <v>39</v>
      </c>
      <c r="DT31" s="32" t="s">
        <v>39</v>
      </c>
      <c r="DU31" s="32" t="s">
        <v>39</v>
      </c>
      <c r="DV31" s="83">
        <v>0</v>
      </c>
      <c r="DW31" s="32" t="s">
        <v>39</v>
      </c>
      <c r="DX31" s="32" t="s">
        <v>39</v>
      </c>
      <c r="DY31" s="32" t="s">
        <v>39</v>
      </c>
      <c r="DZ31" s="83">
        <v>0</v>
      </c>
      <c r="EA31" s="32" t="s">
        <v>39</v>
      </c>
      <c r="EB31" s="32" t="s">
        <v>39</v>
      </c>
      <c r="EC31" s="32" t="s">
        <v>39</v>
      </c>
      <c r="ED31" s="32" t="s">
        <v>39</v>
      </c>
      <c r="EE31" s="83">
        <v>0</v>
      </c>
      <c r="EF31" s="83">
        <f t="shared" si="6"/>
        <v>0</v>
      </c>
      <c r="EG31" s="83">
        <v>0</v>
      </c>
      <c r="EH31" s="32" t="s">
        <v>39</v>
      </c>
      <c r="EI31" s="32" t="s">
        <v>39</v>
      </c>
      <c r="EJ31" s="83">
        <v>0</v>
      </c>
      <c r="EK31" s="32" t="s">
        <v>39</v>
      </c>
      <c r="EL31" s="32" t="s">
        <v>39</v>
      </c>
      <c r="EM31" s="32" t="s">
        <v>39</v>
      </c>
      <c r="EN31" s="83">
        <v>0</v>
      </c>
      <c r="EO31" s="83">
        <v>0</v>
      </c>
      <c r="EP31" s="83">
        <v>0</v>
      </c>
      <c r="EQ31" s="32" t="s">
        <v>39</v>
      </c>
      <c r="ER31" s="32" t="s">
        <v>39</v>
      </c>
      <c r="ES31" s="32" t="s">
        <v>39</v>
      </c>
      <c r="ET31" s="32" t="s">
        <v>39</v>
      </c>
      <c r="EU31" s="83">
        <v>0</v>
      </c>
      <c r="EV31" s="83">
        <v>0</v>
      </c>
      <c r="EW31" s="32" t="s">
        <v>39</v>
      </c>
      <c r="EX31" s="32" t="s">
        <v>39</v>
      </c>
      <c r="EY31" s="32" t="s">
        <v>39</v>
      </c>
      <c r="EZ31" s="83">
        <v>0</v>
      </c>
      <c r="FA31" s="83">
        <v>0</v>
      </c>
      <c r="FB31" s="83">
        <f t="shared" si="7"/>
        <v>42</v>
      </c>
      <c r="FC31" s="83">
        <v>0</v>
      </c>
      <c r="FD31" s="83">
        <v>0</v>
      </c>
      <c r="FE31" s="83">
        <v>0</v>
      </c>
      <c r="FF31" s="83">
        <v>0</v>
      </c>
      <c r="FG31" s="83">
        <v>0</v>
      </c>
      <c r="FH31" s="83">
        <v>0</v>
      </c>
      <c r="FI31" s="83">
        <v>13</v>
      </c>
      <c r="FJ31" s="83">
        <v>0</v>
      </c>
      <c r="FK31" s="83">
        <v>0</v>
      </c>
      <c r="FL31" s="83">
        <v>0</v>
      </c>
      <c r="FM31" s="83">
        <v>0</v>
      </c>
      <c r="FN31" s="83">
        <v>0</v>
      </c>
      <c r="FO31" s="83">
        <v>0</v>
      </c>
      <c r="FP31" s="32" t="s">
        <v>39</v>
      </c>
      <c r="FQ31" s="32" t="s">
        <v>39</v>
      </c>
      <c r="FR31" s="32" t="s">
        <v>39</v>
      </c>
      <c r="FS31" s="83">
        <v>0</v>
      </c>
      <c r="FT31" s="83">
        <v>0</v>
      </c>
      <c r="FU31" s="83">
        <v>0</v>
      </c>
      <c r="FV31" s="83">
        <v>0</v>
      </c>
      <c r="FW31" s="83">
        <v>29</v>
      </c>
    </row>
    <row r="32" spans="1:179" ht="13.5" customHeight="1" x14ac:dyDescent="0.2">
      <c r="A32" s="81" t="s">
        <v>36</v>
      </c>
      <c r="B32" s="82" t="s">
        <v>86</v>
      </c>
      <c r="C32" s="81" t="s">
        <v>87</v>
      </c>
      <c r="D32" s="83">
        <f t="shared" si="9"/>
        <v>604</v>
      </c>
      <c r="E32" s="83">
        <f t="shared" si="9"/>
        <v>255</v>
      </c>
      <c r="F32" s="83">
        <f t="shared" si="9"/>
        <v>5</v>
      </c>
      <c r="G32" s="83">
        <f t="shared" si="9"/>
        <v>0</v>
      </c>
      <c r="H32" s="83">
        <f t="shared" si="9"/>
        <v>158</v>
      </c>
      <c r="I32" s="83">
        <f t="shared" si="9"/>
        <v>0</v>
      </c>
      <c r="J32" s="83">
        <f t="shared" si="9"/>
        <v>8</v>
      </c>
      <c r="K32" s="83">
        <f t="shared" si="9"/>
        <v>2</v>
      </c>
      <c r="L32" s="83">
        <f t="shared" si="9"/>
        <v>1</v>
      </c>
      <c r="M32" s="83">
        <f t="shared" si="9"/>
        <v>0</v>
      </c>
      <c r="N32" s="83">
        <f t="shared" si="9"/>
        <v>12</v>
      </c>
      <c r="O32" s="83">
        <f t="shared" si="9"/>
        <v>33</v>
      </c>
      <c r="P32" s="83">
        <f t="shared" si="9"/>
        <v>36</v>
      </c>
      <c r="Q32" s="83">
        <f t="shared" si="8"/>
        <v>0</v>
      </c>
      <c r="R32" s="83">
        <f t="shared" si="8"/>
        <v>0</v>
      </c>
      <c r="S32" s="83">
        <f t="shared" si="8"/>
        <v>0</v>
      </c>
      <c r="T32" s="83">
        <f t="shared" si="8"/>
        <v>0</v>
      </c>
      <c r="U32" s="83">
        <f t="shared" si="8"/>
        <v>0</v>
      </c>
      <c r="V32" s="83">
        <f t="shared" si="8"/>
        <v>0</v>
      </c>
      <c r="W32" s="83">
        <f t="shared" si="8"/>
        <v>0</v>
      </c>
      <c r="X32" s="83">
        <f t="shared" si="8"/>
        <v>3</v>
      </c>
      <c r="Y32" s="83">
        <f t="shared" si="8"/>
        <v>91</v>
      </c>
      <c r="Z32" s="83">
        <f t="shared" si="1"/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0</v>
      </c>
      <c r="AH32" s="83">
        <v>0</v>
      </c>
      <c r="AI32" s="83">
        <v>0</v>
      </c>
      <c r="AJ32" s="83">
        <v>0</v>
      </c>
      <c r="AK32" s="83">
        <v>0</v>
      </c>
      <c r="AL32" s="32" t="s">
        <v>39</v>
      </c>
      <c r="AM32" s="32" t="s">
        <v>39</v>
      </c>
      <c r="AN32" s="83">
        <v>0</v>
      </c>
      <c r="AO32" s="32" t="s">
        <v>39</v>
      </c>
      <c r="AP32" s="32" t="s">
        <v>39</v>
      </c>
      <c r="AQ32" s="83">
        <v>0</v>
      </c>
      <c r="AR32" s="32" t="s">
        <v>39</v>
      </c>
      <c r="AS32" s="83">
        <v>0</v>
      </c>
      <c r="AT32" s="32" t="s">
        <v>39</v>
      </c>
      <c r="AU32" s="83">
        <v>0</v>
      </c>
      <c r="AV32" s="83">
        <f t="shared" si="2"/>
        <v>170</v>
      </c>
      <c r="AW32" s="83">
        <v>0</v>
      </c>
      <c r="AX32" s="83">
        <v>0</v>
      </c>
      <c r="AY32" s="83">
        <v>0</v>
      </c>
      <c r="AZ32" s="83">
        <v>117</v>
      </c>
      <c r="BA32" s="83">
        <v>0</v>
      </c>
      <c r="BB32" s="83">
        <v>0</v>
      </c>
      <c r="BC32" s="83">
        <v>0</v>
      </c>
      <c r="BD32" s="83">
        <v>0</v>
      </c>
      <c r="BE32" s="83">
        <v>0</v>
      </c>
      <c r="BF32" s="83">
        <v>0</v>
      </c>
      <c r="BG32" s="83">
        <v>0</v>
      </c>
      <c r="BH32" s="32" t="s">
        <v>39</v>
      </c>
      <c r="BI32" s="32" t="s">
        <v>39</v>
      </c>
      <c r="BJ32" s="32" t="s">
        <v>39</v>
      </c>
      <c r="BK32" s="32" t="s">
        <v>39</v>
      </c>
      <c r="BL32" s="32" t="s">
        <v>39</v>
      </c>
      <c r="BM32" s="32" t="s">
        <v>39</v>
      </c>
      <c r="BN32" s="32" t="s">
        <v>39</v>
      </c>
      <c r="BO32" s="32" t="s">
        <v>39</v>
      </c>
      <c r="BP32" s="32" t="s">
        <v>39</v>
      </c>
      <c r="BQ32" s="83">
        <v>53</v>
      </c>
      <c r="BR32" s="83">
        <f t="shared" si="3"/>
        <v>36</v>
      </c>
      <c r="BS32" s="32" t="s">
        <v>39</v>
      </c>
      <c r="BT32" s="32" t="s">
        <v>39</v>
      </c>
      <c r="BU32" s="32" t="s">
        <v>39</v>
      </c>
      <c r="BV32" s="32" t="s">
        <v>39</v>
      </c>
      <c r="BW32" s="32" t="s">
        <v>39</v>
      </c>
      <c r="BX32" s="32" t="s">
        <v>39</v>
      </c>
      <c r="BY32" s="32" t="s">
        <v>39</v>
      </c>
      <c r="BZ32" s="32" t="s">
        <v>39</v>
      </c>
      <c r="CA32" s="32" t="s">
        <v>39</v>
      </c>
      <c r="CB32" s="32" t="s">
        <v>39</v>
      </c>
      <c r="CC32" s="32" t="s">
        <v>39</v>
      </c>
      <c r="CD32" s="83">
        <v>36</v>
      </c>
      <c r="CE32" s="32" t="s">
        <v>39</v>
      </c>
      <c r="CF32" s="32" t="s">
        <v>39</v>
      </c>
      <c r="CG32" s="32" t="s">
        <v>39</v>
      </c>
      <c r="CH32" s="32" t="s">
        <v>39</v>
      </c>
      <c r="CI32" s="32" t="s">
        <v>39</v>
      </c>
      <c r="CJ32" s="32" t="s">
        <v>39</v>
      </c>
      <c r="CK32" s="32" t="s">
        <v>39</v>
      </c>
      <c r="CL32" s="32" t="s">
        <v>39</v>
      </c>
      <c r="CM32" s="83">
        <v>0</v>
      </c>
      <c r="CN32" s="83">
        <f t="shared" si="4"/>
        <v>0</v>
      </c>
      <c r="CO32" s="32" t="s">
        <v>39</v>
      </c>
      <c r="CP32" s="32" t="s">
        <v>39</v>
      </c>
      <c r="CQ32" s="32" t="s">
        <v>39</v>
      </c>
      <c r="CR32" s="32" t="s">
        <v>39</v>
      </c>
      <c r="CS32" s="32" t="s">
        <v>39</v>
      </c>
      <c r="CT32" s="32" t="s">
        <v>39</v>
      </c>
      <c r="CU32" s="32" t="s">
        <v>39</v>
      </c>
      <c r="CV32" s="32" t="s">
        <v>39</v>
      </c>
      <c r="CW32" s="32" t="s">
        <v>39</v>
      </c>
      <c r="CX32" s="32" t="s">
        <v>39</v>
      </c>
      <c r="CY32" s="32" t="s">
        <v>39</v>
      </c>
      <c r="CZ32" s="32" t="s">
        <v>39</v>
      </c>
      <c r="DA32" s="83">
        <v>0</v>
      </c>
      <c r="DB32" s="32" t="s">
        <v>39</v>
      </c>
      <c r="DC32" s="32" t="s">
        <v>39</v>
      </c>
      <c r="DD32" s="32" t="s">
        <v>39</v>
      </c>
      <c r="DE32" s="32" t="s">
        <v>39</v>
      </c>
      <c r="DF32" s="32" t="s">
        <v>39</v>
      </c>
      <c r="DG32" s="32" t="s">
        <v>39</v>
      </c>
      <c r="DH32" s="32" t="s">
        <v>39</v>
      </c>
      <c r="DI32" s="83">
        <v>0</v>
      </c>
      <c r="DJ32" s="83">
        <f t="shared" si="5"/>
        <v>0</v>
      </c>
      <c r="DK32" s="32" t="s">
        <v>39</v>
      </c>
      <c r="DL32" s="32" t="s">
        <v>39</v>
      </c>
      <c r="DM32" s="32" t="s">
        <v>39</v>
      </c>
      <c r="DN32" s="32" t="s">
        <v>39</v>
      </c>
      <c r="DO32" s="32" t="s">
        <v>39</v>
      </c>
      <c r="DP32" s="32" t="s">
        <v>39</v>
      </c>
      <c r="DQ32" s="32" t="s">
        <v>39</v>
      </c>
      <c r="DR32" s="32" t="s">
        <v>39</v>
      </c>
      <c r="DS32" s="32" t="s">
        <v>39</v>
      </c>
      <c r="DT32" s="32" t="s">
        <v>39</v>
      </c>
      <c r="DU32" s="32" t="s">
        <v>39</v>
      </c>
      <c r="DV32" s="83">
        <v>0</v>
      </c>
      <c r="DW32" s="32" t="s">
        <v>39</v>
      </c>
      <c r="DX32" s="32" t="s">
        <v>39</v>
      </c>
      <c r="DY32" s="32" t="s">
        <v>39</v>
      </c>
      <c r="DZ32" s="83">
        <v>0</v>
      </c>
      <c r="EA32" s="32" t="s">
        <v>39</v>
      </c>
      <c r="EB32" s="32" t="s">
        <v>39</v>
      </c>
      <c r="EC32" s="32" t="s">
        <v>39</v>
      </c>
      <c r="ED32" s="32" t="s">
        <v>39</v>
      </c>
      <c r="EE32" s="83">
        <v>0</v>
      </c>
      <c r="EF32" s="83">
        <f t="shared" si="6"/>
        <v>0</v>
      </c>
      <c r="EG32" s="83">
        <v>0</v>
      </c>
      <c r="EH32" s="32" t="s">
        <v>39</v>
      </c>
      <c r="EI32" s="32" t="s">
        <v>39</v>
      </c>
      <c r="EJ32" s="83">
        <v>0</v>
      </c>
      <c r="EK32" s="32" t="s">
        <v>39</v>
      </c>
      <c r="EL32" s="32" t="s">
        <v>39</v>
      </c>
      <c r="EM32" s="32" t="s">
        <v>39</v>
      </c>
      <c r="EN32" s="83">
        <v>0</v>
      </c>
      <c r="EO32" s="83">
        <v>0</v>
      </c>
      <c r="EP32" s="83">
        <v>0</v>
      </c>
      <c r="EQ32" s="32" t="s">
        <v>39</v>
      </c>
      <c r="ER32" s="32" t="s">
        <v>39</v>
      </c>
      <c r="ES32" s="32" t="s">
        <v>39</v>
      </c>
      <c r="ET32" s="32" t="s">
        <v>39</v>
      </c>
      <c r="EU32" s="83">
        <v>0</v>
      </c>
      <c r="EV32" s="83">
        <v>0</v>
      </c>
      <c r="EW32" s="32" t="s">
        <v>39</v>
      </c>
      <c r="EX32" s="32" t="s">
        <v>39</v>
      </c>
      <c r="EY32" s="32" t="s">
        <v>39</v>
      </c>
      <c r="EZ32" s="83">
        <v>0</v>
      </c>
      <c r="FA32" s="83">
        <v>0</v>
      </c>
      <c r="FB32" s="83">
        <f t="shared" si="7"/>
        <v>398</v>
      </c>
      <c r="FC32" s="83">
        <v>255</v>
      </c>
      <c r="FD32" s="83">
        <v>5</v>
      </c>
      <c r="FE32" s="83">
        <v>0</v>
      </c>
      <c r="FF32" s="83">
        <v>41</v>
      </c>
      <c r="FG32" s="83">
        <v>0</v>
      </c>
      <c r="FH32" s="83">
        <v>8</v>
      </c>
      <c r="FI32" s="83">
        <v>2</v>
      </c>
      <c r="FJ32" s="83">
        <v>1</v>
      </c>
      <c r="FK32" s="83">
        <v>0</v>
      </c>
      <c r="FL32" s="83">
        <v>12</v>
      </c>
      <c r="FM32" s="83">
        <v>33</v>
      </c>
      <c r="FN32" s="83">
        <v>0</v>
      </c>
      <c r="FO32" s="83">
        <v>0</v>
      </c>
      <c r="FP32" s="32" t="s">
        <v>39</v>
      </c>
      <c r="FQ32" s="32" t="s">
        <v>39</v>
      </c>
      <c r="FR32" s="32" t="s">
        <v>39</v>
      </c>
      <c r="FS32" s="83">
        <v>0</v>
      </c>
      <c r="FT32" s="83">
        <v>0</v>
      </c>
      <c r="FU32" s="83">
        <v>0</v>
      </c>
      <c r="FV32" s="83">
        <v>3</v>
      </c>
      <c r="FW32" s="83">
        <v>38</v>
      </c>
    </row>
    <row r="33" spans="1:179" ht="13.5" customHeight="1" x14ac:dyDescent="0.2">
      <c r="A33" s="81" t="s">
        <v>36</v>
      </c>
      <c r="B33" s="82" t="s">
        <v>88</v>
      </c>
      <c r="C33" s="81" t="s">
        <v>89</v>
      </c>
      <c r="D33" s="83">
        <f t="shared" si="9"/>
        <v>78</v>
      </c>
      <c r="E33" s="83">
        <f t="shared" si="9"/>
        <v>0</v>
      </c>
      <c r="F33" s="83">
        <f t="shared" si="9"/>
        <v>0</v>
      </c>
      <c r="G33" s="83">
        <f t="shared" si="9"/>
        <v>0</v>
      </c>
      <c r="H33" s="83">
        <f t="shared" si="9"/>
        <v>56</v>
      </c>
      <c r="I33" s="83">
        <f t="shared" si="9"/>
        <v>0</v>
      </c>
      <c r="J33" s="83">
        <f t="shared" si="9"/>
        <v>0</v>
      </c>
      <c r="K33" s="83">
        <f t="shared" si="9"/>
        <v>0</v>
      </c>
      <c r="L33" s="83">
        <f t="shared" si="9"/>
        <v>0</v>
      </c>
      <c r="M33" s="83">
        <f t="shared" si="9"/>
        <v>0</v>
      </c>
      <c r="N33" s="83">
        <f t="shared" si="9"/>
        <v>0</v>
      </c>
      <c r="O33" s="83">
        <f t="shared" si="9"/>
        <v>0</v>
      </c>
      <c r="P33" s="83">
        <f t="shared" si="9"/>
        <v>0</v>
      </c>
      <c r="Q33" s="83">
        <f t="shared" si="8"/>
        <v>0</v>
      </c>
      <c r="R33" s="83">
        <f t="shared" si="8"/>
        <v>22</v>
      </c>
      <c r="S33" s="83">
        <f t="shared" si="8"/>
        <v>0</v>
      </c>
      <c r="T33" s="83">
        <f t="shared" si="8"/>
        <v>0</v>
      </c>
      <c r="U33" s="83">
        <f t="shared" si="8"/>
        <v>0</v>
      </c>
      <c r="V33" s="83">
        <f t="shared" si="8"/>
        <v>0</v>
      </c>
      <c r="W33" s="83">
        <f t="shared" si="8"/>
        <v>0</v>
      </c>
      <c r="X33" s="83">
        <f t="shared" si="8"/>
        <v>0</v>
      </c>
      <c r="Y33" s="83">
        <f t="shared" si="8"/>
        <v>0</v>
      </c>
      <c r="Z33" s="83">
        <f t="shared" si="1"/>
        <v>23</v>
      </c>
      <c r="AA33" s="83">
        <v>0</v>
      </c>
      <c r="AB33" s="83">
        <v>0</v>
      </c>
      <c r="AC33" s="83">
        <v>0</v>
      </c>
      <c r="AD33" s="83">
        <v>1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0</v>
      </c>
      <c r="AK33" s="83">
        <v>0</v>
      </c>
      <c r="AL33" s="32" t="s">
        <v>39</v>
      </c>
      <c r="AM33" s="32" t="s">
        <v>39</v>
      </c>
      <c r="AN33" s="83">
        <v>22</v>
      </c>
      <c r="AO33" s="32" t="s">
        <v>39</v>
      </c>
      <c r="AP33" s="32" t="s">
        <v>39</v>
      </c>
      <c r="AQ33" s="83">
        <v>0</v>
      </c>
      <c r="AR33" s="32" t="s">
        <v>39</v>
      </c>
      <c r="AS33" s="83">
        <v>0</v>
      </c>
      <c r="AT33" s="32" t="s">
        <v>39</v>
      </c>
      <c r="AU33" s="83">
        <v>0</v>
      </c>
      <c r="AV33" s="83">
        <f t="shared" si="2"/>
        <v>55</v>
      </c>
      <c r="AW33" s="83">
        <v>0</v>
      </c>
      <c r="AX33" s="83">
        <v>0</v>
      </c>
      <c r="AY33" s="83">
        <v>0</v>
      </c>
      <c r="AZ33" s="83">
        <v>55</v>
      </c>
      <c r="BA33" s="83">
        <v>0</v>
      </c>
      <c r="BB33" s="83">
        <v>0</v>
      </c>
      <c r="BC33" s="83">
        <v>0</v>
      </c>
      <c r="BD33" s="83">
        <v>0</v>
      </c>
      <c r="BE33" s="83">
        <v>0</v>
      </c>
      <c r="BF33" s="83">
        <v>0</v>
      </c>
      <c r="BG33" s="83">
        <v>0</v>
      </c>
      <c r="BH33" s="32" t="s">
        <v>39</v>
      </c>
      <c r="BI33" s="32" t="s">
        <v>39</v>
      </c>
      <c r="BJ33" s="32" t="s">
        <v>39</v>
      </c>
      <c r="BK33" s="32" t="s">
        <v>39</v>
      </c>
      <c r="BL33" s="32" t="s">
        <v>39</v>
      </c>
      <c r="BM33" s="32" t="s">
        <v>39</v>
      </c>
      <c r="BN33" s="32" t="s">
        <v>39</v>
      </c>
      <c r="BO33" s="32" t="s">
        <v>39</v>
      </c>
      <c r="BP33" s="32" t="s">
        <v>39</v>
      </c>
      <c r="BQ33" s="83">
        <v>0</v>
      </c>
      <c r="BR33" s="83">
        <f t="shared" si="3"/>
        <v>0</v>
      </c>
      <c r="BS33" s="32" t="s">
        <v>39</v>
      </c>
      <c r="BT33" s="32" t="s">
        <v>39</v>
      </c>
      <c r="BU33" s="32" t="s">
        <v>39</v>
      </c>
      <c r="BV33" s="32" t="s">
        <v>39</v>
      </c>
      <c r="BW33" s="32" t="s">
        <v>39</v>
      </c>
      <c r="BX33" s="32" t="s">
        <v>39</v>
      </c>
      <c r="BY33" s="32" t="s">
        <v>39</v>
      </c>
      <c r="BZ33" s="32" t="s">
        <v>39</v>
      </c>
      <c r="CA33" s="32" t="s">
        <v>39</v>
      </c>
      <c r="CB33" s="32" t="s">
        <v>39</v>
      </c>
      <c r="CC33" s="32" t="s">
        <v>39</v>
      </c>
      <c r="CD33" s="83">
        <v>0</v>
      </c>
      <c r="CE33" s="32" t="s">
        <v>39</v>
      </c>
      <c r="CF33" s="32" t="s">
        <v>39</v>
      </c>
      <c r="CG33" s="32" t="s">
        <v>39</v>
      </c>
      <c r="CH33" s="32" t="s">
        <v>39</v>
      </c>
      <c r="CI33" s="32" t="s">
        <v>39</v>
      </c>
      <c r="CJ33" s="32" t="s">
        <v>39</v>
      </c>
      <c r="CK33" s="32" t="s">
        <v>39</v>
      </c>
      <c r="CL33" s="32" t="s">
        <v>39</v>
      </c>
      <c r="CM33" s="83">
        <v>0</v>
      </c>
      <c r="CN33" s="83">
        <f t="shared" si="4"/>
        <v>0</v>
      </c>
      <c r="CO33" s="32" t="s">
        <v>39</v>
      </c>
      <c r="CP33" s="32" t="s">
        <v>39</v>
      </c>
      <c r="CQ33" s="32" t="s">
        <v>39</v>
      </c>
      <c r="CR33" s="32" t="s">
        <v>39</v>
      </c>
      <c r="CS33" s="32" t="s">
        <v>39</v>
      </c>
      <c r="CT33" s="32" t="s">
        <v>39</v>
      </c>
      <c r="CU33" s="32" t="s">
        <v>39</v>
      </c>
      <c r="CV33" s="32" t="s">
        <v>39</v>
      </c>
      <c r="CW33" s="32" t="s">
        <v>39</v>
      </c>
      <c r="CX33" s="32" t="s">
        <v>39</v>
      </c>
      <c r="CY33" s="32" t="s">
        <v>39</v>
      </c>
      <c r="CZ33" s="32" t="s">
        <v>39</v>
      </c>
      <c r="DA33" s="83">
        <v>0</v>
      </c>
      <c r="DB33" s="32" t="s">
        <v>39</v>
      </c>
      <c r="DC33" s="32" t="s">
        <v>39</v>
      </c>
      <c r="DD33" s="32" t="s">
        <v>39</v>
      </c>
      <c r="DE33" s="32" t="s">
        <v>39</v>
      </c>
      <c r="DF33" s="32" t="s">
        <v>39</v>
      </c>
      <c r="DG33" s="32" t="s">
        <v>39</v>
      </c>
      <c r="DH33" s="32" t="s">
        <v>39</v>
      </c>
      <c r="DI33" s="83">
        <v>0</v>
      </c>
      <c r="DJ33" s="83">
        <f t="shared" si="5"/>
        <v>0</v>
      </c>
      <c r="DK33" s="32" t="s">
        <v>39</v>
      </c>
      <c r="DL33" s="32" t="s">
        <v>39</v>
      </c>
      <c r="DM33" s="32" t="s">
        <v>39</v>
      </c>
      <c r="DN33" s="32" t="s">
        <v>39</v>
      </c>
      <c r="DO33" s="32" t="s">
        <v>39</v>
      </c>
      <c r="DP33" s="32" t="s">
        <v>39</v>
      </c>
      <c r="DQ33" s="32" t="s">
        <v>39</v>
      </c>
      <c r="DR33" s="32" t="s">
        <v>39</v>
      </c>
      <c r="DS33" s="32" t="s">
        <v>39</v>
      </c>
      <c r="DT33" s="32" t="s">
        <v>39</v>
      </c>
      <c r="DU33" s="32" t="s">
        <v>39</v>
      </c>
      <c r="DV33" s="83">
        <v>0</v>
      </c>
      <c r="DW33" s="32" t="s">
        <v>39</v>
      </c>
      <c r="DX33" s="32" t="s">
        <v>39</v>
      </c>
      <c r="DY33" s="32" t="s">
        <v>39</v>
      </c>
      <c r="DZ33" s="83">
        <v>0</v>
      </c>
      <c r="EA33" s="32" t="s">
        <v>39</v>
      </c>
      <c r="EB33" s="32" t="s">
        <v>39</v>
      </c>
      <c r="EC33" s="32" t="s">
        <v>39</v>
      </c>
      <c r="ED33" s="32" t="s">
        <v>39</v>
      </c>
      <c r="EE33" s="83">
        <v>0</v>
      </c>
      <c r="EF33" s="83">
        <f t="shared" si="6"/>
        <v>0</v>
      </c>
      <c r="EG33" s="83">
        <v>0</v>
      </c>
      <c r="EH33" s="32" t="s">
        <v>39</v>
      </c>
      <c r="EI33" s="32" t="s">
        <v>39</v>
      </c>
      <c r="EJ33" s="83">
        <v>0</v>
      </c>
      <c r="EK33" s="32" t="s">
        <v>39</v>
      </c>
      <c r="EL33" s="32" t="s">
        <v>39</v>
      </c>
      <c r="EM33" s="32" t="s">
        <v>39</v>
      </c>
      <c r="EN33" s="83">
        <v>0</v>
      </c>
      <c r="EO33" s="83">
        <v>0</v>
      </c>
      <c r="EP33" s="83">
        <v>0</v>
      </c>
      <c r="EQ33" s="32" t="s">
        <v>39</v>
      </c>
      <c r="ER33" s="32" t="s">
        <v>39</v>
      </c>
      <c r="ES33" s="32" t="s">
        <v>39</v>
      </c>
      <c r="ET33" s="32" t="s">
        <v>39</v>
      </c>
      <c r="EU33" s="83">
        <v>0</v>
      </c>
      <c r="EV33" s="83">
        <v>0</v>
      </c>
      <c r="EW33" s="32" t="s">
        <v>39</v>
      </c>
      <c r="EX33" s="32" t="s">
        <v>39</v>
      </c>
      <c r="EY33" s="32" t="s">
        <v>39</v>
      </c>
      <c r="EZ33" s="83">
        <v>0</v>
      </c>
      <c r="FA33" s="83">
        <v>0</v>
      </c>
      <c r="FB33" s="83">
        <f t="shared" si="7"/>
        <v>0</v>
      </c>
      <c r="FC33" s="83">
        <v>0</v>
      </c>
      <c r="FD33" s="83">
        <v>0</v>
      </c>
      <c r="FE33" s="83">
        <v>0</v>
      </c>
      <c r="FF33" s="83">
        <v>0</v>
      </c>
      <c r="FG33" s="83">
        <v>0</v>
      </c>
      <c r="FH33" s="83">
        <v>0</v>
      </c>
      <c r="FI33" s="83">
        <v>0</v>
      </c>
      <c r="FJ33" s="83">
        <v>0</v>
      </c>
      <c r="FK33" s="83">
        <v>0</v>
      </c>
      <c r="FL33" s="83">
        <v>0</v>
      </c>
      <c r="FM33" s="83">
        <v>0</v>
      </c>
      <c r="FN33" s="83">
        <v>0</v>
      </c>
      <c r="FO33" s="83">
        <v>0</v>
      </c>
      <c r="FP33" s="32" t="s">
        <v>39</v>
      </c>
      <c r="FQ33" s="32" t="s">
        <v>39</v>
      </c>
      <c r="FR33" s="32" t="s">
        <v>39</v>
      </c>
      <c r="FS33" s="83">
        <v>0</v>
      </c>
      <c r="FT33" s="83">
        <v>0</v>
      </c>
      <c r="FU33" s="83">
        <v>0</v>
      </c>
      <c r="FV33" s="83">
        <v>0</v>
      </c>
      <c r="FW33" s="83">
        <v>0</v>
      </c>
    </row>
    <row r="34" spans="1:179" ht="13.5" customHeight="1" x14ac:dyDescent="0.2">
      <c r="A34" s="81" t="s">
        <v>36</v>
      </c>
      <c r="B34" s="82" t="s">
        <v>90</v>
      </c>
      <c r="C34" s="81" t="s">
        <v>91</v>
      </c>
      <c r="D34" s="83">
        <f t="shared" si="9"/>
        <v>577</v>
      </c>
      <c r="E34" s="83">
        <f t="shared" si="9"/>
        <v>0</v>
      </c>
      <c r="F34" s="83">
        <f t="shared" si="9"/>
        <v>0</v>
      </c>
      <c r="G34" s="83">
        <f t="shared" si="9"/>
        <v>0</v>
      </c>
      <c r="H34" s="83">
        <f t="shared" si="9"/>
        <v>100</v>
      </c>
      <c r="I34" s="83">
        <f t="shared" si="9"/>
        <v>97</v>
      </c>
      <c r="J34" s="83">
        <f t="shared" si="9"/>
        <v>32</v>
      </c>
      <c r="K34" s="83">
        <f t="shared" si="9"/>
        <v>0</v>
      </c>
      <c r="L34" s="83">
        <f t="shared" si="9"/>
        <v>10</v>
      </c>
      <c r="M34" s="83">
        <f t="shared" si="9"/>
        <v>0</v>
      </c>
      <c r="N34" s="83">
        <f t="shared" si="9"/>
        <v>0</v>
      </c>
      <c r="O34" s="83">
        <f t="shared" si="9"/>
        <v>8</v>
      </c>
      <c r="P34" s="83">
        <f t="shared" si="9"/>
        <v>0</v>
      </c>
      <c r="Q34" s="83">
        <f t="shared" si="8"/>
        <v>0</v>
      </c>
      <c r="R34" s="83">
        <f t="shared" si="8"/>
        <v>232</v>
      </c>
      <c r="S34" s="83">
        <f t="shared" si="8"/>
        <v>0</v>
      </c>
      <c r="T34" s="83">
        <f t="shared" si="8"/>
        <v>0</v>
      </c>
      <c r="U34" s="83">
        <f t="shared" si="8"/>
        <v>0</v>
      </c>
      <c r="V34" s="83">
        <f t="shared" si="8"/>
        <v>0</v>
      </c>
      <c r="W34" s="83">
        <f t="shared" si="8"/>
        <v>0</v>
      </c>
      <c r="X34" s="83">
        <f t="shared" si="8"/>
        <v>0</v>
      </c>
      <c r="Y34" s="83">
        <f t="shared" si="8"/>
        <v>98</v>
      </c>
      <c r="Z34" s="83">
        <f t="shared" si="1"/>
        <v>260</v>
      </c>
      <c r="AA34" s="83">
        <v>0</v>
      </c>
      <c r="AB34" s="83">
        <v>0</v>
      </c>
      <c r="AC34" s="83">
        <v>0</v>
      </c>
      <c r="AD34" s="83">
        <v>28</v>
      </c>
      <c r="AE34" s="83">
        <v>0</v>
      </c>
      <c r="AF34" s="83">
        <v>0</v>
      </c>
      <c r="AG34" s="83">
        <v>0</v>
      </c>
      <c r="AH34" s="83">
        <v>0</v>
      </c>
      <c r="AI34" s="83">
        <v>0</v>
      </c>
      <c r="AJ34" s="83">
        <v>0</v>
      </c>
      <c r="AK34" s="83">
        <v>0</v>
      </c>
      <c r="AL34" s="32" t="s">
        <v>39</v>
      </c>
      <c r="AM34" s="32" t="s">
        <v>39</v>
      </c>
      <c r="AN34" s="83">
        <v>232</v>
      </c>
      <c r="AO34" s="32" t="s">
        <v>39</v>
      </c>
      <c r="AP34" s="32" t="s">
        <v>39</v>
      </c>
      <c r="AQ34" s="83">
        <v>0</v>
      </c>
      <c r="AR34" s="32" t="s">
        <v>39</v>
      </c>
      <c r="AS34" s="83">
        <v>0</v>
      </c>
      <c r="AT34" s="32" t="s">
        <v>39</v>
      </c>
      <c r="AU34" s="83">
        <v>0</v>
      </c>
      <c r="AV34" s="83">
        <f t="shared" si="2"/>
        <v>98</v>
      </c>
      <c r="AW34" s="83">
        <v>0</v>
      </c>
      <c r="AX34" s="83">
        <v>0</v>
      </c>
      <c r="AY34" s="83">
        <v>0</v>
      </c>
      <c r="AZ34" s="83">
        <v>0</v>
      </c>
      <c r="BA34" s="83">
        <v>0</v>
      </c>
      <c r="BB34" s="83">
        <v>0</v>
      </c>
      <c r="BC34" s="83">
        <v>0</v>
      </c>
      <c r="BD34" s="83">
        <v>0</v>
      </c>
      <c r="BE34" s="83">
        <v>0</v>
      </c>
      <c r="BF34" s="83">
        <v>0</v>
      </c>
      <c r="BG34" s="83">
        <v>0</v>
      </c>
      <c r="BH34" s="32" t="s">
        <v>39</v>
      </c>
      <c r="BI34" s="32" t="s">
        <v>39</v>
      </c>
      <c r="BJ34" s="32" t="s">
        <v>39</v>
      </c>
      <c r="BK34" s="32" t="s">
        <v>39</v>
      </c>
      <c r="BL34" s="32" t="s">
        <v>39</v>
      </c>
      <c r="BM34" s="32" t="s">
        <v>39</v>
      </c>
      <c r="BN34" s="32" t="s">
        <v>39</v>
      </c>
      <c r="BO34" s="32" t="s">
        <v>39</v>
      </c>
      <c r="BP34" s="32" t="s">
        <v>39</v>
      </c>
      <c r="BQ34" s="83">
        <v>98</v>
      </c>
      <c r="BR34" s="83">
        <f t="shared" si="3"/>
        <v>0</v>
      </c>
      <c r="BS34" s="32" t="s">
        <v>39</v>
      </c>
      <c r="BT34" s="32" t="s">
        <v>39</v>
      </c>
      <c r="BU34" s="32" t="s">
        <v>39</v>
      </c>
      <c r="BV34" s="32" t="s">
        <v>39</v>
      </c>
      <c r="BW34" s="32" t="s">
        <v>39</v>
      </c>
      <c r="BX34" s="32" t="s">
        <v>39</v>
      </c>
      <c r="BY34" s="32" t="s">
        <v>39</v>
      </c>
      <c r="BZ34" s="32" t="s">
        <v>39</v>
      </c>
      <c r="CA34" s="32" t="s">
        <v>39</v>
      </c>
      <c r="CB34" s="32" t="s">
        <v>39</v>
      </c>
      <c r="CC34" s="32" t="s">
        <v>39</v>
      </c>
      <c r="CD34" s="83">
        <v>0</v>
      </c>
      <c r="CE34" s="32" t="s">
        <v>39</v>
      </c>
      <c r="CF34" s="32" t="s">
        <v>39</v>
      </c>
      <c r="CG34" s="32" t="s">
        <v>39</v>
      </c>
      <c r="CH34" s="32" t="s">
        <v>39</v>
      </c>
      <c r="CI34" s="32" t="s">
        <v>39</v>
      </c>
      <c r="CJ34" s="32" t="s">
        <v>39</v>
      </c>
      <c r="CK34" s="32" t="s">
        <v>39</v>
      </c>
      <c r="CL34" s="32" t="s">
        <v>39</v>
      </c>
      <c r="CM34" s="83">
        <v>0</v>
      </c>
      <c r="CN34" s="83">
        <f t="shared" si="4"/>
        <v>0</v>
      </c>
      <c r="CO34" s="32" t="s">
        <v>39</v>
      </c>
      <c r="CP34" s="32" t="s">
        <v>39</v>
      </c>
      <c r="CQ34" s="32" t="s">
        <v>39</v>
      </c>
      <c r="CR34" s="32" t="s">
        <v>39</v>
      </c>
      <c r="CS34" s="32" t="s">
        <v>39</v>
      </c>
      <c r="CT34" s="32" t="s">
        <v>39</v>
      </c>
      <c r="CU34" s="32" t="s">
        <v>39</v>
      </c>
      <c r="CV34" s="32" t="s">
        <v>39</v>
      </c>
      <c r="CW34" s="32" t="s">
        <v>39</v>
      </c>
      <c r="CX34" s="32" t="s">
        <v>39</v>
      </c>
      <c r="CY34" s="32" t="s">
        <v>39</v>
      </c>
      <c r="CZ34" s="32" t="s">
        <v>39</v>
      </c>
      <c r="DA34" s="83">
        <v>0</v>
      </c>
      <c r="DB34" s="32" t="s">
        <v>39</v>
      </c>
      <c r="DC34" s="32" t="s">
        <v>39</v>
      </c>
      <c r="DD34" s="32" t="s">
        <v>39</v>
      </c>
      <c r="DE34" s="32" t="s">
        <v>39</v>
      </c>
      <c r="DF34" s="32" t="s">
        <v>39</v>
      </c>
      <c r="DG34" s="32" t="s">
        <v>39</v>
      </c>
      <c r="DH34" s="32" t="s">
        <v>39</v>
      </c>
      <c r="DI34" s="83">
        <v>0</v>
      </c>
      <c r="DJ34" s="83">
        <f t="shared" si="5"/>
        <v>0</v>
      </c>
      <c r="DK34" s="32" t="s">
        <v>39</v>
      </c>
      <c r="DL34" s="32" t="s">
        <v>39</v>
      </c>
      <c r="DM34" s="32" t="s">
        <v>39</v>
      </c>
      <c r="DN34" s="32" t="s">
        <v>39</v>
      </c>
      <c r="DO34" s="32" t="s">
        <v>39</v>
      </c>
      <c r="DP34" s="32" t="s">
        <v>39</v>
      </c>
      <c r="DQ34" s="32" t="s">
        <v>39</v>
      </c>
      <c r="DR34" s="32" t="s">
        <v>39</v>
      </c>
      <c r="DS34" s="32" t="s">
        <v>39</v>
      </c>
      <c r="DT34" s="32" t="s">
        <v>39</v>
      </c>
      <c r="DU34" s="32" t="s">
        <v>39</v>
      </c>
      <c r="DV34" s="83">
        <v>0</v>
      </c>
      <c r="DW34" s="32" t="s">
        <v>39</v>
      </c>
      <c r="DX34" s="32" t="s">
        <v>39</v>
      </c>
      <c r="DY34" s="32" t="s">
        <v>39</v>
      </c>
      <c r="DZ34" s="83">
        <v>0</v>
      </c>
      <c r="EA34" s="32" t="s">
        <v>39</v>
      </c>
      <c r="EB34" s="32" t="s">
        <v>39</v>
      </c>
      <c r="EC34" s="32" t="s">
        <v>39</v>
      </c>
      <c r="ED34" s="32" t="s">
        <v>39</v>
      </c>
      <c r="EE34" s="83">
        <v>0</v>
      </c>
      <c r="EF34" s="83">
        <f t="shared" si="6"/>
        <v>0</v>
      </c>
      <c r="EG34" s="83">
        <v>0</v>
      </c>
      <c r="EH34" s="32" t="s">
        <v>39</v>
      </c>
      <c r="EI34" s="32" t="s">
        <v>39</v>
      </c>
      <c r="EJ34" s="83">
        <v>0</v>
      </c>
      <c r="EK34" s="32" t="s">
        <v>39</v>
      </c>
      <c r="EL34" s="32" t="s">
        <v>39</v>
      </c>
      <c r="EM34" s="32" t="s">
        <v>39</v>
      </c>
      <c r="EN34" s="83">
        <v>0</v>
      </c>
      <c r="EO34" s="83">
        <v>0</v>
      </c>
      <c r="EP34" s="83">
        <v>0</v>
      </c>
      <c r="EQ34" s="32" t="s">
        <v>39</v>
      </c>
      <c r="ER34" s="32" t="s">
        <v>39</v>
      </c>
      <c r="ES34" s="32" t="s">
        <v>39</v>
      </c>
      <c r="ET34" s="32" t="s">
        <v>39</v>
      </c>
      <c r="EU34" s="83">
        <v>0</v>
      </c>
      <c r="EV34" s="83">
        <v>0</v>
      </c>
      <c r="EW34" s="32" t="s">
        <v>39</v>
      </c>
      <c r="EX34" s="32" t="s">
        <v>39</v>
      </c>
      <c r="EY34" s="32" t="s">
        <v>39</v>
      </c>
      <c r="EZ34" s="83">
        <v>0</v>
      </c>
      <c r="FA34" s="83">
        <v>0</v>
      </c>
      <c r="FB34" s="83">
        <f t="shared" si="7"/>
        <v>219</v>
      </c>
      <c r="FC34" s="83">
        <v>0</v>
      </c>
      <c r="FD34" s="83">
        <v>0</v>
      </c>
      <c r="FE34" s="83">
        <v>0</v>
      </c>
      <c r="FF34" s="83">
        <v>72</v>
      </c>
      <c r="FG34" s="83">
        <v>97</v>
      </c>
      <c r="FH34" s="83">
        <v>32</v>
      </c>
      <c r="FI34" s="83">
        <v>0</v>
      </c>
      <c r="FJ34" s="83">
        <v>10</v>
      </c>
      <c r="FK34" s="83">
        <v>0</v>
      </c>
      <c r="FL34" s="83">
        <v>0</v>
      </c>
      <c r="FM34" s="83">
        <v>8</v>
      </c>
      <c r="FN34" s="83">
        <v>0</v>
      </c>
      <c r="FO34" s="83">
        <v>0</v>
      </c>
      <c r="FP34" s="32" t="s">
        <v>39</v>
      </c>
      <c r="FQ34" s="32" t="s">
        <v>39</v>
      </c>
      <c r="FR34" s="32" t="s">
        <v>39</v>
      </c>
      <c r="FS34" s="83">
        <v>0</v>
      </c>
      <c r="FT34" s="83">
        <v>0</v>
      </c>
      <c r="FU34" s="83">
        <v>0</v>
      </c>
      <c r="FV34" s="83">
        <v>0</v>
      </c>
      <c r="FW34" s="83">
        <v>0</v>
      </c>
    </row>
    <row r="35" spans="1:179" ht="13.5" customHeight="1" x14ac:dyDescent="0.2">
      <c r="A35" s="81" t="s">
        <v>36</v>
      </c>
      <c r="B35" s="82" t="s">
        <v>92</v>
      </c>
      <c r="C35" s="81" t="s">
        <v>93</v>
      </c>
      <c r="D35" s="83">
        <f t="shared" si="9"/>
        <v>244</v>
      </c>
      <c r="E35" s="83">
        <f t="shared" si="9"/>
        <v>0</v>
      </c>
      <c r="F35" s="83">
        <f t="shared" si="9"/>
        <v>0</v>
      </c>
      <c r="G35" s="83">
        <f t="shared" si="9"/>
        <v>0</v>
      </c>
      <c r="H35" s="83">
        <f t="shared" si="9"/>
        <v>68</v>
      </c>
      <c r="I35" s="83">
        <f t="shared" si="9"/>
        <v>0</v>
      </c>
      <c r="J35" s="83">
        <f t="shared" si="9"/>
        <v>12</v>
      </c>
      <c r="K35" s="83">
        <f t="shared" si="9"/>
        <v>1</v>
      </c>
      <c r="L35" s="83">
        <f t="shared" si="9"/>
        <v>22</v>
      </c>
      <c r="M35" s="83">
        <f t="shared" si="9"/>
        <v>2</v>
      </c>
      <c r="N35" s="83">
        <f t="shared" si="9"/>
        <v>1</v>
      </c>
      <c r="O35" s="83">
        <f t="shared" si="9"/>
        <v>0</v>
      </c>
      <c r="P35" s="83">
        <f t="shared" si="9"/>
        <v>32</v>
      </c>
      <c r="Q35" s="83">
        <f t="shared" si="8"/>
        <v>0</v>
      </c>
      <c r="R35" s="83">
        <f t="shared" si="8"/>
        <v>106</v>
      </c>
      <c r="S35" s="83">
        <f t="shared" si="8"/>
        <v>0</v>
      </c>
      <c r="T35" s="83">
        <f t="shared" si="8"/>
        <v>0</v>
      </c>
      <c r="U35" s="83">
        <f t="shared" si="8"/>
        <v>0</v>
      </c>
      <c r="V35" s="83">
        <f t="shared" si="8"/>
        <v>0</v>
      </c>
      <c r="W35" s="83">
        <f t="shared" si="8"/>
        <v>0</v>
      </c>
      <c r="X35" s="83">
        <f t="shared" si="8"/>
        <v>0</v>
      </c>
      <c r="Y35" s="83">
        <f t="shared" si="8"/>
        <v>0</v>
      </c>
      <c r="Z35" s="83">
        <f t="shared" si="1"/>
        <v>119</v>
      </c>
      <c r="AA35" s="83">
        <v>0</v>
      </c>
      <c r="AB35" s="83">
        <v>0</v>
      </c>
      <c r="AC35" s="83">
        <v>0</v>
      </c>
      <c r="AD35" s="83">
        <v>13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0</v>
      </c>
      <c r="AL35" s="32" t="s">
        <v>39</v>
      </c>
      <c r="AM35" s="32" t="s">
        <v>39</v>
      </c>
      <c r="AN35" s="83">
        <v>106</v>
      </c>
      <c r="AO35" s="32" t="s">
        <v>39</v>
      </c>
      <c r="AP35" s="32" t="s">
        <v>39</v>
      </c>
      <c r="AQ35" s="83">
        <v>0</v>
      </c>
      <c r="AR35" s="32" t="s">
        <v>39</v>
      </c>
      <c r="AS35" s="83">
        <v>0</v>
      </c>
      <c r="AT35" s="32" t="s">
        <v>39</v>
      </c>
      <c r="AU35" s="83">
        <v>0</v>
      </c>
      <c r="AV35" s="83">
        <f t="shared" si="2"/>
        <v>55</v>
      </c>
      <c r="AW35" s="83">
        <v>0</v>
      </c>
      <c r="AX35" s="83">
        <v>0</v>
      </c>
      <c r="AY35" s="83">
        <v>0</v>
      </c>
      <c r="AZ35" s="83">
        <v>55</v>
      </c>
      <c r="BA35" s="83">
        <v>0</v>
      </c>
      <c r="BB35" s="83">
        <v>0</v>
      </c>
      <c r="BC35" s="83">
        <v>0</v>
      </c>
      <c r="BD35" s="83">
        <v>0</v>
      </c>
      <c r="BE35" s="83">
        <v>0</v>
      </c>
      <c r="BF35" s="83">
        <v>0</v>
      </c>
      <c r="BG35" s="83">
        <v>0</v>
      </c>
      <c r="BH35" s="32" t="s">
        <v>39</v>
      </c>
      <c r="BI35" s="32" t="s">
        <v>39</v>
      </c>
      <c r="BJ35" s="32" t="s">
        <v>39</v>
      </c>
      <c r="BK35" s="32" t="s">
        <v>39</v>
      </c>
      <c r="BL35" s="32" t="s">
        <v>39</v>
      </c>
      <c r="BM35" s="32" t="s">
        <v>39</v>
      </c>
      <c r="BN35" s="32" t="s">
        <v>39</v>
      </c>
      <c r="BO35" s="32" t="s">
        <v>39</v>
      </c>
      <c r="BP35" s="32" t="s">
        <v>39</v>
      </c>
      <c r="BQ35" s="83">
        <v>0</v>
      </c>
      <c r="BR35" s="83">
        <f t="shared" si="3"/>
        <v>32</v>
      </c>
      <c r="BS35" s="32" t="s">
        <v>39</v>
      </c>
      <c r="BT35" s="32" t="s">
        <v>39</v>
      </c>
      <c r="BU35" s="32" t="s">
        <v>39</v>
      </c>
      <c r="BV35" s="32" t="s">
        <v>39</v>
      </c>
      <c r="BW35" s="32" t="s">
        <v>39</v>
      </c>
      <c r="BX35" s="32" t="s">
        <v>39</v>
      </c>
      <c r="BY35" s="32" t="s">
        <v>39</v>
      </c>
      <c r="BZ35" s="32" t="s">
        <v>39</v>
      </c>
      <c r="CA35" s="32" t="s">
        <v>39</v>
      </c>
      <c r="CB35" s="32" t="s">
        <v>39</v>
      </c>
      <c r="CC35" s="32" t="s">
        <v>39</v>
      </c>
      <c r="CD35" s="83">
        <v>32</v>
      </c>
      <c r="CE35" s="32" t="s">
        <v>39</v>
      </c>
      <c r="CF35" s="32" t="s">
        <v>39</v>
      </c>
      <c r="CG35" s="32" t="s">
        <v>39</v>
      </c>
      <c r="CH35" s="32" t="s">
        <v>39</v>
      </c>
      <c r="CI35" s="32" t="s">
        <v>39</v>
      </c>
      <c r="CJ35" s="32" t="s">
        <v>39</v>
      </c>
      <c r="CK35" s="32" t="s">
        <v>39</v>
      </c>
      <c r="CL35" s="32" t="s">
        <v>39</v>
      </c>
      <c r="CM35" s="83">
        <v>0</v>
      </c>
      <c r="CN35" s="83">
        <f t="shared" si="4"/>
        <v>0</v>
      </c>
      <c r="CO35" s="32" t="s">
        <v>39</v>
      </c>
      <c r="CP35" s="32" t="s">
        <v>39</v>
      </c>
      <c r="CQ35" s="32" t="s">
        <v>39</v>
      </c>
      <c r="CR35" s="32" t="s">
        <v>39</v>
      </c>
      <c r="CS35" s="32" t="s">
        <v>39</v>
      </c>
      <c r="CT35" s="32" t="s">
        <v>39</v>
      </c>
      <c r="CU35" s="32" t="s">
        <v>39</v>
      </c>
      <c r="CV35" s="32" t="s">
        <v>39</v>
      </c>
      <c r="CW35" s="32" t="s">
        <v>39</v>
      </c>
      <c r="CX35" s="32" t="s">
        <v>39</v>
      </c>
      <c r="CY35" s="32" t="s">
        <v>39</v>
      </c>
      <c r="CZ35" s="32" t="s">
        <v>39</v>
      </c>
      <c r="DA35" s="83">
        <v>0</v>
      </c>
      <c r="DB35" s="32" t="s">
        <v>39</v>
      </c>
      <c r="DC35" s="32" t="s">
        <v>39</v>
      </c>
      <c r="DD35" s="32" t="s">
        <v>39</v>
      </c>
      <c r="DE35" s="32" t="s">
        <v>39</v>
      </c>
      <c r="DF35" s="32" t="s">
        <v>39</v>
      </c>
      <c r="DG35" s="32" t="s">
        <v>39</v>
      </c>
      <c r="DH35" s="32" t="s">
        <v>39</v>
      </c>
      <c r="DI35" s="83">
        <v>0</v>
      </c>
      <c r="DJ35" s="83">
        <f t="shared" si="5"/>
        <v>0</v>
      </c>
      <c r="DK35" s="32" t="s">
        <v>39</v>
      </c>
      <c r="DL35" s="32" t="s">
        <v>39</v>
      </c>
      <c r="DM35" s="32" t="s">
        <v>39</v>
      </c>
      <c r="DN35" s="32" t="s">
        <v>39</v>
      </c>
      <c r="DO35" s="32" t="s">
        <v>39</v>
      </c>
      <c r="DP35" s="32" t="s">
        <v>39</v>
      </c>
      <c r="DQ35" s="32" t="s">
        <v>39</v>
      </c>
      <c r="DR35" s="32" t="s">
        <v>39</v>
      </c>
      <c r="DS35" s="32" t="s">
        <v>39</v>
      </c>
      <c r="DT35" s="32" t="s">
        <v>39</v>
      </c>
      <c r="DU35" s="32" t="s">
        <v>39</v>
      </c>
      <c r="DV35" s="83">
        <v>0</v>
      </c>
      <c r="DW35" s="32" t="s">
        <v>39</v>
      </c>
      <c r="DX35" s="32" t="s">
        <v>39</v>
      </c>
      <c r="DY35" s="32" t="s">
        <v>39</v>
      </c>
      <c r="DZ35" s="83">
        <v>0</v>
      </c>
      <c r="EA35" s="32" t="s">
        <v>39</v>
      </c>
      <c r="EB35" s="32" t="s">
        <v>39</v>
      </c>
      <c r="EC35" s="32" t="s">
        <v>39</v>
      </c>
      <c r="ED35" s="32" t="s">
        <v>39</v>
      </c>
      <c r="EE35" s="83">
        <v>0</v>
      </c>
      <c r="EF35" s="83">
        <f t="shared" si="6"/>
        <v>0</v>
      </c>
      <c r="EG35" s="83">
        <v>0</v>
      </c>
      <c r="EH35" s="32" t="s">
        <v>39</v>
      </c>
      <c r="EI35" s="32" t="s">
        <v>39</v>
      </c>
      <c r="EJ35" s="83">
        <v>0</v>
      </c>
      <c r="EK35" s="32" t="s">
        <v>39</v>
      </c>
      <c r="EL35" s="32" t="s">
        <v>39</v>
      </c>
      <c r="EM35" s="32" t="s">
        <v>39</v>
      </c>
      <c r="EN35" s="83">
        <v>0</v>
      </c>
      <c r="EO35" s="83">
        <v>0</v>
      </c>
      <c r="EP35" s="83">
        <v>0</v>
      </c>
      <c r="EQ35" s="32" t="s">
        <v>39</v>
      </c>
      <c r="ER35" s="32" t="s">
        <v>39</v>
      </c>
      <c r="ES35" s="32" t="s">
        <v>39</v>
      </c>
      <c r="ET35" s="32" t="s">
        <v>39</v>
      </c>
      <c r="EU35" s="83">
        <v>0</v>
      </c>
      <c r="EV35" s="83">
        <v>0</v>
      </c>
      <c r="EW35" s="32" t="s">
        <v>39</v>
      </c>
      <c r="EX35" s="32" t="s">
        <v>39</v>
      </c>
      <c r="EY35" s="32" t="s">
        <v>39</v>
      </c>
      <c r="EZ35" s="83">
        <v>0</v>
      </c>
      <c r="FA35" s="83">
        <v>0</v>
      </c>
      <c r="FB35" s="83">
        <f t="shared" si="7"/>
        <v>38</v>
      </c>
      <c r="FC35" s="83">
        <v>0</v>
      </c>
      <c r="FD35" s="83">
        <v>0</v>
      </c>
      <c r="FE35" s="83">
        <v>0</v>
      </c>
      <c r="FF35" s="83">
        <v>0</v>
      </c>
      <c r="FG35" s="83">
        <v>0</v>
      </c>
      <c r="FH35" s="83">
        <v>12</v>
      </c>
      <c r="FI35" s="83">
        <v>1</v>
      </c>
      <c r="FJ35" s="83">
        <v>22</v>
      </c>
      <c r="FK35" s="83">
        <v>2</v>
      </c>
      <c r="FL35" s="83">
        <v>1</v>
      </c>
      <c r="FM35" s="83">
        <v>0</v>
      </c>
      <c r="FN35" s="83">
        <v>0</v>
      </c>
      <c r="FO35" s="83">
        <v>0</v>
      </c>
      <c r="FP35" s="32" t="s">
        <v>39</v>
      </c>
      <c r="FQ35" s="32" t="s">
        <v>39</v>
      </c>
      <c r="FR35" s="32" t="s">
        <v>39</v>
      </c>
      <c r="FS35" s="83">
        <v>0</v>
      </c>
      <c r="FT35" s="83">
        <v>0</v>
      </c>
      <c r="FU35" s="83">
        <v>0</v>
      </c>
      <c r="FV35" s="83">
        <v>0</v>
      </c>
      <c r="FW35" s="83">
        <v>0</v>
      </c>
    </row>
    <row r="36" spans="1:179" ht="13.5" customHeight="1" x14ac:dyDescent="0.2">
      <c r="A36" s="81" t="s">
        <v>36</v>
      </c>
      <c r="B36" s="82" t="s">
        <v>94</v>
      </c>
      <c r="C36" s="81" t="s">
        <v>95</v>
      </c>
      <c r="D36" s="83">
        <f t="shared" si="9"/>
        <v>254</v>
      </c>
      <c r="E36" s="83">
        <f t="shared" si="9"/>
        <v>0</v>
      </c>
      <c r="F36" s="83">
        <f t="shared" si="9"/>
        <v>0</v>
      </c>
      <c r="G36" s="83">
        <f t="shared" si="9"/>
        <v>0</v>
      </c>
      <c r="H36" s="83">
        <f t="shared" si="9"/>
        <v>28</v>
      </c>
      <c r="I36" s="83">
        <f t="shared" si="9"/>
        <v>0</v>
      </c>
      <c r="J36" s="83">
        <f t="shared" si="9"/>
        <v>0</v>
      </c>
      <c r="K36" s="83">
        <f t="shared" si="9"/>
        <v>0</v>
      </c>
      <c r="L36" s="83">
        <f t="shared" si="9"/>
        <v>0</v>
      </c>
      <c r="M36" s="83">
        <f t="shared" si="9"/>
        <v>0</v>
      </c>
      <c r="N36" s="83">
        <f t="shared" si="9"/>
        <v>0</v>
      </c>
      <c r="O36" s="83">
        <f t="shared" si="9"/>
        <v>0</v>
      </c>
      <c r="P36" s="83">
        <f t="shared" si="9"/>
        <v>0</v>
      </c>
      <c r="Q36" s="83">
        <f t="shared" si="8"/>
        <v>0</v>
      </c>
      <c r="R36" s="83">
        <f t="shared" si="8"/>
        <v>226</v>
      </c>
      <c r="S36" s="83">
        <f t="shared" si="8"/>
        <v>0</v>
      </c>
      <c r="T36" s="83">
        <f t="shared" si="8"/>
        <v>0</v>
      </c>
      <c r="U36" s="83">
        <f t="shared" si="8"/>
        <v>0</v>
      </c>
      <c r="V36" s="83">
        <f t="shared" si="8"/>
        <v>0</v>
      </c>
      <c r="W36" s="83">
        <f t="shared" si="8"/>
        <v>0</v>
      </c>
      <c r="X36" s="83">
        <f t="shared" si="8"/>
        <v>0</v>
      </c>
      <c r="Y36" s="83">
        <f t="shared" si="8"/>
        <v>0</v>
      </c>
      <c r="Z36" s="83">
        <f t="shared" si="1"/>
        <v>254</v>
      </c>
      <c r="AA36" s="83">
        <v>0</v>
      </c>
      <c r="AB36" s="83">
        <v>0</v>
      </c>
      <c r="AC36" s="83">
        <v>0</v>
      </c>
      <c r="AD36" s="83">
        <v>28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32" t="s">
        <v>39</v>
      </c>
      <c r="AM36" s="32" t="s">
        <v>39</v>
      </c>
      <c r="AN36" s="83">
        <v>226</v>
      </c>
      <c r="AO36" s="32" t="s">
        <v>39</v>
      </c>
      <c r="AP36" s="32" t="s">
        <v>39</v>
      </c>
      <c r="AQ36" s="83">
        <v>0</v>
      </c>
      <c r="AR36" s="32" t="s">
        <v>39</v>
      </c>
      <c r="AS36" s="83">
        <v>0</v>
      </c>
      <c r="AT36" s="32" t="s">
        <v>39</v>
      </c>
      <c r="AU36" s="83">
        <v>0</v>
      </c>
      <c r="AV36" s="83">
        <f t="shared" si="2"/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0</v>
      </c>
      <c r="BB36" s="83">
        <v>0</v>
      </c>
      <c r="BC36" s="83">
        <v>0</v>
      </c>
      <c r="BD36" s="83">
        <v>0</v>
      </c>
      <c r="BE36" s="83">
        <v>0</v>
      </c>
      <c r="BF36" s="83">
        <v>0</v>
      </c>
      <c r="BG36" s="83">
        <v>0</v>
      </c>
      <c r="BH36" s="32" t="s">
        <v>39</v>
      </c>
      <c r="BI36" s="32" t="s">
        <v>39</v>
      </c>
      <c r="BJ36" s="32" t="s">
        <v>39</v>
      </c>
      <c r="BK36" s="32" t="s">
        <v>39</v>
      </c>
      <c r="BL36" s="32" t="s">
        <v>39</v>
      </c>
      <c r="BM36" s="32" t="s">
        <v>39</v>
      </c>
      <c r="BN36" s="32" t="s">
        <v>39</v>
      </c>
      <c r="BO36" s="32" t="s">
        <v>39</v>
      </c>
      <c r="BP36" s="32" t="s">
        <v>39</v>
      </c>
      <c r="BQ36" s="83">
        <v>0</v>
      </c>
      <c r="BR36" s="83">
        <f t="shared" si="3"/>
        <v>0</v>
      </c>
      <c r="BS36" s="32" t="s">
        <v>39</v>
      </c>
      <c r="BT36" s="32" t="s">
        <v>39</v>
      </c>
      <c r="BU36" s="32" t="s">
        <v>39</v>
      </c>
      <c r="BV36" s="32" t="s">
        <v>39</v>
      </c>
      <c r="BW36" s="32" t="s">
        <v>39</v>
      </c>
      <c r="BX36" s="32" t="s">
        <v>39</v>
      </c>
      <c r="BY36" s="32" t="s">
        <v>39</v>
      </c>
      <c r="BZ36" s="32" t="s">
        <v>39</v>
      </c>
      <c r="CA36" s="32" t="s">
        <v>39</v>
      </c>
      <c r="CB36" s="32" t="s">
        <v>39</v>
      </c>
      <c r="CC36" s="32" t="s">
        <v>39</v>
      </c>
      <c r="CD36" s="83">
        <v>0</v>
      </c>
      <c r="CE36" s="32" t="s">
        <v>39</v>
      </c>
      <c r="CF36" s="32" t="s">
        <v>39</v>
      </c>
      <c r="CG36" s="32" t="s">
        <v>39</v>
      </c>
      <c r="CH36" s="32" t="s">
        <v>39</v>
      </c>
      <c r="CI36" s="32" t="s">
        <v>39</v>
      </c>
      <c r="CJ36" s="32" t="s">
        <v>39</v>
      </c>
      <c r="CK36" s="32" t="s">
        <v>39</v>
      </c>
      <c r="CL36" s="32" t="s">
        <v>39</v>
      </c>
      <c r="CM36" s="83">
        <v>0</v>
      </c>
      <c r="CN36" s="83">
        <f t="shared" si="4"/>
        <v>0</v>
      </c>
      <c r="CO36" s="32" t="s">
        <v>39</v>
      </c>
      <c r="CP36" s="32" t="s">
        <v>39</v>
      </c>
      <c r="CQ36" s="32" t="s">
        <v>39</v>
      </c>
      <c r="CR36" s="32" t="s">
        <v>39</v>
      </c>
      <c r="CS36" s="32" t="s">
        <v>39</v>
      </c>
      <c r="CT36" s="32" t="s">
        <v>39</v>
      </c>
      <c r="CU36" s="32" t="s">
        <v>39</v>
      </c>
      <c r="CV36" s="32" t="s">
        <v>39</v>
      </c>
      <c r="CW36" s="32" t="s">
        <v>39</v>
      </c>
      <c r="CX36" s="32" t="s">
        <v>39</v>
      </c>
      <c r="CY36" s="32" t="s">
        <v>39</v>
      </c>
      <c r="CZ36" s="32" t="s">
        <v>39</v>
      </c>
      <c r="DA36" s="83">
        <v>0</v>
      </c>
      <c r="DB36" s="32" t="s">
        <v>39</v>
      </c>
      <c r="DC36" s="32" t="s">
        <v>39</v>
      </c>
      <c r="DD36" s="32" t="s">
        <v>39</v>
      </c>
      <c r="DE36" s="32" t="s">
        <v>39</v>
      </c>
      <c r="DF36" s="32" t="s">
        <v>39</v>
      </c>
      <c r="DG36" s="32" t="s">
        <v>39</v>
      </c>
      <c r="DH36" s="32" t="s">
        <v>39</v>
      </c>
      <c r="DI36" s="83">
        <v>0</v>
      </c>
      <c r="DJ36" s="83">
        <f t="shared" si="5"/>
        <v>0</v>
      </c>
      <c r="DK36" s="32" t="s">
        <v>39</v>
      </c>
      <c r="DL36" s="32" t="s">
        <v>39</v>
      </c>
      <c r="DM36" s="32" t="s">
        <v>39</v>
      </c>
      <c r="DN36" s="32" t="s">
        <v>39</v>
      </c>
      <c r="DO36" s="32" t="s">
        <v>39</v>
      </c>
      <c r="DP36" s="32" t="s">
        <v>39</v>
      </c>
      <c r="DQ36" s="32" t="s">
        <v>39</v>
      </c>
      <c r="DR36" s="32" t="s">
        <v>39</v>
      </c>
      <c r="DS36" s="32" t="s">
        <v>39</v>
      </c>
      <c r="DT36" s="32" t="s">
        <v>39</v>
      </c>
      <c r="DU36" s="32" t="s">
        <v>39</v>
      </c>
      <c r="DV36" s="83">
        <v>0</v>
      </c>
      <c r="DW36" s="32" t="s">
        <v>39</v>
      </c>
      <c r="DX36" s="32" t="s">
        <v>39</v>
      </c>
      <c r="DY36" s="32" t="s">
        <v>39</v>
      </c>
      <c r="DZ36" s="83">
        <v>0</v>
      </c>
      <c r="EA36" s="32" t="s">
        <v>39</v>
      </c>
      <c r="EB36" s="32" t="s">
        <v>39</v>
      </c>
      <c r="EC36" s="32" t="s">
        <v>39</v>
      </c>
      <c r="ED36" s="32" t="s">
        <v>39</v>
      </c>
      <c r="EE36" s="83">
        <v>0</v>
      </c>
      <c r="EF36" s="83">
        <f t="shared" si="6"/>
        <v>0</v>
      </c>
      <c r="EG36" s="83">
        <v>0</v>
      </c>
      <c r="EH36" s="32" t="s">
        <v>39</v>
      </c>
      <c r="EI36" s="32" t="s">
        <v>39</v>
      </c>
      <c r="EJ36" s="83">
        <v>0</v>
      </c>
      <c r="EK36" s="32" t="s">
        <v>39</v>
      </c>
      <c r="EL36" s="32" t="s">
        <v>39</v>
      </c>
      <c r="EM36" s="32" t="s">
        <v>39</v>
      </c>
      <c r="EN36" s="83">
        <v>0</v>
      </c>
      <c r="EO36" s="83">
        <v>0</v>
      </c>
      <c r="EP36" s="83">
        <v>0</v>
      </c>
      <c r="EQ36" s="32" t="s">
        <v>39</v>
      </c>
      <c r="ER36" s="32" t="s">
        <v>39</v>
      </c>
      <c r="ES36" s="32" t="s">
        <v>39</v>
      </c>
      <c r="ET36" s="32" t="s">
        <v>39</v>
      </c>
      <c r="EU36" s="83">
        <v>0</v>
      </c>
      <c r="EV36" s="83">
        <v>0</v>
      </c>
      <c r="EW36" s="32" t="s">
        <v>39</v>
      </c>
      <c r="EX36" s="32" t="s">
        <v>39</v>
      </c>
      <c r="EY36" s="32" t="s">
        <v>39</v>
      </c>
      <c r="EZ36" s="83">
        <v>0</v>
      </c>
      <c r="FA36" s="83">
        <v>0</v>
      </c>
      <c r="FB36" s="83">
        <f t="shared" si="7"/>
        <v>0</v>
      </c>
      <c r="FC36" s="83">
        <v>0</v>
      </c>
      <c r="FD36" s="83">
        <v>0</v>
      </c>
      <c r="FE36" s="83">
        <v>0</v>
      </c>
      <c r="FF36" s="83">
        <v>0</v>
      </c>
      <c r="FG36" s="83">
        <v>0</v>
      </c>
      <c r="FH36" s="83">
        <v>0</v>
      </c>
      <c r="FI36" s="83">
        <v>0</v>
      </c>
      <c r="FJ36" s="83">
        <v>0</v>
      </c>
      <c r="FK36" s="83">
        <v>0</v>
      </c>
      <c r="FL36" s="83">
        <v>0</v>
      </c>
      <c r="FM36" s="83">
        <v>0</v>
      </c>
      <c r="FN36" s="83">
        <v>0</v>
      </c>
      <c r="FO36" s="83">
        <v>0</v>
      </c>
      <c r="FP36" s="32" t="s">
        <v>39</v>
      </c>
      <c r="FQ36" s="32" t="s">
        <v>39</v>
      </c>
      <c r="FR36" s="32" t="s">
        <v>39</v>
      </c>
      <c r="FS36" s="83">
        <v>0</v>
      </c>
      <c r="FT36" s="83">
        <v>0</v>
      </c>
      <c r="FU36" s="83">
        <v>0</v>
      </c>
      <c r="FV36" s="83">
        <v>0</v>
      </c>
      <c r="FW36" s="83">
        <v>0</v>
      </c>
    </row>
    <row r="37" spans="1:179" ht="13.5" customHeight="1" x14ac:dyDescent="0.2">
      <c r="A37" s="81" t="s">
        <v>36</v>
      </c>
      <c r="B37" s="82" t="s">
        <v>96</v>
      </c>
      <c r="C37" s="81" t="s">
        <v>97</v>
      </c>
      <c r="D37" s="83">
        <f t="shared" si="9"/>
        <v>713</v>
      </c>
      <c r="E37" s="83">
        <f t="shared" si="9"/>
        <v>124</v>
      </c>
      <c r="F37" s="83">
        <f t="shared" si="9"/>
        <v>9</v>
      </c>
      <c r="G37" s="83">
        <f t="shared" si="9"/>
        <v>32</v>
      </c>
      <c r="H37" s="83">
        <f t="shared" si="9"/>
        <v>37</v>
      </c>
      <c r="I37" s="83">
        <f t="shared" si="9"/>
        <v>107</v>
      </c>
      <c r="J37" s="83">
        <f t="shared" si="9"/>
        <v>43</v>
      </c>
      <c r="K37" s="83">
        <f t="shared" si="9"/>
        <v>2</v>
      </c>
      <c r="L37" s="83">
        <f t="shared" si="9"/>
        <v>82</v>
      </c>
      <c r="M37" s="83">
        <f t="shared" si="9"/>
        <v>0</v>
      </c>
      <c r="N37" s="83">
        <f t="shared" si="9"/>
        <v>40</v>
      </c>
      <c r="O37" s="83">
        <f t="shared" si="9"/>
        <v>10</v>
      </c>
      <c r="P37" s="83">
        <f t="shared" si="9"/>
        <v>0</v>
      </c>
      <c r="Q37" s="83">
        <f t="shared" si="8"/>
        <v>0</v>
      </c>
      <c r="R37" s="83">
        <f t="shared" si="8"/>
        <v>202</v>
      </c>
      <c r="S37" s="83">
        <f t="shared" si="8"/>
        <v>0</v>
      </c>
      <c r="T37" s="83">
        <f t="shared" si="8"/>
        <v>0</v>
      </c>
      <c r="U37" s="83">
        <f t="shared" si="8"/>
        <v>0</v>
      </c>
      <c r="V37" s="83">
        <f t="shared" si="8"/>
        <v>0</v>
      </c>
      <c r="W37" s="83">
        <f t="shared" si="8"/>
        <v>0</v>
      </c>
      <c r="X37" s="83">
        <f t="shared" si="8"/>
        <v>0</v>
      </c>
      <c r="Y37" s="83">
        <f t="shared" si="8"/>
        <v>25</v>
      </c>
      <c r="Z37" s="83">
        <f t="shared" si="1"/>
        <v>227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32" t="s">
        <v>39</v>
      </c>
      <c r="AM37" s="32" t="s">
        <v>39</v>
      </c>
      <c r="AN37" s="83">
        <v>202</v>
      </c>
      <c r="AO37" s="32" t="s">
        <v>39</v>
      </c>
      <c r="AP37" s="32" t="s">
        <v>39</v>
      </c>
      <c r="AQ37" s="83">
        <v>0</v>
      </c>
      <c r="AR37" s="32" t="s">
        <v>39</v>
      </c>
      <c r="AS37" s="83">
        <v>0</v>
      </c>
      <c r="AT37" s="32" t="s">
        <v>39</v>
      </c>
      <c r="AU37" s="83">
        <v>25</v>
      </c>
      <c r="AV37" s="83">
        <f t="shared" si="2"/>
        <v>0</v>
      </c>
      <c r="AW37" s="83">
        <v>0</v>
      </c>
      <c r="AX37" s="83">
        <v>0</v>
      </c>
      <c r="AY37" s="83">
        <v>0</v>
      </c>
      <c r="AZ37" s="83">
        <v>0</v>
      </c>
      <c r="BA37" s="83">
        <v>0</v>
      </c>
      <c r="BB37" s="83">
        <v>0</v>
      </c>
      <c r="BC37" s="83">
        <v>0</v>
      </c>
      <c r="BD37" s="83">
        <v>0</v>
      </c>
      <c r="BE37" s="83">
        <v>0</v>
      </c>
      <c r="BF37" s="83">
        <v>0</v>
      </c>
      <c r="BG37" s="83">
        <v>0</v>
      </c>
      <c r="BH37" s="32" t="s">
        <v>39</v>
      </c>
      <c r="BI37" s="32" t="s">
        <v>39</v>
      </c>
      <c r="BJ37" s="32" t="s">
        <v>39</v>
      </c>
      <c r="BK37" s="32" t="s">
        <v>39</v>
      </c>
      <c r="BL37" s="32" t="s">
        <v>39</v>
      </c>
      <c r="BM37" s="32" t="s">
        <v>39</v>
      </c>
      <c r="BN37" s="32" t="s">
        <v>39</v>
      </c>
      <c r="BO37" s="32" t="s">
        <v>39</v>
      </c>
      <c r="BP37" s="32" t="s">
        <v>39</v>
      </c>
      <c r="BQ37" s="83">
        <v>0</v>
      </c>
      <c r="BR37" s="83">
        <f t="shared" si="3"/>
        <v>0</v>
      </c>
      <c r="BS37" s="32" t="s">
        <v>39</v>
      </c>
      <c r="BT37" s="32" t="s">
        <v>39</v>
      </c>
      <c r="BU37" s="32" t="s">
        <v>39</v>
      </c>
      <c r="BV37" s="32" t="s">
        <v>39</v>
      </c>
      <c r="BW37" s="32" t="s">
        <v>39</v>
      </c>
      <c r="BX37" s="32" t="s">
        <v>39</v>
      </c>
      <c r="BY37" s="32" t="s">
        <v>39</v>
      </c>
      <c r="BZ37" s="32" t="s">
        <v>39</v>
      </c>
      <c r="CA37" s="32" t="s">
        <v>39</v>
      </c>
      <c r="CB37" s="32" t="s">
        <v>39</v>
      </c>
      <c r="CC37" s="32" t="s">
        <v>39</v>
      </c>
      <c r="CD37" s="83">
        <v>0</v>
      </c>
      <c r="CE37" s="32" t="s">
        <v>39</v>
      </c>
      <c r="CF37" s="32" t="s">
        <v>39</v>
      </c>
      <c r="CG37" s="32" t="s">
        <v>39</v>
      </c>
      <c r="CH37" s="32" t="s">
        <v>39</v>
      </c>
      <c r="CI37" s="32" t="s">
        <v>39</v>
      </c>
      <c r="CJ37" s="32" t="s">
        <v>39</v>
      </c>
      <c r="CK37" s="32" t="s">
        <v>39</v>
      </c>
      <c r="CL37" s="32" t="s">
        <v>39</v>
      </c>
      <c r="CM37" s="83">
        <v>0</v>
      </c>
      <c r="CN37" s="83">
        <f t="shared" si="4"/>
        <v>0</v>
      </c>
      <c r="CO37" s="32" t="s">
        <v>39</v>
      </c>
      <c r="CP37" s="32" t="s">
        <v>39</v>
      </c>
      <c r="CQ37" s="32" t="s">
        <v>39</v>
      </c>
      <c r="CR37" s="32" t="s">
        <v>39</v>
      </c>
      <c r="CS37" s="32" t="s">
        <v>39</v>
      </c>
      <c r="CT37" s="32" t="s">
        <v>39</v>
      </c>
      <c r="CU37" s="32" t="s">
        <v>39</v>
      </c>
      <c r="CV37" s="32" t="s">
        <v>39</v>
      </c>
      <c r="CW37" s="32" t="s">
        <v>39</v>
      </c>
      <c r="CX37" s="32" t="s">
        <v>39</v>
      </c>
      <c r="CY37" s="32" t="s">
        <v>39</v>
      </c>
      <c r="CZ37" s="32" t="s">
        <v>39</v>
      </c>
      <c r="DA37" s="83">
        <v>0</v>
      </c>
      <c r="DB37" s="32" t="s">
        <v>39</v>
      </c>
      <c r="DC37" s="32" t="s">
        <v>39</v>
      </c>
      <c r="DD37" s="32" t="s">
        <v>39</v>
      </c>
      <c r="DE37" s="32" t="s">
        <v>39</v>
      </c>
      <c r="DF37" s="32" t="s">
        <v>39</v>
      </c>
      <c r="DG37" s="32" t="s">
        <v>39</v>
      </c>
      <c r="DH37" s="32" t="s">
        <v>39</v>
      </c>
      <c r="DI37" s="83">
        <v>0</v>
      </c>
      <c r="DJ37" s="83">
        <f t="shared" si="5"/>
        <v>0</v>
      </c>
      <c r="DK37" s="32" t="s">
        <v>39</v>
      </c>
      <c r="DL37" s="32" t="s">
        <v>39</v>
      </c>
      <c r="DM37" s="32" t="s">
        <v>39</v>
      </c>
      <c r="DN37" s="32" t="s">
        <v>39</v>
      </c>
      <c r="DO37" s="32" t="s">
        <v>39</v>
      </c>
      <c r="DP37" s="32" t="s">
        <v>39</v>
      </c>
      <c r="DQ37" s="32" t="s">
        <v>39</v>
      </c>
      <c r="DR37" s="32" t="s">
        <v>39</v>
      </c>
      <c r="DS37" s="32" t="s">
        <v>39</v>
      </c>
      <c r="DT37" s="32" t="s">
        <v>39</v>
      </c>
      <c r="DU37" s="32" t="s">
        <v>39</v>
      </c>
      <c r="DV37" s="83">
        <v>0</v>
      </c>
      <c r="DW37" s="32" t="s">
        <v>39</v>
      </c>
      <c r="DX37" s="32" t="s">
        <v>39</v>
      </c>
      <c r="DY37" s="32" t="s">
        <v>39</v>
      </c>
      <c r="DZ37" s="83">
        <v>0</v>
      </c>
      <c r="EA37" s="32" t="s">
        <v>39</v>
      </c>
      <c r="EB37" s="32" t="s">
        <v>39</v>
      </c>
      <c r="EC37" s="32" t="s">
        <v>39</v>
      </c>
      <c r="ED37" s="32" t="s">
        <v>39</v>
      </c>
      <c r="EE37" s="83">
        <v>0</v>
      </c>
      <c r="EF37" s="83">
        <f t="shared" si="6"/>
        <v>0</v>
      </c>
      <c r="EG37" s="83">
        <v>0</v>
      </c>
      <c r="EH37" s="32" t="s">
        <v>39</v>
      </c>
      <c r="EI37" s="32" t="s">
        <v>39</v>
      </c>
      <c r="EJ37" s="83">
        <v>0</v>
      </c>
      <c r="EK37" s="32" t="s">
        <v>39</v>
      </c>
      <c r="EL37" s="32" t="s">
        <v>39</v>
      </c>
      <c r="EM37" s="32" t="s">
        <v>39</v>
      </c>
      <c r="EN37" s="83">
        <v>0</v>
      </c>
      <c r="EO37" s="83">
        <v>0</v>
      </c>
      <c r="EP37" s="83">
        <v>0</v>
      </c>
      <c r="EQ37" s="32" t="s">
        <v>39</v>
      </c>
      <c r="ER37" s="32" t="s">
        <v>39</v>
      </c>
      <c r="ES37" s="32" t="s">
        <v>39</v>
      </c>
      <c r="ET37" s="32" t="s">
        <v>39</v>
      </c>
      <c r="EU37" s="83">
        <v>0</v>
      </c>
      <c r="EV37" s="83">
        <v>0</v>
      </c>
      <c r="EW37" s="32" t="s">
        <v>39</v>
      </c>
      <c r="EX37" s="32" t="s">
        <v>39</v>
      </c>
      <c r="EY37" s="32" t="s">
        <v>39</v>
      </c>
      <c r="EZ37" s="83">
        <v>0</v>
      </c>
      <c r="FA37" s="83">
        <v>0</v>
      </c>
      <c r="FB37" s="83">
        <f t="shared" si="7"/>
        <v>486</v>
      </c>
      <c r="FC37" s="83">
        <v>124</v>
      </c>
      <c r="FD37" s="83">
        <v>9</v>
      </c>
      <c r="FE37" s="83">
        <v>32</v>
      </c>
      <c r="FF37" s="83">
        <v>37</v>
      </c>
      <c r="FG37" s="83">
        <v>107</v>
      </c>
      <c r="FH37" s="83">
        <v>43</v>
      </c>
      <c r="FI37" s="83">
        <v>2</v>
      </c>
      <c r="FJ37" s="83">
        <v>82</v>
      </c>
      <c r="FK37" s="83">
        <v>0</v>
      </c>
      <c r="FL37" s="83">
        <v>40</v>
      </c>
      <c r="FM37" s="83">
        <v>10</v>
      </c>
      <c r="FN37" s="83">
        <v>0</v>
      </c>
      <c r="FO37" s="83">
        <v>0</v>
      </c>
      <c r="FP37" s="32" t="s">
        <v>39</v>
      </c>
      <c r="FQ37" s="32" t="s">
        <v>39</v>
      </c>
      <c r="FR37" s="32" t="s">
        <v>39</v>
      </c>
      <c r="FS37" s="83">
        <v>0</v>
      </c>
      <c r="FT37" s="83">
        <v>0</v>
      </c>
      <c r="FU37" s="83">
        <v>0</v>
      </c>
      <c r="FV37" s="83">
        <v>0</v>
      </c>
      <c r="FW37" s="83">
        <v>0</v>
      </c>
    </row>
    <row r="38" spans="1:179" ht="13.5" customHeight="1" x14ac:dyDescent="0.2">
      <c r="A38" s="81" t="s">
        <v>36</v>
      </c>
      <c r="B38" s="82" t="s">
        <v>98</v>
      </c>
      <c r="C38" s="81" t="s">
        <v>99</v>
      </c>
      <c r="D38" s="83">
        <f t="shared" si="9"/>
        <v>0</v>
      </c>
      <c r="E38" s="83">
        <f t="shared" si="9"/>
        <v>0</v>
      </c>
      <c r="F38" s="83">
        <f t="shared" si="9"/>
        <v>0</v>
      </c>
      <c r="G38" s="83">
        <f t="shared" si="9"/>
        <v>0</v>
      </c>
      <c r="H38" s="83">
        <f t="shared" si="9"/>
        <v>0</v>
      </c>
      <c r="I38" s="83">
        <f t="shared" si="9"/>
        <v>0</v>
      </c>
      <c r="J38" s="83">
        <f t="shared" si="9"/>
        <v>0</v>
      </c>
      <c r="K38" s="83">
        <f t="shared" si="9"/>
        <v>0</v>
      </c>
      <c r="L38" s="83">
        <f t="shared" ref="L38:S49" si="10">SUM(AH38,BD38,BZ38,CV38,DR38,EN38,FJ38)</f>
        <v>0</v>
      </c>
      <c r="M38" s="83">
        <f t="shared" si="10"/>
        <v>0</v>
      </c>
      <c r="N38" s="83">
        <f t="shared" si="10"/>
        <v>0</v>
      </c>
      <c r="O38" s="83">
        <f t="shared" si="10"/>
        <v>0</v>
      </c>
      <c r="P38" s="83">
        <f t="shared" si="10"/>
        <v>0</v>
      </c>
      <c r="Q38" s="83">
        <f t="shared" si="8"/>
        <v>0</v>
      </c>
      <c r="R38" s="83">
        <f t="shared" si="8"/>
        <v>0</v>
      </c>
      <c r="S38" s="83">
        <f t="shared" si="8"/>
        <v>0</v>
      </c>
      <c r="T38" s="83">
        <f t="shared" si="8"/>
        <v>0</v>
      </c>
      <c r="U38" s="83">
        <f t="shared" si="8"/>
        <v>0</v>
      </c>
      <c r="V38" s="83">
        <f t="shared" si="8"/>
        <v>0</v>
      </c>
      <c r="W38" s="83">
        <f t="shared" si="8"/>
        <v>0</v>
      </c>
      <c r="X38" s="83">
        <f t="shared" si="8"/>
        <v>0</v>
      </c>
      <c r="Y38" s="83">
        <f t="shared" si="8"/>
        <v>0</v>
      </c>
      <c r="Z38" s="83">
        <f t="shared" si="1"/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83">
        <v>0</v>
      </c>
      <c r="AG38" s="83">
        <v>0</v>
      </c>
      <c r="AH38" s="83">
        <v>0</v>
      </c>
      <c r="AI38" s="83">
        <v>0</v>
      </c>
      <c r="AJ38" s="83">
        <v>0</v>
      </c>
      <c r="AK38" s="83">
        <v>0</v>
      </c>
      <c r="AL38" s="32" t="s">
        <v>39</v>
      </c>
      <c r="AM38" s="32" t="s">
        <v>39</v>
      </c>
      <c r="AN38" s="83">
        <v>0</v>
      </c>
      <c r="AO38" s="32" t="s">
        <v>39</v>
      </c>
      <c r="AP38" s="32" t="s">
        <v>39</v>
      </c>
      <c r="AQ38" s="83">
        <v>0</v>
      </c>
      <c r="AR38" s="32" t="s">
        <v>39</v>
      </c>
      <c r="AS38" s="83">
        <v>0</v>
      </c>
      <c r="AT38" s="32" t="s">
        <v>39</v>
      </c>
      <c r="AU38" s="83">
        <v>0</v>
      </c>
      <c r="AV38" s="83">
        <f t="shared" si="2"/>
        <v>0</v>
      </c>
      <c r="AW38" s="83">
        <v>0</v>
      </c>
      <c r="AX38" s="83">
        <v>0</v>
      </c>
      <c r="AY38" s="83">
        <v>0</v>
      </c>
      <c r="AZ38" s="83">
        <v>0</v>
      </c>
      <c r="BA38" s="83">
        <v>0</v>
      </c>
      <c r="BB38" s="83">
        <v>0</v>
      </c>
      <c r="BC38" s="83">
        <v>0</v>
      </c>
      <c r="BD38" s="83">
        <v>0</v>
      </c>
      <c r="BE38" s="83">
        <v>0</v>
      </c>
      <c r="BF38" s="83">
        <v>0</v>
      </c>
      <c r="BG38" s="83">
        <v>0</v>
      </c>
      <c r="BH38" s="32" t="s">
        <v>39</v>
      </c>
      <c r="BI38" s="32" t="s">
        <v>39</v>
      </c>
      <c r="BJ38" s="32" t="s">
        <v>39</v>
      </c>
      <c r="BK38" s="32" t="s">
        <v>39</v>
      </c>
      <c r="BL38" s="32" t="s">
        <v>39</v>
      </c>
      <c r="BM38" s="32" t="s">
        <v>39</v>
      </c>
      <c r="BN38" s="32" t="s">
        <v>39</v>
      </c>
      <c r="BO38" s="32" t="s">
        <v>39</v>
      </c>
      <c r="BP38" s="32" t="s">
        <v>39</v>
      </c>
      <c r="BQ38" s="83">
        <v>0</v>
      </c>
      <c r="BR38" s="83">
        <f t="shared" si="3"/>
        <v>0</v>
      </c>
      <c r="BS38" s="32" t="s">
        <v>39</v>
      </c>
      <c r="BT38" s="32" t="s">
        <v>39</v>
      </c>
      <c r="BU38" s="32" t="s">
        <v>39</v>
      </c>
      <c r="BV38" s="32" t="s">
        <v>39</v>
      </c>
      <c r="BW38" s="32" t="s">
        <v>39</v>
      </c>
      <c r="BX38" s="32" t="s">
        <v>39</v>
      </c>
      <c r="BY38" s="32" t="s">
        <v>39</v>
      </c>
      <c r="BZ38" s="32" t="s">
        <v>39</v>
      </c>
      <c r="CA38" s="32" t="s">
        <v>39</v>
      </c>
      <c r="CB38" s="32" t="s">
        <v>39</v>
      </c>
      <c r="CC38" s="32" t="s">
        <v>39</v>
      </c>
      <c r="CD38" s="83">
        <v>0</v>
      </c>
      <c r="CE38" s="32" t="s">
        <v>39</v>
      </c>
      <c r="CF38" s="32" t="s">
        <v>39</v>
      </c>
      <c r="CG38" s="32" t="s">
        <v>39</v>
      </c>
      <c r="CH38" s="32" t="s">
        <v>39</v>
      </c>
      <c r="CI38" s="32" t="s">
        <v>39</v>
      </c>
      <c r="CJ38" s="32" t="s">
        <v>39</v>
      </c>
      <c r="CK38" s="32" t="s">
        <v>39</v>
      </c>
      <c r="CL38" s="32" t="s">
        <v>39</v>
      </c>
      <c r="CM38" s="83">
        <v>0</v>
      </c>
      <c r="CN38" s="83">
        <f t="shared" si="4"/>
        <v>0</v>
      </c>
      <c r="CO38" s="32" t="s">
        <v>39</v>
      </c>
      <c r="CP38" s="32" t="s">
        <v>39</v>
      </c>
      <c r="CQ38" s="32" t="s">
        <v>39</v>
      </c>
      <c r="CR38" s="32" t="s">
        <v>39</v>
      </c>
      <c r="CS38" s="32" t="s">
        <v>39</v>
      </c>
      <c r="CT38" s="32" t="s">
        <v>39</v>
      </c>
      <c r="CU38" s="32" t="s">
        <v>39</v>
      </c>
      <c r="CV38" s="32" t="s">
        <v>39</v>
      </c>
      <c r="CW38" s="32" t="s">
        <v>39</v>
      </c>
      <c r="CX38" s="32" t="s">
        <v>39</v>
      </c>
      <c r="CY38" s="32" t="s">
        <v>39</v>
      </c>
      <c r="CZ38" s="32" t="s">
        <v>39</v>
      </c>
      <c r="DA38" s="83">
        <v>0</v>
      </c>
      <c r="DB38" s="32" t="s">
        <v>39</v>
      </c>
      <c r="DC38" s="32" t="s">
        <v>39</v>
      </c>
      <c r="DD38" s="32" t="s">
        <v>39</v>
      </c>
      <c r="DE38" s="32" t="s">
        <v>39</v>
      </c>
      <c r="DF38" s="32" t="s">
        <v>39</v>
      </c>
      <c r="DG38" s="32" t="s">
        <v>39</v>
      </c>
      <c r="DH38" s="32" t="s">
        <v>39</v>
      </c>
      <c r="DI38" s="83">
        <v>0</v>
      </c>
      <c r="DJ38" s="83">
        <f t="shared" si="5"/>
        <v>0</v>
      </c>
      <c r="DK38" s="32" t="s">
        <v>39</v>
      </c>
      <c r="DL38" s="32" t="s">
        <v>39</v>
      </c>
      <c r="DM38" s="32" t="s">
        <v>39</v>
      </c>
      <c r="DN38" s="32" t="s">
        <v>39</v>
      </c>
      <c r="DO38" s="32" t="s">
        <v>39</v>
      </c>
      <c r="DP38" s="32" t="s">
        <v>39</v>
      </c>
      <c r="DQ38" s="32" t="s">
        <v>39</v>
      </c>
      <c r="DR38" s="32" t="s">
        <v>39</v>
      </c>
      <c r="DS38" s="32" t="s">
        <v>39</v>
      </c>
      <c r="DT38" s="32" t="s">
        <v>39</v>
      </c>
      <c r="DU38" s="32" t="s">
        <v>39</v>
      </c>
      <c r="DV38" s="83">
        <v>0</v>
      </c>
      <c r="DW38" s="32" t="s">
        <v>39</v>
      </c>
      <c r="DX38" s="32" t="s">
        <v>39</v>
      </c>
      <c r="DY38" s="32" t="s">
        <v>39</v>
      </c>
      <c r="DZ38" s="83">
        <v>0</v>
      </c>
      <c r="EA38" s="32" t="s">
        <v>39</v>
      </c>
      <c r="EB38" s="32" t="s">
        <v>39</v>
      </c>
      <c r="EC38" s="32" t="s">
        <v>39</v>
      </c>
      <c r="ED38" s="32" t="s">
        <v>39</v>
      </c>
      <c r="EE38" s="83">
        <v>0</v>
      </c>
      <c r="EF38" s="83">
        <f t="shared" si="6"/>
        <v>0</v>
      </c>
      <c r="EG38" s="83">
        <v>0</v>
      </c>
      <c r="EH38" s="32" t="s">
        <v>39</v>
      </c>
      <c r="EI38" s="32" t="s">
        <v>39</v>
      </c>
      <c r="EJ38" s="83">
        <v>0</v>
      </c>
      <c r="EK38" s="32" t="s">
        <v>39</v>
      </c>
      <c r="EL38" s="32" t="s">
        <v>39</v>
      </c>
      <c r="EM38" s="32" t="s">
        <v>39</v>
      </c>
      <c r="EN38" s="83">
        <v>0</v>
      </c>
      <c r="EO38" s="83">
        <v>0</v>
      </c>
      <c r="EP38" s="83">
        <v>0</v>
      </c>
      <c r="EQ38" s="32" t="s">
        <v>39</v>
      </c>
      <c r="ER38" s="32" t="s">
        <v>39</v>
      </c>
      <c r="ES38" s="32" t="s">
        <v>39</v>
      </c>
      <c r="ET38" s="32" t="s">
        <v>39</v>
      </c>
      <c r="EU38" s="83">
        <v>0</v>
      </c>
      <c r="EV38" s="83">
        <v>0</v>
      </c>
      <c r="EW38" s="32" t="s">
        <v>39</v>
      </c>
      <c r="EX38" s="32" t="s">
        <v>39</v>
      </c>
      <c r="EY38" s="32" t="s">
        <v>39</v>
      </c>
      <c r="EZ38" s="83">
        <v>0</v>
      </c>
      <c r="FA38" s="83">
        <v>0</v>
      </c>
      <c r="FB38" s="83">
        <f t="shared" si="7"/>
        <v>0</v>
      </c>
      <c r="FC38" s="83">
        <v>0</v>
      </c>
      <c r="FD38" s="83">
        <v>0</v>
      </c>
      <c r="FE38" s="83">
        <v>0</v>
      </c>
      <c r="FF38" s="83">
        <v>0</v>
      </c>
      <c r="FG38" s="83">
        <v>0</v>
      </c>
      <c r="FH38" s="83">
        <v>0</v>
      </c>
      <c r="FI38" s="83">
        <v>0</v>
      </c>
      <c r="FJ38" s="83">
        <v>0</v>
      </c>
      <c r="FK38" s="83">
        <v>0</v>
      </c>
      <c r="FL38" s="83">
        <v>0</v>
      </c>
      <c r="FM38" s="83">
        <v>0</v>
      </c>
      <c r="FN38" s="83">
        <v>0</v>
      </c>
      <c r="FO38" s="83">
        <v>0</v>
      </c>
      <c r="FP38" s="32" t="s">
        <v>39</v>
      </c>
      <c r="FQ38" s="32" t="s">
        <v>39</v>
      </c>
      <c r="FR38" s="32" t="s">
        <v>39</v>
      </c>
      <c r="FS38" s="83">
        <v>0</v>
      </c>
      <c r="FT38" s="83">
        <v>0</v>
      </c>
      <c r="FU38" s="83">
        <v>0</v>
      </c>
      <c r="FV38" s="83">
        <v>0</v>
      </c>
      <c r="FW38" s="83">
        <v>0</v>
      </c>
    </row>
    <row r="39" spans="1:179" ht="13.5" customHeight="1" x14ac:dyDescent="0.2">
      <c r="A39" s="81" t="s">
        <v>36</v>
      </c>
      <c r="B39" s="82" t="s">
        <v>100</v>
      </c>
      <c r="C39" s="81" t="s">
        <v>101</v>
      </c>
      <c r="D39" s="83">
        <f t="shared" ref="D39:K49" si="11">SUM(Z39,AV39,BR39,CN39,DJ39,EF39,FB39)</f>
        <v>0</v>
      </c>
      <c r="E39" s="83">
        <f t="shared" si="11"/>
        <v>0</v>
      </c>
      <c r="F39" s="83">
        <f t="shared" si="11"/>
        <v>0</v>
      </c>
      <c r="G39" s="83">
        <f t="shared" si="11"/>
        <v>0</v>
      </c>
      <c r="H39" s="83">
        <f t="shared" si="11"/>
        <v>0</v>
      </c>
      <c r="I39" s="83">
        <f t="shared" si="11"/>
        <v>0</v>
      </c>
      <c r="J39" s="83">
        <f t="shared" si="11"/>
        <v>0</v>
      </c>
      <c r="K39" s="83">
        <f t="shared" si="11"/>
        <v>0</v>
      </c>
      <c r="L39" s="83">
        <f t="shared" si="10"/>
        <v>0</v>
      </c>
      <c r="M39" s="83">
        <f t="shared" si="10"/>
        <v>0</v>
      </c>
      <c r="N39" s="83">
        <f t="shared" si="10"/>
        <v>0</v>
      </c>
      <c r="O39" s="83">
        <f t="shared" si="10"/>
        <v>0</v>
      </c>
      <c r="P39" s="83">
        <f t="shared" si="10"/>
        <v>0</v>
      </c>
      <c r="Q39" s="83">
        <f t="shared" si="8"/>
        <v>0</v>
      </c>
      <c r="R39" s="83">
        <f t="shared" si="8"/>
        <v>0</v>
      </c>
      <c r="S39" s="83">
        <f t="shared" si="8"/>
        <v>0</v>
      </c>
      <c r="T39" s="83">
        <f t="shared" si="8"/>
        <v>0</v>
      </c>
      <c r="U39" s="83">
        <f t="shared" si="8"/>
        <v>0</v>
      </c>
      <c r="V39" s="83">
        <f t="shared" si="8"/>
        <v>0</v>
      </c>
      <c r="W39" s="83">
        <f t="shared" si="8"/>
        <v>0</v>
      </c>
      <c r="X39" s="83">
        <f t="shared" si="8"/>
        <v>0</v>
      </c>
      <c r="Y39" s="83">
        <f t="shared" si="8"/>
        <v>0</v>
      </c>
      <c r="Z39" s="83">
        <f t="shared" si="1"/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  <c r="AK39" s="83">
        <v>0</v>
      </c>
      <c r="AL39" s="32" t="s">
        <v>39</v>
      </c>
      <c r="AM39" s="32" t="s">
        <v>39</v>
      </c>
      <c r="AN39" s="83">
        <v>0</v>
      </c>
      <c r="AO39" s="32" t="s">
        <v>39</v>
      </c>
      <c r="AP39" s="32" t="s">
        <v>39</v>
      </c>
      <c r="AQ39" s="83">
        <v>0</v>
      </c>
      <c r="AR39" s="32" t="s">
        <v>39</v>
      </c>
      <c r="AS39" s="83">
        <v>0</v>
      </c>
      <c r="AT39" s="32" t="s">
        <v>39</v>
      </c>
      <c r="AU39" s="83">
        <v>0</v>
      </c>
      <c r="AV39" s="83">
        <f t="shared" si="2"/>
        <v>0</v>
      </c>
      <c r="AW39" s="83">
        <v>0</v>
      </c>
      <c r="AX39" s="83">
        <v>0</v>
      </c>
      <c r="AY39" s="83">
        <v>0</v>
      </c>
      <c r="AZ39" s="83">
        <v>0</v>
      </c>
      <c r="BA39" s="83">
        <v>0</v>
      </c>
      <c r="BB39" s="83">
        <v>0</v>
      </c>
      <c r="BC39" s="83">
        <v>0</v>
      </c>
      <c r="BD39" s="83">
        <v>0</v>
      </c>
      <c r="BE39" s="83">
        <v>0</v>
      </c>
      <c r="BF39" s="83">
        <v>0</v>
      </c>
      <c r="BG39" s="83">
        <v>0</v>
      </c>
      <c r="BH39" s="32" t="s">
        <v>39</v>
      </c>
      <c r="BI39" s="32" t="s">
        <v>39</v>
      </c>
      <c r="BJ39" s="32" t="s">
        <v>39</v>
      </c>
      <c r="BK39" s="32" t="s">
        <v>39</v>
      </c>
      <c r="BL39" s="32" t="s">
        <v>39</v>
      </c>
      <c r="BM39" s="32" t="s">
        <v>39</v>
      </c>
      <c r="BN39" s="32" t="s">
        <v>39</v>
      </c>
      <c r="BO39" s="32" t="s">
        <v>39</v>
      </c>
      <c r="BP39" s="32" t="s">
        <v>39</v>
      </c>
      <c r="BQ39" s="83">
        <v>0</v>
      </c>
      <c r="BR39" s="83">
        <f t="shared" si="3"/>
        <v>0</v>
      </c>
      <c r="BS39" s="32" t="s">
        <v>39</v>
      </c>
      <c r="BT39" s="32" t="s">
        <v>39</v>
      </c>
      <c r="BU39" s="32" t="s">
        <v>39</v>
      </c>
      <c r="BV39" s="32" t="s">
        <v>39</v>
      </c>
      <c r="BW39" s="32" t="s">
        <v>39</v>
      </c>
      <c r="BX39" s="32" t="s">
        <v>39</v>
      </c>
      <c r="BY39" s="32" t="s">
        <v>39</v>
      </c>
      <c r="BZ39" s="32" t="s">
        <v>39</v>
      </c>
      <c r="CA39" s="32" t="s">
        <v>39</v>
      </c>
      <c r="CB39" s="32" t="s">
        <v>39</v>
      </c>
      <c r="CC39" s="32" t="s">
        <v>39</v>
      </c>
      <c r="CD39" s="83">
        <v>0</v>
      </c>
      <c r="CE39" s="32" t="s">
        <v>39</v>
      </c>
      <c r="CF39" s="32" t="s">
        <v>39</v>
      </c>
      <c r="CG39" s="32" t="s">
        <v>39</v>
      </c>
      <c r="CH39" s="32" t="s">
        <v>39</v>
      </c>
      <c r="CI39" s="32" t="s">
        <v>39</v>
      </c>
      <c r="CJ39" s="32" t="s">
        <v>39</v>
      </c>
      <c r="CK39" s="32" t="s">
        <v>39</v>
      </c>
      <c r="CL39" s="32" t="s">
        <v>39</v>
      </c>
      <c r="CM39" s="83">
        <v>0</v>
      </c>
      <c r="CN39" s="83">
        <f t="shared" si="4"/>
        <v>0</v>
      </c>
      <c r="CO39" s="32" t="s">
        <v>39</v>
      </c>
      <c r="CP39" s="32" t="s">
        <v>39</v>
      </c>
      <c r="CQ39" s="32" t="s">
        <v>39</v>
      </c>
      <c r="CR39" s="32" t="s">
        <v>39</v>
      </c>
      <c r="CS39" s="32" t="s">
        <v>39</v>
      </c>
      <c r="CT39" s="32" t="s">
        <v>39</v>
      </c>
      <c r="CU39" s="32" t="s">
        <v>39</v>
      </c>
      <c r="CV39" s="32" t="s">
        <v>39</v>
      </c>
      <c r="CW39" s="32" t="s">
        <v>39</v>
      </c>
      <c r="CX39" s="32" t="s">
        <v>39</v>
      </c>
      <c r="CY39" s="32" t="s">
        <v>39</v>
      </c>
      <c r="CZ39" s="32" t="s">
        <v>39</v>
      </c>
      <c r="DA39" s="83">
        <v>0</v>
      </c>
      <c r="DB39" s="32" t="s">
        <v>39</v>
      </c>
      <c r="DC39" s="32" t="s">
        <v>39</v>
      </c>
      <c r="DD39" s="32" t="s">
        <v>39</v>
      </c>
      <c r="DE39" s="32" t="s">
        <v>39</v>
      </c>
      <c r="DF39" s="32" t="s">
        <v>39</v>
      </c>
      <c r="DG39" s="32" t="s">
        <v>39</v>
      </c>
      <c r="DH39" s="32" t="s">
        <v>39</v>
      </c>
      <c r="DI39" s="83">
        <v>0</v>
      </c>
      <c r="DJ39" s="83">
        <f t="shared" si="5"/>
        <v>0</v>
      </c>
      <c r="DK39" s="32" t="s">
        <v>39</v>
      </c>
      <c r="DL39" s="32" t="s">
        <v>39</v>
      </c>
      <c r="DM39" s="32" t="s">
        <v>39</v>
      </c>
      <c r="DN39" s="32" t="s">
        <v>39</v>
      </c>
      <c r="DO39" s="32" t="s">
        <v>39</v>
      </c>
      <c r="DP39" s="32" t="s">
        <v>39</v>
      </c>
      <c r="DQ39" s="32" t="s">
        <v>39</v>
      </c>
      <c r="DR39" s="32" t="s">
        <v>39</v>
      </c>
      <c r="DS39" s="32" t="s">
        <v>39</v>
      </c>
      <c r="DT39" s="32" t="s">
        <v>39</v>
      </c>
      <c r="DU39" s="32" t="s">
        <v>39</v>
      </c>
      <c r="DV39" s="83">
        <v>0</v>
      </c>
      <c r="DW39" s="32" t="s">
        <v>39</v>
      </c>
      <c r="DX39" s="32" t="s">
        <v>39</v>
      </c>
      <c r="DY39" s="32" t="s">
        <v>39</v>
      </c>
      <c r="DZ39" s="83">
        <v>0</v>
      </c>
      <c r="EA39" s="32" t="s">
        <v>39</v>
      </c>
      <c r="EB39" s="32" t="s">
        <v>39</v>
      </c>
      <c r="EC39" s="32" t="s">
        <v>39</v>
      </c>
      <c r="ED39" s="32" t="s">
        <v>39</v>
      </c>
      <c r="EE39" s="83">
        <v>0</v>
      </c>
      <c r="EF39" s="83">
        <f t="shared" si="6"/>
        <v>0</v>
      </c>
      <c r="EG39" s="83">
        <v>0</v>
      </c>
      <c r="EH39" s="32" t="s">
        <v>39</v>
      </c>
      <c r="EI39" s="32" t="s">
        <v>39</v>
      </c>
      <c r="EJ39" s="83">
        <v>0</v>
      </c>
      <c r="EK39" s="32" t="s">
        <v>39</v>
      </c>
      <c r="EL39" s="32" t="s">
        <v>39</v>
      </c>
      <c r="EM39" s="32" t="s">
        <v>39</v>
      </c>
      <c r="EN39" s="83">
        <v>0</v>
      </c>
      <c r="EO39" s="83">
        <v>0</v>
      </c>
      <c r="EP39" s="83">
        <v>0</v>
      </c>
      <c r="EQ39" s="32" t="s">
        <v>39</v>
      </c>
      <c r="ER39" s="32" t="s">
        <v>39</v>
      </c>
      <c r="ES39" s="32" t="s">
        <v>39</v>
      </c>
      <c r="ET39" s="32" t="s">
        <v>39</v>
      </c>
      <c r="EU39" s="83">
        <v>0</v>
      </c>
      <c r="EV39" s="83">
        <v>0</v>
      </c>
      <c r="EW39" s="32" t="s">
        <v>39</v>
      </c>
      <c r="EX39" s="32" t="s">
        <v>39</v>
      </c>
      <c r="EY39" s="32" t="s">
        <v>39</v>
      </c>
      <c r="EZ39" s="83">
        <v>0</v>
      </c>
      <c r="FA39" s="83">
        <v>0</v>
      </c>
      <c r="FB39" s="83">
        <f t="shared" si="7"/>
        <v>0</v>
      </c>
      <c r="FC39" s="83">
        <v>0</v>
      </c>
      <c r="FD39" s="83">
        <v>0</v>
      </c>
      <c r="FE39" s="83">
        <v>0</v>
      </c>
      <c r="FF39" s="83">
        <v>0</v>
      </c>
      <c r="FG39" s="83">
        <v>0</v>
      </c>
      <c r="FH39" s="83">
        <v>0</v>
      </c>
      <c r="FI39" s="83">
        <v>0</v>
      </c>
      <c r="FJ39" s="83">
        <v>0</v>
      </c>
      <c r="FK39" s="83">
        <v>0</v>
      </c>
      <c r="FL39" s="83">
        <v>0</v>
      </c>
      <c r="FM39" s="83">
        <v>0</v>
      </c>
      <c r="FN39" s="83">
        <v>0</v>
      </c>
      <c r="FO39" s="83">
        <v>0</v>
      </c>
      <c r="FP39" s="32" t="s">
        <v>39</v>
      </c>
      <c r="FQ39" s="32" t="s">
        <v>39</v>
      </c>
      <c r="FR39" s="32" t="s">
        <v>39</v>
      </c>
      <c r="FS39" s="83">
        <v>0</v>
      </c>
      <c r="FT39" s="83">
        <v>0</v>
      </c>
      <c r="FU39" s="83">
        <v>0</v>
      </c>
      <c r="FV39" s="83">
        <v>0</v>
      </c>
      <c r="FW39" s="83">
        <v>0</v>
      </c>
    </row>
    <row r="40" spans="1:179" ht="13.5" customHeight="1" x14ac:dyDescent="0.2">
      <c r="A40" s="81" t="s">
        <v>36</v>
      </c>
      <c r="B40" s="82" t="s">
        <v>102</v>
      </c>
      <c r="C40" s="81" t="s">
        <v>103</v>
      </c>
      <c r="D40" s="83">
        <f t="shared" si="11"/>
        <v>803</v>
      </c>
      <c r="E40" s="83">
        <f t="shared" si="11"/>
        <v>121</v>
      </c>
      <c r="F40" s="83">
        <f t="shared" si="11"/>
        <v>2</v>
      </c>
      <c r="G40" s="83">
        <f t="shared" si="11"/>
        <v>0</v>
      </c>
      <c r="H40" s="83">
        <f t="shared" si="11"/>
        <v>141</v>
      </c>
      <c r="I40" s="83">
        <f t="shared" si="11"/>
        <v>85</v>
      </c>
      <c r="J40" s="83">
        <f t="shared" si="11"/>
        <v>45</v>
      </c>
      <c r="K40" s="83">
        <f t="shared" si="11"/>
        <v>3</v>
      </c>
      <c r="L40" s="83">
        <f t="shared" si="10"/>
        <v>56</v>
      </c>
      <c r="M40" s="83">
        <f t="shared" si="10"/>
        <v>0</v>
      </c>
      <c r="N40" s="83">
        <f t="shared" si="10"/>
        <v>0</v>
      </c>
      <c r="O40" s="83">
        <f t="shared" si="10"/>
        <v>26</v>
      </c>
      <c r="P40" s="83">
        <f t="shared" si="10"/>
        <v>0</v>
      </c>
      <c r="Q40" s="83">
        <f t="shared" si="8"/>
        <v>0</v>
      </c>
      <c r="R40" s="83">
        <f t="shared" si="8"/>
        <v>242</v>
      </c>
      <c r="S40" s="83">
        <f t="shared" si="8"/>
        <v>0</v>
      </c>
      <c r="T40" s="83">
        <f t="shared" si="8"/>
        <v>0</v>
      </c>
      <c r="U40" s="83">
        <f t="shared" si="8"/>
        <v>0</v>
      </c>
      <c r="V40" s="83">
        <f t="shared" si="8"/>
        <v>0</v>
      </c>
      <c r="W40" s="83">
        <f t="shared" si="8"/>
        <v>0</v>
      </c>
      <c r="X40" s="83">
        <f t="shared" si="8"/>
        <v>0</v>
      </c>
      <c r="Y40" s="83">
        <f t="shared" si="8"/>
        <v>82</v>
      </c>
      <c r="Z40" s="83">
        <f t="shared" si="1"/>
        <v>271</v>
      </c>
      <c r="AA40" s="83">
        <v>0</v>
      </c>
      <c r="AB40" s="83">
        <v>0</v>
      </c>
      <c r="AC40" s="83">
        <v>0</v>
      </c>
      <c r="AD40" s="83">
        <v>29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32" t="s">
        <v>39</v>
      </c>
      <c r="AM40" s="32" t="s">
        <v>39</v>
      </c>
      <c r="AN40" s="83">
        <v>242</v>
      </c>
      <c r="AO40" s="32" t="s">
        <v>39</v>
      </c>
      <c r="AP40" s="32" t="s">
        <v>39</v>
      </c>
      <c r="AQ40" s="83">
        <v>0</v>
      </c>
      <c r="AR40" s="32" t="s">
        <v>39</v>
      </c>
      <c r="AS40" s="83">
        <v>0</v>
      </c>
      <c r="AT40" s="32" t="s">
        <v>39</v>
      </c>
      <c r="AU40" s="83">
        <v>0</v>
      </c>
      <c r="AV40" s="83">
        <f t="shared" si="2"/>
        <v>0</v>
      </c>
      <c r="AW40" s="83">
        <v>0</v>
      </c>
      <c r="AX40" s="83">
        <v>0</v>
      </c>
      <c r="AY40" s="83">
        <v>0</v>
      </c>
      <c r="AZ40" s="83">
        <v>0</v>
      </c>
      <c r="BA40" s="83">
        <v>0</v>
      </c>
      <c r="BB40" s="83">
        <v>0</v>
      </c>
      <c r="BC40" s="83">
        <v>0</v>
      </c>
      <c r="BD40" s="83">
        <v>0</v>
      </c>
      <c r="BE40" s="83">
        <v>0</v>
      </c>
      <c r="BF40" s="83">
        <v>0</v>
      </c>
      <c r="BG40" s="83">
        <v>0</v>
      </c>
      <c r="BH40" s="32" t="s">
        <v>39</v>
      </c>
      <c r="BI40" s="32" t="s">
        <v>39</v>
      </c>
      <c r="BJ40" s="32" t="s">
        <v>39</v>
      </c>
      <c r="BK40" s="32" t="s">
        <v>39</v>
      </c>
      <c r="BL40" s="32" t="s">
        <v>39</v>
      </c>
      <c r="BM40" s="32" t="s">
        <v>39</v>
      </c>
      <c r="BN40" s="32" t="s">
        <v>39</v>
      </c>
      <c r="BO40" s="32" t="s">
        <v>39</v>
      </c>
      <c r="BP40" s="32" t="s">
        <v>39</v>
      </c>
      <c r="BQ40" s="83">
        <v>0</v>
      </c>
      <c r="BR40" s="83">
        <f t="shared" si="3"/>
        <v>0</v>
      </c>
      <c r="BS40" s="32" t="s">
        <v>39</v>
      </c>
      <c r="BT40" s="32" t="s">
        <v>39</v>
      </c>
      <c r="BU40" s="32" t="s">
        <v>39</v>
      </c>
      <c r="BV40" s="32" t="s">
        <v>39</v>
      </c>
      <c r="BW40" s="32" t="s">
        <v>39</v>
      </c>
      <c r="BX40" s="32" t="s">
        <v>39</v>
      </c>
      <c r="BY40" s="32" t="s">
        <v>39</v>
      </c>
      <c r="BZ40" s="32" t="s">
        <v>39</v>
      </c>
      <c r="CA40" s="32" t="s">
        <v>39</v>
      </c>
      <c r="CB40" s="32" t="s">
        <v>39</v>
      </c>
      <c r="CC40" s="32" t="s">
        <v>39</v>
      </c>
      <c r="CD40" s="83">
        <v>0</v>
      </c>
      <c r="CE40" s="32" t="s">
        <v>39</v>
      </c>
      <c r="CF40" s="32" t="s">
        <v>39</v>
      </c>
      <c r="CG40" s="32" t="s">
        <v>39</v>
      </c>
      <c r="CH40" s="32" t="s">
        <v>39</v>
      </c>
      <c r="CI40" s="32" t="s">
        <v>39</v>
      </c>
      <c r="CJ40" s="32" t="s">
        <v>39</v>
      </c>
      <c r="CK40" s="32" t="s">
        <v>39</v>
      </c>
      <c r="CL40" s="32" t="s">
        <v>39</v>
      </c>
      <c r="CM40" s="83">
        <v>0</v>
      </c>
      <c r="CN40" s="83">
        <f t="shared" si="4"/>
        <v>0</v>
      </c>
      <c r="CO40" s="32" t="s">
        <v>39</v>
      </c>
      <c r="CP40" s="32" t="s">
        <v>39</v>
      </c>
      <c r="CQ40" s="32" t="s">
        <v>39</v>
      </c>
      <c r="CR40" s="32" t="s">
        <v>39</v>
      </c>
      <c r="CS40" s="32" t="s">
        <v>39</v>
      </c>
      <c r="CT40" s="32" t="s">
        <v>39</v>
      </c>
      <c r="CU40" s="32" t="s">
        <v>39</v>
      </c>
      <c r="CV40" s="32" t="s">
        <v>39</v>
      </c>
      <c r="CW40" s="32" t="s">
        <v>39</v>
      </c>
      <c r="CX40" s="32" t="s">
        <v>39</v>
      </c>
      <c r="CY40" s="32" t="s">
        <v>39</v>
      </c>
      <c r="CZ40" s="32" t="s">
        <v>39</v>
      </c>
      <c r="DA40" s="83">
        <v>0</v>
      </c>
      <c r="DB40" s="32" t="s">
        <v>39</v>
      </c>
      <c r="DC40" s="32" t="s">
        <v>39</v>
      </c>
      <c r="DD40" s="32" t="s">
        <v>39</v>
      </c>
      <c r="DE40" s="32" t="s">
        <v>39</v>
      </c>
      <c r="DF40" s="32" t="s">
        <v>39</v>
      </c>
      <c r="DG40" s="32" t="s">
        <v>39</v>
      </c>
      <c r="DH40" s="32" t="s">
        <v>39</v>
      </c>
      <c r="DI40" s="83">
        <v>0</v>
      </c>
      <c r="DJ40" s="83">
        <f t="shared" si="5"/>
        <v>0</v>
      </c>
      <c r="DK40" s="32" t="s">
        <v>39</v>
      </c>
      <c r="DL40" s="32" t="s">
        <v>39</v>
      </c>
      <c r="DM40" s="32" t="s">
        <v>39</v>
      </c>
      <c r="DN40" s="32" t="s">
        <v>39</v>
      </c>
      <c r="DO40" s="32" t="s">
        <v>39</v>
      </c>
      <c r="DP40" s="32" t="s">
        <v>39</v>
      </c>
      <c r="DQ40" s="32" t="s">
        <v>39</v>
      </c>
      <c r="DR40" s="32" t="s">
        <v>39</v>
      </c>
      <c r="DS40" s="32" t="s">
        <v>39</v>
      </c>
      <c r="DT40" s="32" t="s">
        <v>39</v>
      </c>
      <c r="DU40" s="32" t="s">
        <v>39</v>
      </c>
      <c r="DV40" s="83">
        <v>0</v>
      </c>
      <c r="DW40" s="32" t="s">
        <v>39</v>
      </c>
      <c r="DX40" s="32" t="s">
        <v>39</v>
      </c>
      <c r="DY40" s="32" t="s">
        <v>39</v>
      </c>
      <c r="DZ40" s="83">
        <v>0</v>
      </c>
      <c r="EA40" s="32" t="s">
        <v>39</v>
      </c>
      <c r="EB40" s="32" t="s">
        <v>39</v>
      </c>
      <c r="EC40" s="32" t="s">
        <v>39</v>
      </c>
      <c r="ED40" s="32" t="s">
        <v>39</v>
      </c>
      <c r="EE40" s="83">
        <v>0</v>
      </c>
      <c r="EF40" s="83">
        <f t="shared" si="6"/>
        <v>34</v>
      </c>
      <c r="EG40" s="83">
        <v>0</v>
      </c>
      <c r="EH40" s="32" t="s">
        <v>39</v>
      </c>
      <c r="EI40" s="32" t="s">
        <v>39</v>
      </c>
      <c r="EJ40" s="83">
        <v>0</v>
      </c>
      <c r="EK40" s="32" t="s">
        <v>39</v>
      </c>
      <c r="EL40" s="32" t="s">
        <v>39</v>
      </c>
      <c r="EM40" s="32" t="s">
        <v>39</v>
      </c>
      <c r="EN40" s="83">
        <v>0</v>
      </c>
      <c r="EO40" s="83">
        <v>0</v>
      </c>
      <c r="EP40" s="83">
        <v>0</v>
      </c>
      <c r="EQ40" s="32" t="s">
        <v>39</v>
      </c>
      <c r="ER40" s="32" t="s">
        <v>39</v>
      </c>
      <c r="ES40" s="32" t="s">
        <v>39</v>
      </c>
      <c r="ET40" s="32" t="s">
        <v>39</v>
      </c>
      <c r="EU40" s="83">
        <v>0</v>
      </c>
      <c r="EV40" s="83">
        <v>0</v>
      </c>
      <c r="EW40" s="32" t="s">
        <v>39</v>
      </c>
      <c r="EX40" s="32" t="s">
        <v>39</v>
      </c>
      <c r="EY40" s="32" t="s">
        <v>39</v>
      </c>
      <c r="EZ40" s="83">
        <v>0</v>
      </c>
      <c r="FA40" s="83">
        <v>34</v>
      </c>
      <c r="FB40" s="83">
        <f t="shared" si="7"/>
        <v>498</v>
      </c>
      <c r="FC40" s="83">
        <v>121</v>
      </c>
      <c r="FD40" s="83">
        <v>2</v>
      </c>
      <c r="FE40" s="83">
        <v>0</v>
      </c>
      <c r="FF40" s="83">
        <v>112</v>
      </c>
      <c r="FG40" s="83">
        <v>85</v>
      </c>
      <c r="FH40" s="83">
        <v>45</v>
      </c>
      <c r="FI40" s="83">
        <v>3</v>
      </c>
      <c r="FJ40" s="83">
        <v>56</v>
      </c>
      <c r="FK40" s="83">
        <v>0</v>
      </c>
      <c r="FL40" s="83">
        <v>0</v>
      </c>
      <c r="FM40" s="83">
        <v>26</v>
      </c>
      <c r="FN40" s="83">
        <v>0</v>
      </c>
      <c r="FO40" s="83">
        <v>0</v>
      </c>
      <c r="FP40" s="32" t="s">
        <v>39</v>
      </c>
      <c r="FQ40" s="32" t="s">
        <v>39</v>
      </c>
      <c r="FR40" s="32" t="s">
        <v>39</v>
      </c>
      <c r="FS40" s="83">
        <v>0</v>
      </c>
      <c r="FT40" s="83">
        <v>0</v>
      </c>
      <c r="FU40" s="83">
        <v>0</v>
      </c>
      <c r="FV40" s="83">
        <v>0</v>
      </c>
      <c r="FW40" s="83">
        <v>48</v>
      </c>
    </row>
    <row r="41" spans="1:179" ht="13.5" customHeight="1" x14ac:dyDescent="0.2">
      <c r="A41" s="81" t="s">
        <v>36</v>
      </c>
      <c r="B41" s="82" t="s">
        <v>104</v>
      </c>
      <c r="C41" s="81" t="s">
        <v>105</v>
      </c>
      <c r="D41" s="83">
        <f t="shared" si="11"/>
        <v>291</v>
      </c>
      <c r="E41" s="83">
        <f t="shared" si="11"/>
        <v>0</v>
      </c>
      <c r="F41" s="83">
        <f t="shared" si="11"/>
        <v>0</v>
      </c>
      <c r="G41" s="83">
        <f t="shared" si="11"/>
        <v>0</v>
      </c>
      <c r="H41" s="83">
        <f t="shared" si="11"/>
        <v>24</v>
      </c>
      <c r="I41" s="83">
        <f t="shared" si="11"/>
        <v>27</v>
      </c>
      <c r="J41" s="83">
        <f t="shared" si="11"/>
        <v>2</v>
      </c>
      <c r="K41" s="83">
        <f t="shared" si="11"/>
        <v>0</v>
      </c>
      <c r="L41" s="83">
        <f t="shared" si="10"/>
        <v>0</v>
      </c>
      <c r="M41" s="83">
        <f t="shared" si="10"/>
        <v>0</v>
      </c>
      <c r="N41" s="83">
        <f t="shared" si="10"/>
        <v>0</v>
      </c>
      <c r="O41" s="83">
        <f t="shared" si="10"/>
        <v>0</v>
      </c>
      <c r="P41" s="83">
        <f t="shared" si="10"/>
        <v>0</v>
      </c>
      <c r="Q41" s="83">
        <f t="shared" si="8"/>
        <v>0</v>
      </c>
      <c r="R41" s="83">
        <f t="shared" si="8"/>
        <v>0</v>
      </c>
      <c r="S41" s="83">
        <f t="shared" si="8"/>
        <v>0</v>
      </c>
      <c r="T41" s="83">
        <f t="shared" si="8"/>
        <v>0</v>
      </c>
      <c r="U41" s="83">
        <f t="shared" si="8"/>
        <v>212</v>
      </c>
      <c r="V41" s="83">
        <f t="shared" si="8"/>
        <v>0</v>
      </c>
      <c r="W41" s="83">
        <f t="shared" si="8"/>
        <v>17</v>
      </c>
      <c r="X41" s="83">
        <f t="shared" si="8"/>
        <v>1</v>
      </c>
      <c r="Y41" s="83">
        <f t="shared" si="8"/>
        <v>8</v>
      </c>
      <c r="Z41" s="83">
        <f t="shared" si="1"/>
        <v>229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0</v>
      </c>
      <c r="AH41" s="83">
        <v>0</v>
      </c>
      <c r="AI41" s="83">
        <v>0</v>
      </c>
      <c r="AJ41" s="83">
        <v>0</v>
      </c>
      <c r="AK41" s="83">
        <v>0</v>
      </c>
      <c r="AL41" s="32" t="s">
        <v>39</v>
      </c>
      <c r="AM41" s="32" t="s">
        <v>39</v>
      </c>
      <c r="AN41" s="83">
        <v>0</v>
      </c>
      <c r="AO41" s="32" t="s">
        <v>39</v>
      </c>
      <c r="AP41" s="32" t="s">
        <v>39</v>
      </c>
      <c r="AQ41" s="83">
        <v>212</v>
      </c>
      <c r="AR41" s="32" t="s">
        <v>39</v>
      </c>
      <c r="AS41" s="83">
        <v>17</v>
      </c>
      <c r="AT41" s="32" t="s">
        <v>39</v>
      </c>
      <c r="AU41" s="83">
        <v>0</v>
      </c>
      <c r="AV41" s="83">
        <f t="shared" si="2"/>
        <v>0</v>
      </c>
      <c r="AW41" s="83">
        <v>0</v>
      </c>
      <c r="AX41" s="83">
        <v>0</v>
      </c>
      <c r="AY41" s="83">
        <v>0</v>
      </c>
      <c r="AZ41" s="83">
        <v>0</v>
      </c>
      <c r="BA41" s="83">
        <v>0</v>
      </c>
      <c r="BB41" s="83">
        <v>0</v>
      </c>
      <c r="BC41" s="83">
        <v>0</v>
      </c>
      <c r="BD41" s="83">
        <v>0</v>
      </c>
      <c r="BE41" s="83">
        <v>0</v>
      </c>
      <c r="BF41" s="83">
        <v>0</v>
      </c>
      <c r="BG41" s="83">
        <v>0</v>
      </c>
      <c r="BH41" s="32" t="s">
        <v>39</v>
      </c>
      <c r="BI41" s="32" t="s">
        <v>39</v>
      </c>
      <c r="BJ41" s="32" t="s">
        <v>39</v>
      </c>
      <c r="BK41" s="32" t="s">
        <v>39</v>
      </c>
      <c r="BL41" s="32" t="s">
        <v>39</v>
      </c>
      <c r="BM41" s="32" t="s">
        <v>39</v>
      </c>
      <c r="BN41" s="32" t="s">
        <v>39</v>
      </c>
      <c r="BO41" s="32" t="s">
        <v>39</v>
      </c>
      <c r="BP41" s="32" t="s">
        <v>39</v>
      </c>
      <c r="BQ41" s="83">
        <v>0</v>
      </c>
      <c r="BR41" s="83">
        <f t="shared" si="3"/>
        <v>0</v>
      </c>
      <c r="BS41" s="32" t="s">
        <v>39</v>
      </c>
      <c r="BT41" s="32" t="s">
        <v>39</v>
      </c>
      <c r="BU41" s="32" t="s">
        <v>39</v>
      </c>
      <c r="BV41" s="32" t="s">
        <v>39</v>
      </c>
      <c r="BW41" s="32" t="s">
        <v>39</v>
      </c>
      <c r="BX41" s="32" t="s">
        <v>39</v>
      </c>
      <c r="BY41" s="32" t="s">
        <v>39</v>
      </c>
      <c r="BZ41" s="32" t="s">
        <v>39</v>
      </c>
      <c r="CA41" s="32" t="s">
        <v>39</v>
      </c>
      <c r="CB41" s="32" t="s">
        <v>39</v>
      </c>
      <c r="CC41" s="32" t="s">
        <v>39</v>
      </c>
      <c r="CD41" s="83">
        <v>0</v>
      </c>
      <c r="CE41" s="32" t="s">
        <v>39</v>
      </c>
      <c r="CF41" s="32" t="s">
        <v>39</v>
      </c>
      <c r="CG41" s="32" t="s">
        <v>39</v>
      </c>
      <c r="CH41" s="32" t="s">
        <v>39</v>
      </c>
      <c r="CI41" s="32" t="s">
        <v>39</v>
      </c>
      <c r="CJ41" s="32" t="s">
        <v>39</v>
      </c>
      <c r="CK41" s="32" t="s">
        <v>39</v>
      </c>
      <c r="CL41" s="32" t="s">
        <v>39</v>
      </c>
      <c r="CM41" s="83">
        <v>0</v>
      </c>
      <c r="CN41" s="83">
        <f t="shared" si="4"/>
        <v>0</v>
      </c>
      <c r="CO41" s="32" t="s">
        <v>39</v>
      </c>
      <c r="CP41" s="32" t="s">
        <v>39</v>
      </c>
      <c r="CQ41" s="32" t="s">
        <v>39</v>
      </c>
      <c r="CR41" s="32" t="s">
        <v>39</v>
      </c>
      <c r="CS41" s="32" t="s">
        <v>39</v>
      </c>
      <c r="CT41" s="32" t="s">
        <v>39</v>
      </c>
      <c r="CU41" s="32" t="s">
        <v>39</v>
      </c>
      <c r="CV41" s="32" t="s">
        <v>39</v>
      </c>
      <c r="CW41" s="32" t="s">
        <v>39</v>
      </c>
      <c r="CX41" s="32" t="s">
        <v>39</v>
      </c>
      <c r="CY41" s="32" t="s">
        <v>39</v>
      </c>
      <c r="CZ41" s="32" t="s">
        <v>39</v>
      </c>
      <c r="DA41" s="83">
        <v>0</v>
      </c>
      <c r="DB41" s="32" t="s">
        <v>39</v>
      </c>
      <c r="DC41" s="32" t="s">
        <v>39</v>
      </c>
      <c r="DD41" s="32" t="s">
        <v>39</v>
      </c>
      <c r="DE41" s="32" t="s">
        <v>39</v>
      </c>
      <c r="DF41" s="32" t="s">
        <v>39</v>
      </c>
      <c r="DG41" s="32" t="s">
        <v>39</v>
      </c>
      <c r="DH41" s="32" t="s">
        <v>39</v>
      </c>
      <c r="DI41" s="83">
        <v>0</v>
      </c>
      <c r="DJ41" s="83">
        <f t="shared" si="5"/>
        <v>0</v>
      </c>
      <c r="DK41" s="32" t="s">
        <v>39</v>
      </c>
      <c r="DL41" s="32" t="s">
        <v>39</v>
      </c>
      <c r="DM41" s="32" t="s">
        <v>39</v>
      </c>
      <c r="DN41" s="32" t="s">
        <v>39</v>
      </c>
      <c r="DO41" s="32" t="s">
        <v>39</v>
      </c>
      <c r="DP41" s="32" t="s">
        <v>39</v>
      </c>
      <c r="DQ41" s="32" t="s">
        <v>39</v>
      </c>
      <c r="DR41" s="32" t="s">
        <v>39</v>
      </c>
      <c r="DS41" s="32" t="s">
        <v>39</v>
      </c>
      <c r="DT41" s="32" t="s">
        <v>39</v>
      </c>
      <c r="DU41" s="32" t="s">
        <v>39</v>
      </c>
      <c r="DV41" s="83">
        <v>0</v>
      </c>
      <c r="DW41" s="32" t="s">
        <v>39</v>
      </c>
      <c r="DX41" s="32" t="s">
        <v>39</v>
      </c>
      <c r="DY41" s="32" t="s">
        <v>39</v>
      </c>
      <c r="DZ41" s="83">
        <v>0</v>
      </c>
      <c r="EA41" s="32" t="s">
        <v>39</v>
      </c>
      <c r="EB41" s="32" t="s">
        <v>39</v>
      </c>
      <c r="EC41" s="32" t="s">
        <v>39</v>
      </c>
      <c r="ED41" s="32" t="s">
        <v>39</v>
      </c>
      <c r="EE41" s="83">
        <v>0</v>
      </c>
      <c r="EF41" s="83">
        <f t="shared" si="6"/>
        <v>1</v>
      </c>
      <c r="EG41" s="83">
        <v>0</v>
      </c>
      <c r="EH41" s="32" t="s">
        <v>39</v>
      </c>
      <c r="EI41" s="32" t="s">
        <v>39</v>
      </c>
      <c r="EJ41" s="83">
        <v>0</v>
      </c>
      <c r="EK41" s="32" t="s">
        <v>39</v>
      </c>
      <c r="EL41" s="32" t="s">
        <v>39</v>
      </c>
      <c r="EM41" s="32" t="s">
        <v>39</v>
      </c>
      <c r="EN41" s="83">
        <v>0</v>
      </c>
      <c r="EO41" s="83">
        <v>0</v>
      </c>
      <c r="EP41" s="83">
        <v>0</v>
      </c>
      <c r="EQ41" s="32" t="s">
        <v>39</v>
      </c>
      <c r="ER41" s="32" t="s">
        <v>39</v>
      </c>
      <c r="ES41" s="32" t="s">
        <v>39</v>
      </c>
      <c r="ET41" s="32" t="s">
        <v>39</v>
      </c>
      <c r="EU41" s="83">
        <v>0</v>
      </c>
      <c r="EV41" s="83">
        <v>0</v>
      </c>
      <c r="EW41" s="32" t="s">
        <v>39</v>
      </c>
      <c r="EX41" s="32" t="s">
        <v>39</v>
      </c>
      <c r="EY41" s="32" t="s">
        <v>39</v>
      </c>
      <c r="EZ41" s="83">
        <v>1</v>
      </c>
      <c r="FA41" s="83">
        <v>0</v>
      </c>
      <c r="FB41" s="83">
        <f t="shared" si="7"/>
        <v>61</v>
      </c>
      <c r="FC41" s="83">
        <v>0</v>
      </c>
      <c r="FD41" s="83">
        <v>0</v>
      </c>
      <c r="FE41" s="83">
        <v>0</v>
      </c>
      <c r="FF41" s="83">
        <v>24</v>
      </c>
      <c r="FG41" s="83">
        <v>27</v>
      </c>
      <c r="FH41" s="83">
        <v>2</v>
      </c>
      <c r="FI41" s="83">
        <v>0</v>
      </c>
      <c r="FJ41" s="83">
        <v>0</v>
      </c>
      <c r="FK41" s="83">
        <v>0</v>
      </c>
      <c r="FL41" s="83">
        <v>0</v>
      </c>
      <c r="FM41" s="83">
        <v>0</v>
      </c>
      <c r="FN41" s="83">
        <v>0</v>
      </c>
      <c r="FO41" s="83">
        <v>0</v>
      </c>
      <c r="FP41" s="32" t="s">
        <v>39</v>
      </c>
      <c r="FQ41" s="32" t="s">
        <v>39</v>
      </c>
      <c r="FR41" s="32" t="s">
        <v>39</v>
      </c>
      <c r="FS41" s="83">
        <v>0</v>
      </c>
      <c r="FT41" s="83">
        <v>0</v>
      </c>
      <c r="FU41" s="83">
        <v>0</v>
      </c>
      <c r="FV41" s="83">
        <v>0</v>
      </c>
      <c r="FW41" s="83">
        <v>8</v>
      </c>
    </row>
    <row r="42" spans="1:179" ht="13.5" customHeight="1" x14ac:dyDescent="0.2">
      <c r="A42" s="81" t="s">
        <v>36</v>
      </c>
      <c r="B42" s="82" t="s">
        <v>106</v>
      </c>
      <c r="C42" s="81" t="s">
        <v>107</v>
      </c>
      <c r="D42" s="83">
        <f t="shared" si="11"/>
        <v>56</v>
      </c>
      <c r="E42" s="83">
        <f t="shared" si="11"/>
        <v>0</v>
      </c>
      <c r="F42" s="83">
        <f t="shared" si="11"/>
        <v>1</v>
      </c>
      <c r="G42" s="83">
        <f t="shared" si="11"/>
        <v>4</v>
      </c>
      <c r="H42" s="83">
        <f t="shared" si="11"/>
        <v>17</v>
      </c>
      <c r="I42" s="83">
        <f t="shared" si="11"/>
        <v>10</v>
      </c>
      <c r="J42" s="83">
        <f t="shared" si="11"/>
        <v>2</v>
      </c>
      <c r="K42" s="83">
        <f t="shared" si="11"/>
        <v>1</v>
      </c>
      <c r="L42" s="83">
        <f t="shared" si="10"/>
        <v>0</v>
      </c>
      <c r="M42" s="83">
        <f t="shared" si="10"/>
        <v>0</v>
      </c>
      <c r="N42" s="83">
        <f t="shared" si="10"/>
        <v>7</v>
      </c>
      <c r="O42" s="83">
        <f t="shared" si="10"/>
        <v>0</v>
      </c>
      <c r="P42" s="83">
        <f t="shared" si="10"/>
        <v>0</v>
      </c>
      <c r="Q42" s="83">
        <f t="shared" si="8"/>
        <v>0</v>
      </c>
      <c r="R42" s="83">
        <f t="shared" si="8"/>
        <v>0</v>
      </c>
      <c r="S42" s="83">
        <f t="shared" si="8"/>
        <v>0</v>
      </c>
      <c r="T42" s="83">
        <f t="shared" si="8"/>
        <v>0</v>
      </c>
      <c r="U42" s="83">
        <f t="shared" si="8"/>
        <v>0</v>
      </c>
      <c r="V42" s="83">
        <f t="shared" si="8"/>
        <v>0</v>
      </c>
      <c r="W42" s="83">
        <f t="shared" si="8"/>
        <v>14</v>
      </c>
      <c r="X42" s="83">
        <f t="shared" si="8"/>
        <v>0</v>
      </c>
      <c r="Y42" s="83">
        <f t="shared" si="8"/>
        <v>0</v>
      </c>
      <c r="Z42" s="83">
        <f t="shared" si="1"/>
        <v>14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32" t="s">
        <v>39</v>
      </c>
      <c r="AM42" s="32" t="s">
        <v>39</v>
      </c>
      <c r="AN42" s="83">
        <v>0</v>
      </c>
      <c r="AO42" s="32" t="s">
        <v>39</v>
      </c>
      <c r="AP42" s="32" t="s">
        <v>39</v>
      </c>
      <c r="AQ42" s="83">
        <v>0</v>
      </c>
      <c r="AR42" s="32" t="s">
        <v>39</v>
      </c>
      <c r="AS42" s="83">
        <v>14</v>
      </c>
      <c r="AT42" s="32" t="s">
        <v>39</v>
      </c>
      <c r="AU42" s="83">
        <v>0</v>
      </c>
      <c r="AV42" s="83">
        <f t="shared" si="2"/>
        <v>0</v>
      </c>
      <c r="AW42" s="83">
        <v>0</v>
      </c>
      <c r="AX42" s="83">
        <v>0</v>
      </c>
      <c r="AY42" s="83">
        <v>0</v>
      </c>
      <c r="AZ42" s="83">
        <v>0</v>
      </c>
      <c r="BA42" s="83">
        <v>0</v>
      </c>
      <c r="BB42" s="83">
        <v>0</v>
      </c>
      <c r="BC42" s="83">
        <v>0</v>
      </c>
      <c r="BD42" s="83">
        <v>0</v>
      </c>
      <c r="BE42" s="83">
        <v>0</v>
      </c>
      <c r="BF42" s="83">
        <v>0</v>
      </c>
      <c r="BG42" s="83">
        <v>0</v>
      </c>
      <c r="BH42" s="32" t="s">
        <v>39</v>
      </c>
      <c r="BI42" s="32" t="s">
        <v>39</v>
      </c>
      <c r="BJ42" s="32" t="s">
        <v>39</v>
      </c>
      <c r="BK42" s="32" t="s">
        <v>39</v>
      </c>
      <c r="BL42" s="32" t="s">
        <v>39</v>
      </c>
      <c r="BM42" s="32" t="s">
        <v>39</v>
      </c>
      <c r="BN42" s="32" t="s">
        <v>39</v>
      </c>
      <c r="BO42" s="32" t="s">
        <v>39</v>
      </c>
      <c r="BP42" s="32" t="s">
        <v>39</v>
      </c>
      <c r="BQ42" s="83">
        <v>0</v>
      </c>
      <c r="BR42" s="83">
        <f t="shared" si="3"/>
        <v>0</v>
      </c>
      <c r="BS42" s="32" t="s">
        <v>39</v>
      </c>
      <c r="BT42" s="32" t="s">
        <v>39</v>
      </c>
      <c r="BU42" s="32" t="s">
        <v>39</v>
      </c>
      <c r="BV42" s="32" t="s">
        <v>39</v>
      </c>
      <c r="BW42" s="32" t="s">
        <v>39</v>
      </c>
      <c r="BX42" s="32" t="s">
        <v>39</v>
      </c>
      <c r="BY42" s="32" t="s">
        <v>39</v>
      </c>
      <c r="BZ42" s="32" t="s">
        <v>39</v>
      </c>
      <c r="CA42" s="32" t="s">
        <v>39</v>
      </c>
      <c r="CB42" s="32" t="s">
        <v>39</v>
      </c>
      <c r="CC42" s="32" t="s">
        <v>39</v>
      </c>
      <c r="CD42" s="83">
        <v>0</v>
      </c>
      <c r="CE42" s="32" t="s">
        <v>39</v>
      </c>
      <c r="CF42" s="32" t="s">
        <v>39</v>
      </c>
      <c r="CG42" s="32" t="s">
        <v>39</v>
      </c>
      <c r="CH42" s="32" t="s">
        <v>39</v>
      </c>
      <c r="CI42" s="32" t="s">
        <v>39</v>
      </c>
      <c r="CJ42" s="32" t="s">
        <v>39</v>
      </c>
      <c r="CK42" s="32" t="s">
        <v>39</v>
      </c>
      <c r="CL42" s="32" t="s">
        <v>39</v>
      </c>
      <c r="CM42" s="83">
        <v>0</v>
      </c>
      <c r="CN42" s="83">
        <f t="shared" si="4"/>
        <v>0</v>
      </c>
      <c r="CO42" s="32" t="s">
        <v>39</v>
      </c>
      <c r="CP42" s="32" t="s">
        <v>39</v>
      </c>
      <c r="CQ42" s="32" t="s">
        <v>39</v>
      </c>
      <c r="CR42" s="32" t="s">
        <v>39</v>
      </c>
      <c r="CS42" s="32" t="s">
        <v>39</v>
      </c>
      <c r="CT42" s="32" t="s">
        <v>39</v>
      </c>
      <c r="CU42" s="32" t="s">
        <v>39</v>
      </c>
      <c r="CV42" s="32" t="s">
        <v>39</v>
      </c>
      <c r="CW42" s="32" t="s">
        <v>39</v>
      </c>
      <c r="CX42" s="32" t="s">
        <v>39</v>
      </c>
      <c r="CY42" s="32" t="s">
        <v>39</v>
      </c>
      <c r="CZ42" s="32" t="s">
        <v>39</v>
      </c>
      <c r="DA42" s="83">
        <v>0</v>
      </c>
      <c r="DB42" s="32" t="s">
        <v>39</v>
      </c>
      <c r="DC42" s="32" t="s">
        <v>39</v>
      </c>
      <c r="DD42" s="32" t="s">
        <v>39</v>
      </c>
      <c r="DE42" s="32" t="s">
        <v>39</v>
      </c>
      <c r="DF42" s="32" t="s">
        <v>39</v>
      </c>
      <c r="DG42" s="32" t="s">
        <v>39</v>
      </c>
      <c r="DH42" s="32" t="s">
        <v>39</v>
      </c>
      <c r="DI42" s="83">
        <v>0</v>
      </c>
      <c r="DJ42" s="83">
        <f t="shared" si="5"/>
        <v>0</v>
      </c>
      <c r="DK42" s="32" t="s">
        <v>39</v>
      </c>
      <c r="DL42" s="32" t="s">
        <v>39</v>
      </c>
      <c r="DM42" s="32" t="s">
        <v>39</v>
      </c>
      <c r="DN42" s="32" t="s">
        <v>39</v>
      </c>
      <c r="DO42" s="32" t="s">
        <v>39</v>
      </c>
      <c r="DP42" s="32" t="s">
        <v>39</v>
      </c>
      <c r="DQ42" s="32" t="s">
        <v>39</v>
      </c>
      <c r="DR42" s="32" t="s">
        <v>39</v>
      </c>
      <c r="DS42" s="32" t="s">
        <v>39</v>
      </c>
      <c r="DT42" s="32" t="s">
        <v>39</v>
      </c>
      <c r="DU42" s="32" t="s">
        <v>39</v>
      </c>
      <c r="DV42" s="83">
        <v>0</v>
      </c>
      <c r="DW42" s="32" t="s">
        <v>39</v>
      </c>
      <c r="DX42" s="32" t="s">
        <v>39</v>
      </c>
      <c r="DY42" s="32" t="s">
        <v>39</v>
      </c>
      <c r="DZ42" s="83">
        <v>0</v>
      </c>
      <c r="EA42" s="32" t="s">
        <v>39</v>
      </c>
      <c r="EB42" s="32" t="s">
        <v>39</v>
      </c>
      <c r="EC42" s="32" t="s">
        <v>39</v>
      </c>
      <c r="ED42" s="32" t="s">
        <v>39</v>
      </c>
      <c r="EE42" s="83">
        <v>0</v>
      </c>
      <c r="EF42" s="83">
        <f t="shared" si="6"/>
        <v>0</v>
      </c>
      <c r="EG42" s="83">
        <v>0</v>
      </c>
      <c r="EH42" s="32" t="s">
        <v>39</v>
      </c>
      <c r="EI42" s="32" t="s">
        <v>39</v>
      </c>
      <c r="EJ42" s="83">
        <v>0</v>
      </c>
      <c r="EK42" s="32" t="s">
        <v>39</v>
      </c>
      <c r="EL42" s="32" t="s">
        <v>39</v>
      </c>
      <c r="EM42" s="32" t="s">
        <v>39</v>
      </c>
      <c r="EN42" s="83">
        <v>0</v>
      </c>
      <c r="EO42" s="83">
        <v>0</v>
      </c>
      <c r="EP42" s="83">
        <v>0</v>
      </c>
      <c r="EQ42" s="32" t="s">
        <v>39</v>
      </c>
      <c r="ER42" s="32" t="s">
        <v>39</v>
      </c>
      <c r="ES42" s="32" t="s">
        <v>39</v>
      </c>
      <c r="ET42" s="32" t="s">
        <v>39</v>
      </c>
      <c r="EU42" s="83">
        <v>0</v>
      </c>
      <c r="EV42" s="83">
        <v>0</v>
      </c>
      <c r="EW42" s="32" t="s">
        <v>39</v>
      </c>
      <c r="EX42" s="32" t="s">
        <v>39</v>
      </c>
      <c r="EY42" s="32" t="s">
        <v>39</v>
      </c>
      <c r="EZ42" s="83">
        <v>0</v>
      </c>
      <c r="FA42" s="83">
        <v>0</v>
      </c>
      <c r="FB42" s="83">
        <f t="shared" si="7"/>
        <v>42</v>
      </c>
      <c r="FC42" s="83">
        <v>0</v>
      </c>
      <c r="FD42" s="83">
        <v>1</v>
      </c>
      <c r="FE42" s="83">
        <v>4</v>
      </c>
      <c r="FF42" s="83">
        <v>17</v>
      </c>
      <c r="FG42" s="83">
        <v>10</v>
      </c>
      <c r="FH42" s="83">
        <v>2</v>
      </c>
      <c r="FI42" s="83">
        <v>1</v>
      </c>
      <c r="FJ42" s="83">
        <v>0</v>
      </c>
      <c r="FK42" s="83">
        <v>0</v>
      </c>
      <c r="FL42" s="83">
        <v>7</v>
      </c>
      <c r="FM42" s="83">
        <v>0</v>
      </c>
      <c r="FN42" s="83">
        <v>0</v>
      </c>
      <c r="FO42" s="83">
        <v>0</v>
      </c>
      <c r="FP42" s="32" t="s">
        <v>39</v>
      </c>
      <c r="FQ42" s="32" t="s">
        <v>39</v>
      </c>
      <c r="FR42" s="32" t="s">
        <v>39</v>
      </c>
      <c r="FS42" s="83">
        <v>0</v>
      </c>
      <c r="FT42" s="83">
        <v>0</v>
      </c>
      <c r="FU42" s="83">
        <v>0</v>
      </c>
      <c r="FV42" s="83">
        <v>0</v>
      </c>
      <c r="FW42" s="83">
        <v>0</v>
      </c>
    </row>
    <row r="43" spans="1:179" ht="13.5" customHeight="1" x14ac:dyDescent="0.2">
      <c r="A43" s="81" t="s">
        <v>36</v>
      </c>
      <c r="B43" s="82" t="s">
        <v>108</v>
      </c>
      <c r="C43" s="81" t="s">
        <v>109</v>
      </c>
      <c r="D43" s="83">
        <f t="shared" si="11"/>
        <v>342</v>
      </c>
      <c r="E43" s="83">
        <f t="shared" si="11"/>
        <v>0</v>
      </c>
      <c r="F43" s="83">
        <f t="shared" si="11"/>
        <v>0</v>
      </c>
      <c r="G43" s="83">
        <f t="shared" si="11"/>
        <v>0</v>
      </c>
      <c r="H43" s="83">
        <f t="shared" si="11"/>
        <v>37</v>
      </c>
      <c r="I43" s="83">
        <f t="shared" si="11"/>
        <v>58</v>
      </c>
      <c r="J43" s="83">
        <f t="shared" si="11"/>
        <v>16</v>
      </c>
      <c r="K43" s="83">
        <f t="shared" si="11"/>
        <v>2</v>
      </c>
      <c r="L43" s="83">
        <f t="shared" si="10"/>
        <v>0</v>
      </c>
      <c r="M43" s="83">
        <f t="shared" si="10"/>
        <v>0</v>
      </c>
      <c r="N43" s="83">
        <f t="shared" si="10"/>
        <v>0</v>
      </c>
      <c r="O43" s="83">
        <f t="shared" si="10"/>
        <v>0</v>
      </c>
      <c r="P43" s="83">
        <f t="shared" si="10"/>
        <v>0</v>
      </c>
      <c r="Q43" s="83">
        <f t="shared" si="8"/>
        <v>0</v>
      </c>
      <c r="R43" s="83">
        <f t="shared" si="8"/>
        <v>0</v>
      </c>
      <c r="S43" s="83">
        <f t="shared" si="8"/>
        <v>0</v>
      </c>
      <c r="T43" s="83">
        <f t="shared" si="8"/>
        <v>0</v>
      </c>
      <c r="U43" s="83">
        <f t="shared" si="8"/>
        <v>207</v>
      </c>
      <c r="V43" s="83">
        <f t="shared" si="8"/>
        <v>0</v>
      </c>
      <c r="W43" s="83">
        <f t="shared" si="8"/>
        <v>17</v>
      </c>
      <c r="X43" s="83">
        <f t="shared" si="8"/>
        <v>1</v>
      </c>
      <c r="Y43" s="83">
        <f t="shared" si="8"/>
        <v>4</v>
      </c>
      <c r="Z43" s="83">
        <f t="shared" si="1"/>
        <v>224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32" t="s">
        <v>39</v>
      </c>
      <c r="AM43" s="32" t="s">
        <v>39</v>
      </c>
      <c r="AN43" s="83">
        <v>0</v>
      </c>
      <c r="AO43" s="32" t="s">
        <v>39</v>
      </c>
      <c r="AP43" s="32" t="s">
        <v>39</v>
      </c>
      <c r="AQ43" s="83">
        <v>207</v>
      </c>
      <c r="AR43" s="32" t="s">
        <v>39</v>
      </c>
      <c r="AS43" s="83">
        <v>17</v>
      </c>
      <c r="AT43" s="32" t="s">
        <v>39</v>
      </c>
      <c r="AU43" s="83">
        <v>0</v>
      </c>
      <c r="AV43" s="83">
        <f t="shared" si="2"/>
        <v>0</v>
      </c>
      <c r="AW43" s="83">
        <v>0</v>
      </c>
      <c r="AX43" s="83">
        <v>0</v>
      </c>
      <c r="AY43" s="83">
        <v>0</v>
      </c>
      <c r="AZ43" s="83">
        <v>0</v>
      </c>
      <c r="BA43" s="83">
        <v>0</v>
      </c>
      <c r="BB43" s="83">
        <v>0</v>
      </c>
      <c r="BC43" s="83">
        <v>0</v>
      </c>
      <c r="BD43" s="83">
        <v>0</v>
      </c>
      <c r="BE43" s="83">
        <v>0</v>
      </c>
      <c r="BF43" s="83">
        <v>0</v>
      </c>
      <c r="BG43" s="83">
        <v>0</v>
      </c>
      <c r="BH43" s="32" t="s">
        <v>39</v>
      </c>
      <c r="BI43" s="32" t="s">
        <v>39</v>
      </c>
      <c r="BJ43" s="32" t="s">
        <v>39</v>
      </c>
      <c r="BK43" s="32" t="s">
        <v>39</v>
      </c>
      <c r="BL43" s="32" t="s">
        <v>39</v>
      </c>
      <c r="BM43" s="32" t="s">
        <v>39</v>
      </c>
      <c r="BN43" s="32" t="s">
        <v>39</v>
      </c>
      <c r="BO43" s="32" t="s">
        <v>39</v>
      </c>
      <c r="BP43" s="32" t="s">
        <v>39</v>
      </c>
      <c r="BQ43" s="83">
        <v>0</v>
      </c>
      <c r="BR43" s="83">
        <f t="shared" si="3"/>
        <v>0</v>
      </c>
      <c r="BS43" s="32" t="s">
        <v>39</v>
      </c>
      <c r="BT43" s="32" t="s">
        <v>39</v>
      </c>
      <c r="BU43" s="32" t="s">
        <v>39</v>
      </c>
      <c r="BV43" s="32" t="s">
        <v>39</v>
      </c>
      <c r="BW43" s="32" t="s">
        <v>39</v>
      </c>
      <c r="BX43" s="32" t="s">
        <v>39</v>
      </c>
      <c r="BY43" s="32" t="s">
        <v>39</v>
      </c>
      <c r="BZ43" s="32" t="s">
        <v>39</v>
      </c>
      <c r="CA43" s="32" t="s">
        <v>39</v>
      </c>
      <c r="CB43" s="32" t="s">
        <v>39</v>
      </c>
      <c r="CC43" s="32" t="s">
        <v>39</v>
      </c>
      <c r="CD43" s="83">
        <v>0</v>
      </c>
      <c r="CE43" s="32" t="s">
        <v>39</v>
      </c>
      <c r="CF43" s="32" t="s">
        <v>39</v>
      </c>
      <c r="CG43" s="32" t="s">
        <v>39</v>
      </c>
      <c r="CH43" s="32" t="s">
        <v>39</v>
      </c>
      <c r="CI43" s="32" t="s">
        <v>39</v>
      </c>
      <c r="CJ43" s="32" t="s">
        <v>39</v>
      </c>
      <c r="CK43" s="32" t="s">
        <v>39</v>
      </c>
      <c r="CL43" s="32" t="s">
        <v>39</v>
      </c>
      <c r="CM43" s="83">
        <v>0</v>
      </c>
      <c r="CN43" s="83">
        <f t="shared" si="4"/>
        <v>0</v>
      </c>
      <c r="CO43" s="32" t="s">
        <v>39</v>
      </c>
      <c r="CP43" s="32" t="s">
        <v>39</v>
      </c>
      <c r="CQ43" s="32" t="s">
        <v>39</v>
      </c>
      <c r="CR43" s="32" t="s">
        <v>39</v>
      </c>
      <c r="CS43" s="32" t="s">
        <v>39</v>
      </c>
      <c r="CT43" s="32" t="s">
        <v>39</v>
      </c>
      <c r="CU43" s="32" t="s">
        <v>39</v>
      </c>
      <c r="CV43" s="32" t="s">
        <v>39</v>
      </c>
      <c r="CW43" s="32" t="s">
        <v>39</v>
      </c>
      <c r="CX43" s="32" t="s">
        <v>39</v>
      </c>
      <c r="CY43" s="32" t="s">
        <v>39</v>
      </c>
      <c r="CZ43" s="32" t="s">
        <v>39</v>
      </c>
      <c r="DA43" s="83">
        <v>0</v>
      </c>
      <c r="DB43" s="32" t="s">
        <v>39</v>
      </c>
      <c r="DC43" s="32" t="s">
        <v>39</v>
      </c>
      <c r="DD43" s="32" t="s">
        <v>39</v>
      </c>
      <c r="DE43" s="32" t="s">
        <v>39</v>
      </c>
      <c r="DF43" s="32" t="s">
        <v>39</v>
      </c>
      <c r="DG43" s="32" t="s">
        <v>39</v>
      </c>
      <c r="DH43" s="32" t="s">
        <v>39</v>
      </c>
      <c r="DI43" s="83">
        <v>0</v>
      </c>
      <c r="DJ43" s="83">
        <f t="shared" si="5"/>
        <v>0</v>
      </c>
      <c r="DK43" s="32" t="s">
        <v>39</v>
      </c>
      <c r="DL43" s="32" t="s">
        <v>39</v>
      </c>
      <c r="DM43" s="32" t="s">
        <v>39</v>
      </c>
      <c r="DN43" s="32" t="s">
        <v>39</v>
      </c>
      <c r="DO43" s="32" t="s">
        <v>39</v>
      </c>
      <c r="DP43" s="32" t="s">
        <v>39</v>
      </c>
      <c r="DQ43" s="32" t="s">
        <v>39</v>
      </c>
      <c r="DR43" s="32" t="s">
        <v>39</v>
      </c>
      <c r="DS43" s="32" t="s">
        <v>39</v>
      </c>
      <c r="DT43" s="32" t="s">
        <v>39</v>
      </c>
      <c r="DU43" s="32" t="s">
        <v>39</v>
      </c>
      <c r="DV43" s="83">
        <v>0</v>
      </c>
      <c r="DW43" s="32" t="s">
        <v>39</v>
      </c>
      <c r="DX43" s="32" t="s">
        <v>39</v>
      </c>
      <c r="DY43" s="32" t="s">
        <v>39</v>
      </c>
      <c r="DZ43" s="83">
        <v>0</v>
      </c>
      <c r="EA43" s="32" t="s">
        <v>39</v>
      </c>
      <c r="EB43" s="32" t="s">
        <v>39</v>
      </c>
      <c r="EC43" s="32" t="s">
        <v>39</v>
      </c>
      <c r="ED43" s="32" t="s">
        <v>39</v>
      </c>
      <c r="EE43" s="83">
        <v>0</v>
      </c>
      <c r="EF43" s="83">
        <f t="shared" si="6"/>
        <v>1</v>
      </c>
      <c r="EG43" s="83">
        <v>0</v>
      </c>
      <c r="EH43" s="32" t="s">
        <v>39</v>
      </c>
      <c r="EI43" s="32" t="s">
        <v>39</v>
      </c>
      <c r="EJ43" s="83">
        <v>0</v>
      </c>
      <c r="EK43" s="32" t="s">
        <v>39</v>
      </c>
      <c r="EL43" s="32" t="s">
        <v>39</v>
      </c>
      <c r="EM43" s="32" t="s">
        <v>39</v>
      </c>
      <c r="EN43" s="83">
        <v>0</v>
      </c>
      <c r="EO43" s="83">
        <v>0</v>
      </c>
      <c r="EP43" s="83">
        <v>0</v>
      </c>
      <c r="EQ43" s="32" t="s">
        <v>39</v>
      </c>
      <c r="ER43" s="32" t="s">
        <v>39</v>
      </c>
      <c r="ES43" s="32" t="s">
        <v>39</v>
      </c>
      <c r="ET43" s="32" t="s">
        <v>39</v>
      </c>
      <c r="EU43" s="83">
        <v>0</v>
      </c>
      <c r="EV43" s="83">
        <v>0</v>
      </c>
      <c r="EW43" s="32" t="s">
        <v>39</v>
      </c>
      <c r="EX43" s="32" t="s">
        <v>39</v>
      </c>
      <c r="EY43" s="32" t="s">
        <v>39</v>
      </c>
      <c r="EZ43" s="83">
        <v>1</v>
      </c>
      <c r="FA43" s="83">
        <v>0</v>
      </c>
      <c r="FB43" s="83">
        <f t="shared" si="7"/>
        <v>117</v>
      </c>
      <c r="FC43" s="83">
        <v>0</v>
      </c>
      <c r="FD43" s="83">
        <v>0</v>
      </c>
      <c r="FE43" s="83">
        <v>0</v>
      </c>
      <c r="FF43" s="83">
        <v>37</v>
      </c>
      <c r="FG43" s="83">
        <v>58</v>
      </c>
      <c r="FH43" s="83">
        <v>16</v>
      </c>
      <c r="FI43" s="83">
        <v>2</v>
      </c>
      <c r="FJ43" s="83">
        <v>0</v>
      </c>
      <c r="FK43" s="83">
        <v>0</v>
      </c>
      <c r="FL43" s="83">
        <v>0</v>
      </c>
      <c r="FM43" s="83">
        <v>0</v>
      </c>
      <c r="FN43" s="83">
        <v>0</v>
      </c>
      <c r="FO43" s="83">
        <v>0</v>
      </c>
      <c r="FP43" s="32" t="s">
        <v>39</v>
      </c>
      <c r="FQ43" s="32" t="s">
        <v>39</v>
      </c>
      <c r="FR43" s="32" t="s">
        <v>39</v>
      </c>
      <c r="FS43" s="83">
        <v>0</v>
      </c>
      <c r="FT43" s="83">
        <v>0</v>
      </c>
      <c r="FU43" s="83">
        <v>0</v>
      </c>
      <c r="FV43" s="83">
        <v>0</v>
      </c>
      <c r="FW43" s="83">
        <v>4</v>
      </c>
    </row>
    <row r="44" spans="1:179" ht="13.5" customHeight="1" x14ac:dyDescent="0.2">
      <c r="A44" s="81" t="s">
        <v>36</v>
      </c>
      <c r="B44" s="82" t="s">
        <v>110</v>
      </c>
      <c r="C44" s="81" t="s">
        <v>111</v>
      </c>
      <c r="D44" s="83">
        <f t="shared" si="11"/>
        <v>107</v>
      </c>
      <c r="E44" s="83">
        <f t="shared" si="11"/>
        <v>0</v>
      </c>
      <c r="F44" s="83">
        <f t="shared" si="11"/>
        <v>0</v>
      </c>
      <c r="G44" s="83">
        <f t="shared" si="11"/>
        <v>0</v>
      </c>
      <c r="H44" s="83">
        <f t="shared" si="11"/>
        <v>13</v>
      </c>
      <c r="I44" s="83">
        <f t="shared" si="11"/>
        <v>16</v>
      </c>
      <c r="J44" s="83">
        <f t="shared" si="11"/>
        <v>7</v>
      </c>
      <c r="K44" s="83">
        <f t="shared" si="11"/>
        <v>1</v>
      </c>
      <c r="L44" s="83">
        <f t="shared" si="10"/>
        <v>0</v>
      </c>
      <c r="M44" s="83">
        <f t="shared" si="10"/>
        <v>0</v>
      </c>
      <c r="N44" s="83">
        <f t="shared" si="10"/>
        <v>0</v>
      </c>
      <c r="O44" s="83">
        <f t="shared" si="10"/>
        <v>0</v>
      </c>
      <c r="P44" s="83">
        <f t="shared" si="10"/>
        <v>0</v>
      </c>
      <c r="Q44" s="83">
        <f t="shared" si="8"/>
        <v>0</v>
      </c>
      <c r="R44" s="83">
        <f t="shared" si="8"/>
        <v>0</v>
      </c>
      <c r="S44" s="83">
        <f t="shared" si="8"/>
        <v>0</v>
      </c>
      <c r="T44" s="83">
        <f t="shared" si="8"/>
        <v>0</v>
      </c>
      <c r="U44" s="83">
        <f t="shared" si="8"/>
        <v>65</v>
      </c>
      <c r="V44" s="83">
        <f t="shared" si="8"/>
        <v>0</v>
      </c>
      <c r="W44" s="83">
        <f t="shared" si="8"/>
        <v>5</v>
      </c>
      <c r="X44" s="83">
        <f t="shared" si="8"/>
        <v>0</v>
      </c>
      <c r="Y44" s="83">
        <f t="shared" si="8"/>
        <v>0</v>
      </c>
      <c r="Z44" s="83">
        <f t="shared" si="1"/>
        <v>70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0</v>
      </c>
      <c r="AL44" s="32" t="s">
        <v>39</v>
      </c>
      <c r="AM44" s="32" t="s">
        <v>39</v>
      </c>
      <c r="AN44" s="83">
        <v>0</v>
      </c>
      <c r="AO44" s="32" t="s">
        <v>39</v>
      </c>
      <c r="AP44" s="32" t="s">
        <v>39</v>
      </c>
      <c r="AQ44" s="83">
        <v>65</v>
      </c>
      <c r="AR44" s="32" t="s">
        <v>39</v>
      </c>
      <c r="AS44" s="83">
        <v>5</v>
      </c>
      <c r="AT44" s="32" t="s">
        <v>39</v>
      </c>
      <c r="AU44" s="83">
        <v>0</v>
      </c>
      <c r="AV44" s="83">
        <f t="shared" si="2"/>
        <v>0</v>
      </c>
      <c r="AW44" s="83">
        <v>0</v>
      </c>
      <c r="AX44" s="83">
        <v>0</v>
      </c>
      <c r="AY44" s="83">
        <v>0</v>
      </c>
      <c r="AZ44" s="83">
        <v>0</v>
      </c>
      <c r="BA44" s="83">
        <v>0</v>
      </c>
      <c r="BB44" s="83">
        <v>0</v>
      </c>
      <c r="BC44" s="83">
        <v>0</v>
      </c>
      <c r="BD44" s="83">
        <v>0</v>
      </c>
      <c r="BE44" s="83">
        <v>0</v>
      </c>
      <c r="BF44" s="83">
        <v>0</v>
      </c>
      <c r="BG44" s="83">
        <v>0</v>
      </c>
      <c r="BH44" s="32" t="s">
        <v>39</v>
      </c>
      <c r="BI44" s="32" t="s">
        <v>39</v>
      </c>
      <c r="BJ44" s="32" t="s">
        <v>39</v>
      </c>
      <c r="BK44" s="32" t="s">
        <v>39</v>
      </c>
      <c r="BL44" s="32" t="s">
        <v>39</v>
      </c>
      <c r="BM44" s="32" t="s">
        <v>39</v>
      </c>
      <c r="BN44" s="32" t="s">
        <v>39</v>
      </c>
      <c r="BO44" s="32" t="s">
        <v>39</v>
      </c>
      <c r="BP44" s="32" t="s">
        <v>39</v>
      </c>
      <c r="BQ44" s="83">
        <v>0</v>
      </c>
      <c r="BR44" s="83">
        <f t="shared" si="3"/>
        <v>0</v>
      </c>
      <c r="BS44" s="32" t="s">
        <v>39</v>
      </c>
      <c r="BT44" s="32" t="s">
        <v>39</v>
      </c>
      <c r="BU44" s="32" t="s">
        <v>39</v>
      </c>
      <c r="BV44" s="32" t="s">
        <v>39</v>
      </c>
      <c r="BW44" s="32" t="s">
        <v>39</v>
      </c>
      <c r="BX44" s="32" t="s">
        <v>39</v>
      </c>
      <c r="BY44" s="32" t="s">
        <v>39</v>
      </c>
      <c r="BZ44" s="32" t="s">
        <v>39</v>
      </c>
      <c r="CA44" s="32" t="s">
        <v>39</v>
      </c>
      <c r="CB44" s="32" t="s">
        <v>39</v>
      </c>
      <c r="CC44" s="32" t="s">
        <v>39</v>
      </c>
      <c r="CD44" s="83">
        <v>0</v>
      </c>
      <c r="CE44" s="32" t="s">
        <v>39</v>
      </c>
      <c r="CF44" s="32" t="s">
        <v>39</v>
      </c>
      <c r="CG44" s="32" t="s">
        <v>39</v>
      </c>
      <c r="CH44" s="32" t="s">
        <v>39</v>
      </c>
      <c r="CI44" s="32" t="s">
        <v>39</v>
      </c>
      <c r="CJ44" s="32" t="s">
        <v>39</v>
      </c>
      <c r="CK44" s="32" t="s">
        <v>39</v>
      </c>
      <c r="CL44" s="32" t="s">
        <v>39</v>
      </c>
      <c r="CM44" s="83">
        <v>0</v>
      </c>
      <c r="CN44" s="83">
        <f t="shared" si="4"/>
        <v>0</v>
      </c>
      <c r="CO44" s="32" t="s">
        <v>39</v>
      </c>
      <c r="CP44" s="32" t="s">
        <v>39</v>
      </c>
      <c r="CQ44" s="32" t="s">
        <v>39</v>
      </c>
      <c r="CR44" s="32" t="s">
        <v>39</v>
      </c>
      <c r="CS44" s="32" t="s">
        <v>39</v>
      </c>
      <c r="CT44" s="32" t="s">
        <v>39</v>
      </c>
      <c r="CU44" s="32" t="s">
        <v>39</v>
      </c>
      <c r="CV44" s="32" t="s">
        <v>39</v>
      </c>
      <c r="CW44" s="32" t="s">
        <v>39</v>
      </c>
      <c r="CX44" s="32" t="s">
        <v>39</v>
      </c>
      <c r="CY44" s="32" t="s">
        <v>39</v>
      </c>
      <c r="CZ44" s="32" t="s">
        <v>39</v>
      </c>
      <c r="DA44" s="83">
        <v>0</v>
      </c>
      <c r="DB44" s="32" t="s">
        <v>39</v>
      </c>
      <c r="DC44" s="32" t="s">
        <v>39</v>
      </c>
      <c r="DD44" s="32" t="s">
        <v>39</v>
      </c>
      <c r="DE44" s="32" t="s">
        <v>39</v>
      </c>
      <c r="DF44" s="32" t="s">
        <v>39</v>
      </c>
      <c r="DG44" s="32" t="s">
        <v>39</v>
      </c>
      <c r="DH44" s="32" t="s">
        <v>39</v>
      </c>
      <c r="DI44" s="83">
        <v>0</v>
      </c>
      <c r="DJ44" s="83">
        <f t="shared" si="5"/>
        <v>0</v>
      </c>
      <c r="DK44" s="32" t="s">
        <v>39</v>
      </c>
      <c r="DL44" s="32" t="s">
        <v>39</v>
      </c>
      <c r="DM44" s="32" t="s">
        <v>39</v>
      </c>
      <c r="DN44" s="32" t="s">
        <v>39</v>
      </c>
      <c r="DO44" s="32" t="s">
        <v>39</v>
      </c>
      <c r="DP44" s="32" t="s">
        <v>39</v>
      </c>
      <c r="DQ44" s="32" t="s">
        <v>39</v>
      </c>
      <c r="DR44" s="32" t="s">
        <v>39</v>
      </c>
      <c r="DS44" s="32" t="s">
        <v>39</v>
      </c>
      <c r="DT44" s="32" t="s">
        <v>39</v>
      </c>
      <c r="DU44" s="32" t="s">
        <v>39</v>
      </c>
      <c r="DV44" s="83">
        <v>0</v>
      </c>
      <c r="DW44" s="32" t="s">
        <v>39</v>
      </c>
      <c r="DX44" s="32" t="s">
        <v>39</v>
      </c>
      <c r="DY44" s="32" t="s">
        <v>39</v>
      </c>
      <c r="DZ44" s="83">
        <v>0</v>
      </c>
      <c r="EA44" s="32" t="s">
        <v>39</v>
      </c>
      <c r="EB44" s="32" t="s">
        <v>39</v>
      </c>
      <c r="EC44" s="32" t="s">
        <v>39</v>
      </c>
      <c r="ED44" s="32" t="s">
        <v>39</v>
      </c>
      <c r="EE44" s="83">
        <v>0</v>
      </c>
      <c r="EF44" s="83">
        <f t="shared" si="6"/>
        <v>0</v>
      </c>
      <c r="EG44" s="83">
        <v>0</v>
      </c>
      <c r="EH44" s="32" t="s">
        <v>39</v>
      </c>
      <c r="EI44" s="32" t="s">
        <v>39</v>
      </c>
      <c r="EJ44" s="83">
        <v>0</v>
      </c>
      <c r="EK44" s="32" t="s">
        <v>39</v>
      </c>
      <c r="EL44" s="32" t="s">
        <v>39</v>
      </c>
      <c r="EM44" s="32" t="s">
        <v>39</v>
      </c>
      <c r="EN44" s="83">
        <v>0</v>
      </c>
      <c r="EO44" s="83">
        <v>0</v>
      </c>
      <c r="EP44" s="83">
        <v>0</v>
      </c>
      <c r="EQ44" s="32" t="s">
        <v>39</v>
      </c>
      <c r="ER44" s="32" t="s">
        <v>39</v>
      </c>
      <c r="ES44" s="32" t="s">
        <v>39</v>
      </c>
      <c r="ET44" s="32" t="s">
        <v>39</v>
      </c>
      <c r="EU44" s="83">
        <v>0</v>
      </c>
      <c r="EV44" s="83">
        <v>0</v>
      </c>
      <c r="EW44" s="32" t="s">
        <v>39</v>
      </c>
      <c r="EX44" s="32" t="s">
        <v>39</v>
      </c>
      <c r="EY44" s="32" t="s">
        <v>39</v>
      </c>
      <c r="EZ44" s="83">
        <v>0</v>
      </c>
      <c r="FA44" s="83">
        <v>0</v>
      </c>
      <c r="FB44" s="83">
        <f t="shared" si="7"/>
        <v>37</v>
      </c>
      <c r="FC44" s="83">
        <v>0</v>
      </c>
      <c r="FD44" s="83">
        <v>0</v>
      </c>
      <c r="FE44" s="83">
        <v>0</v>
      </c>
      <c r="FF44" s="83">
        <v>13</v>
      </c>
      <c r="FG44" s="83">
        <v>16</v>
      </c>
      <c r="FH44" s="83">
        <v>7</v>
      </c>
      <c r="FI44" s="83">
        <v>1</v>
      </c>
      <c r="FJ44" s="83">
        <v>0</v>
      </c>
      <c r="FK44" s="83">
        <v>0</v>
      </c>
      <c r="FL44" s="83">
        <v>0</v>
      </c>
      <c r="FM44" s="83">
        <v>0</v>
      </c>
      <c r="FN44" s="83">
        <v>0</v>
      </c>
      <c r="FO44" s="83">
        <v>0</v>
      </c>
      <c r="FP44" s="32" t="s">
        <v>39</v>
      </c>
      <c r="FQ44" s="32" t="s">
        <v>39</v>
      </c>
      <c r="FR44" s="32" t="s">
        <v>39</v>
      </c>
      <c r="FS44" s="83">
        <v>0</v>
      </c>
      <c r="FT44" s="83">
        <v>0</v>
      </c>
      <c r="FU44" s="83">
        <v>0</v>
      </c>
      <c r="FV44" s="83">
        <v>0</v>
      </c>
      <c r="FW44" s="83">
        <v>0</v>
      </c>
    </row>
    <row r="45" spans="1:179" ht="13.5" customHeight="1" x14ac:dyDescent="0.2">
      <c r="A45" s="81" t="s">
        <v>36</v>
      </c>
      <c r="B45" s="82" t="s">
        <v>112</v>
      </c>
      <c r="C45" s="81" t="s">
        <v>113</v>
      </c>
      <c r="D45" s="83">
        <f t="shared" si="11"/>
        <v>330</v>
      </c>
      <c r="E45" s="83">
        <f t="shared" si="11"/>
        <v>0</v>
      </c>
      <c r="F45" s="83">
        <f t="shared" si="11"/>
        <v>0</v>
      </c>
      <c r="G45" s="83">
        <f t="shared" si="11"/>
        <v>0</v>
      </c>
      <c r="H45" s="83">
        <f t="shared" si="11"/>
        <v>25</v>
      </c>
      <c r="I45" s="83">
        <f t="shared" si="11"/>
        <v>11</v>
      </c>
      <c r="J45" s="83">
        <f t="shared" si="11"/>
        <v>2</v>
      </c>
      <c r="K45" s="83">
        <f t="shared" si="11"/>
        <v>0</v>
      </c>
      <c r="L45" s="83">
        <f t="shared" si="10"/>
        <v>58</v>
      </c>
      <c r="M45" s="83">
        <f t="shared" si="10"/>
        <v>0</v>
      </c>
      <c r="N45" s="83">
        <f t="shared" si="10"/>
        <v>0</v>
      </c>
      <c r="O45" s="83">
        <f t="shared" si="10"/>
        <v>0</v>
      </c>
      <c r="P45" s="83">
        <f t="shared" si="10"/>
        <v>0</v>
      </c>
      <c r="Q45" s="83">
        <f t="shared" si="8"/>
        <v>0</v>
      </c>
      <c r="R45" s="83">
        <f t="shared" si="8"/>
        <v>0</v>
      </c>
      <c r="S45" s="83">
        <f t="shared" si="8"/>
        <v>0</v>
      </c>
      <c r="T45" s="83">
        <f t="shared" si="8"/>
        <v>0</v>
      </c>
      <c r="U45" s="83">
        <f t="shared" si="8"/>
        <v>212</v>
      </c>
      <c r="V45" s="83">
        <f t="shared" si="8"/>
        <v>0</v>
      </c>
      <c r="W45" s="83">
        <f t="shared" si="8"/>
        <v>17</v>
      </c>
      <c r="X45" s="83">
        <f t="shared" si="8"/>
        <v>0</v>
      </c>
      <c r="Y45" s="83">
        <f t="shared" si="8"/>
        <v>5</v>
      </c>
      <c r="Z45" s="83">
        <f t="shared" si="1"/>
        <v>229</v>
      </c>
      <c r="AA45" s="83">
        <v>0</v>
      </c>
      <c r="AB45" s="83">
        <v>0</v>
      </c>
      <c r="AC45" s="83">
        <v>0</v>
      </c>
      <c r="AD45" s="83">
        <v>0</v>
      </c>
      <c r="AE45" s="83">
        <v>0</v>
      </c>
      <c r="AF45" s="83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32" t="s">
        <v>39</v>
      </c>
      <c r="AM45" s="32" t="s">
        <v>39</v>
      </c>
      <c r="AN45" s="83">
        <v>0</v>
      </c>
      <c r="AO45" s="32" t="s">
        <v>39</v>
      </c>
      <c r="AP45" s="32" t="s">
        <v>39</v>
      </c>
      <c r="AQ45" s="83">
        <v>212</v>
      </c>
      <c r="AR45" s="32" t="s">
        <v>39</v>
      </c>
      <c r="AS45" s="83">
        <v>17</v>
      </c>
      <c r="AT45" s="32" t="s">
        <v>39</v>
      </c>
      <c r="AU45" s="83">
        <v>0</v>
      </c>
      <c r="AV45" s="83">
        <f t="shared" si="2"/>
        <v>0</v>
      </c>
      <c r="AW45" s="83">
        <v>0</v>
      </c>
      <c r="AX45" s="83">
        <v>0</v>
      </c>
      <c r="AY45" s="83">
        <v>0</v>
      </c>
      <c r="AZ45" s="83">
        <v>0</v>
      </c>
      <c r="BA45" s="83">
        <v>0</v>
      </c>
      <c r="BB45" s="83">
        <v>0</v>
      </c>
      <c r="BC45" s="83">
        <v>0</v>
      </c>
      <c r="BD45" s="83">
        <v>0</v>
      </c>
      <c r="BE45" s="83">
        <v>0</v>
      </c>
      <c r="BF45" s="83">
        <v>0</v>
      </c>
      <c r="BG45" s="83">
        <v>0</v>
      </c>
      <c r="BH45" s="32" t="s">
        <v>39</v>
      </c>
      <c r="BI45" s="32" t="s">
        <v>39</v>
      </c>
      <c r="BJ45" s="32" t="s">
        <v>39</v>
      </c>
      <c r="BK45" s="32" t="s">
        <v>39</v>
      </c>
      <c r="BL45" s="32" t="s">
        <v>39</v>
      </c>
      <c r="BM45" s="32" t="s">
        <v>39</v>
      </c>
      <c r="BN45" s="32" t="s">
        <v>39</v>
      </c>
      <c r="BO45" s="32" t="s">
        <v>39</v>
      </c>
      <c r="BP45" s="32" t="s">
        <v>39</v>
      </c>
      <c r="BQ45" s="83">
        <v>0</v>
      </c>
      <c r="BR45" s="83">
        <f t="shared" si="3"/>
        <v>0</v>
      </c>
      <c r="BS45" s="32" t="s">
        <v>39</v>
      </c>
      <c r="BT45" s="32" t="s">
        <v>39</v>
      </c>
      <c r="BU45" s="32" t="s">
        <v>39</v>
      </c>
      <c r="BV45" s="32" t="s">
        <v>39</v>
      </c>
      <c r="BW45" s="32" t="s">
        <v>39</v>
      </c>
      <c r="BX45" s="32" t="s">
        <v>39</v>
      </c>
      <c r="BY45" s="32" t="s">
        <v>39</v>
      </c>
      <c r="BZ45" s="32" t="s">
        <v>39</v>
      </c>
      <c r="CA45" s="32" t="s">
        <v>39</v>
      </c>
      <c r="CB45" s="32" t="s">
        <v>39</v>
      </c>
      <c r="CC45" s="32" t="s">
        <v>39</v>
      </c>
      <c r="CD45" s="83">
        <v>0</v>
      </c>
      <c r="CE45" s="32" t="s">
        <v>39</v>
      </c>
      <c r="CF45" s="32" t="s">
        <v>39</v>
      </c>
      <c r="CG45" s="32" t="s">
        <v>39</v>
      </c>
      <c r="CH45" s="32" t="s">
        <v>39</v>
      </c>
      <c r="CI45" s="32" t="s">
        <v>39</v>
      </c>
      <c r="CJ45" s="32" t="s">
        <v>39</v>
      </c>
      <c r="CK45" s="32" t="s">
        <v>39</v>
      </c>
      <c r="CL45" s="32" t="s">
        <v>39</v>
      </c>
      <c r="CM45" s="83">
        <v>0</v>
      </c>
      <c r="CN45" s="83">
        <f t="shared" si="4"/>
        <v>0</v>
      </c>
      <c r="CO45" s="32" t="s">
        <v>39</v>
      </c>
      <c r="CP45" s="32" t="s">
        <v>39</v>
      </c>
      <c r="CQ45" s="32" t="s">
        <v>39</v>
      </c>
      <c r="CR45" s="32" t="s">
        <v>39</v>
      </c>
      <c r="CS45" s="32" t="s">
        <v>39</v>
      </c>
      <c r="CT45" s="32" t="s">
        <v>39</v>
      </c>
      <c r="CU45" s="32" t="s">
        <v>39</v>
      </c>
      <c r="CV45" s="32" t="s">
        <v>39</v>
      </c>
      <c r="CW45" s="32" t="s">
        <v>39</v>
      </c>
      <c r="CX45" s="32" t="s">
        <v>39</v>
      </c>
      <c r="CY45" s="32" t="s">
        <v>39</v>
      </c>
      <c r="CZ45" s="32" t="s">
        <v>39</v>
      </c>
      <c r="DA45" s="83">
        <v>0</v>
      </c>
      <c r="DB45" s="32" t="s">
        <v>39</v>
      </c>
      <c r="DC45" s="32" t="s">
        <v>39</v>
      </c>
      <c r="DD45" s="32" t="s">
        <v>39</v>
      </c>
      <c r="DE45" s="32" t="s">
        <v>39</v>
      </c>
      <c r="DF45" s="32" t="s">
        <v>39</v>
      </c>
      <c r="DG45" s="32" t="s">
        <v>39</v>
      </c>
      <c r="DH45" s="32" t="s">
        <v>39</v>
      </c>
      <c r="DI45" s="83">
        <v>0</v>
      </c>
      <c r="DJ45" s="83">
        <f t="shared" si="5"/>
        <v>0</v>
      </c>
      <c r="DK45" s="32" t="s">
        <v>39</v>
      </c>
      <c r="DL45" s="32" t="s">
        <v>39</v>
      </c>
      <c r="DM45" s="32" t="s">
        <v>39</v>
      </c>
      <c r="DN45" s="32" t="s">
        <v>39</v>
      </c>
      <c r="DO45" s="32" t="s">
        <v>39</v>
      </c>
      <c r="DP45" s="32" t="s">
        <v>39</v>
      </c>
      <c r="DQ45" s="32" t="s">
        <v>39</v>
      </c>
      <c r="DR45" s="32" t="s">
        <v>39</v>
      </c>
      <c r="DS45" s="32" t="s">
        <v>39</v>
      </c>
      <c r="DT45" s="32" t="s">
        <v>39</v>
      </c>
      <c r="DU45" s="32" t="s">
        <v>39</v>
      </c>
      <c r="DV45" s="83">
        <v>0</v>
      </c>
      <c r="DW45" s="32" t="s">
        <v>39</v>
      </c>
      <c r="DX45" s="32" t="s">
        <v>39</v>
      </c>
      <c r="DY45" s="32" t="s">
        <v>39</v>
      </c>
      <c r="DZ45" s="83">
        <v>0</v>
      </c>
      <c r="EA45" s="32" t="s">
        <v>39</v>
      </c>
      <c r="EB45" s="32" t="s">
        <v>39</v>
      </c>
      <c r="EC45" s="32" t="s">
        <v>39</v>
      </c>
      <c r="ED45" s="32" t="s">
        <v>39</v>
      </c>
      <c r="EE45" s="83">
        <v>0</v>
      </c>
      <c r="EF45" s="83">
        <f t="shared" si="6"/>
        <v>0</v>
      </c>
      <c r="EG45" s="83">
        <v>0</v>
      </c>
      <c r="EH45" s="32" t="s">
        <v>39</v>
      </c>
      <c r="EI45" s="32" t="s">
        <v>39</v>
      </c>
      <c r="EJ45" s="83">
        <v>0</v>
      </c>
      <c r="EK45" s="32" t="s">
        <v>39</v>
      </c>
      <c r="EL45" s="32" t="s">
        <v>39</v>
      </c>
      <c r="EM45" s="32" t="s">
        <v>39</v>
      </c>
      <c r="EN45" s="83">
        <v>0</v>
      </c>
      <c r="EO45" s="83">
        <v>0</v>
      </c>
      <c r="EP45" s="83">
        <v>0</v>
      </c>
      <c r="EQ45" s="32" t="s">
        <v>39</v>
      </c>
      <c r="ER45" s="32" t="s">
        <v>39</v>
      </c>
      <c r="ES45" s="32" t="s">
        <v>39</v>
      </c>
      <c r="ET45" s="32" t="s">
        <v>39</v>
      </c>
      <c r="EU45" s="83">
        <v>0</v>
      </c>
      <c r="EV45" s="83">
        <v>0</v>
      </c>
      <c r="EW45" s="32" t="s">
        <v>39</v>
      </c>
      <c r="EX45" s="32" t="s">
        <v>39</v>
      </c>
      <c r="EY45" s="32" t="s">
        <v>39</v>
      </c>
      <c r="EZ45" s="83">
        <v>0</v>
      </c>
      <c r="FA45" s="83">
        <v>0</v>
      </c>
      <c r="FB45" s="83">
        <f t="shared" si="7"/>
        <v>101</v>
      </c>
      <c r="FC45" s="83">
        <v>0</v>
      </c>
      <c r="FD45" s="83">
        <v>0</v>
      </c>
      <c r="FE45" s="83">
        <v>0</v>
      </c>
      <c r="FF45" s="83">
        <v>25</v>
      </c>
      <c r="FG45" s="83">
        <v>11</v>
      </c>
      <c r="FH45" s="83">
        <v>2</v>
      </c>
      <c r="FI45" s="83">
        <v>0</v>
      </c>
      <c r="FJ45" s="83">
        <v>58</v>
      </c>
      <c r="FK45" s="83">
        <v>0</v>
      </c>
      <c r="FL45" s="83">
        <v>0</v>
      </c>
      <c r="FM45" s="83">
        <v>0</v>
      </c>
      <c r="FN45" s="83">
        <v>0</v>
      </c>
      <c r="FO45" s="83">
        <v>0</v>
      </c>
      <c r="FP45" s="32" t="s">
        <v>39</v>
      </c>
      <c r="FQ45" s="32" t="s">
        <v>39</v>
      </c>
      <c r="FR45" s="32" t="s">
        <v>39</v>
      </c>
      <c r="FS45" s="83">
        <v>0</v>
      </c>
      <c r="FT45" s="83">
        <v>0</v>
      </c>
      <c r="FU45" s="83">
        <v>0</v>
      </c>
      <c r="FV45" s="83">
        <v>0</v>
      </c>
      <c r="FW45" s="83">
        <v>5</v>
      </c>
    </row>
    <row r="46" spans="1:179" ht="13.5" customHeight="1" x14ac:dyDescent="0.2">
      <c r="A46" s="81" t="s">
        <v>36</v>
      </c>
      <c r="B46" s="82" t="s">
        <v>114</v>
      </c>
      <c r="C46" s="81" t="s">
        <v>115</v>
      </c>
      <c r="D46" s="83">
        <f t="shared" si="11"/>
        <v>233</v>
      </c>
      <c r="E46" s="83">
        <f t="shared" si="11"/>
        <v>0</v>
      </c>
      <c r="F46" s="83">
        <f t="shared" si="11"/>
        <v>0</v>
      </c>
      <c r="G46" s="83">
        <f t="shared" si="11"/>
        <v>0</v>
      </c>
      <c r="H46" s="83">
        <f t="shared" si="11"/>
        <v>26</v>
      </c>
      <c r="I46" s="83">
        <f t="shared" si="11"/>
        <v>38</v>
      </c>
      <c r="J46" s="83">
        <f t="shared" si="11"/>
        <v>0</v>
      </c>
      <c r="K46" s="83">
        <f t="shared" si="11"/>
        <v>0</v>
      </c>
      <c r="L46" s="83">
        <f t="shared" si="10"/>
        <v>0</v>
      </c>
      <c r="M46" s="83">
        <f t="shared" si="10"/>
        <v>0</v>
      </c>
      <c r="N46" s="83">
        <f t="shared" si="10"/>
        <v>0</v>
      </c>
      <c r="O46" s="83">
        <f t="shared" si="10"/>
        <v>0</v>
      </c>
      <c r="P46" s="83">
        <f t="shared" si="10"/>
        <v>0</v>
      </c>
      <c r="Q46" s="83">
        <f t="shared" si="8"/>
        <v>0</v>
      </c>
      <c r="R46" s="83">
        <f t="shared" si="8"/>
        <v>0</v>
      </c>
      <c r="S46" s="83">
        <f t="shared" si="8"/>
        <v>0</v>
      </c>
      <c r="T46" s="83">
        <f t="shared" ref="T46:Y49" si="12">SUM(AP46,BL46,CH46,DD46,DZ46,EV46,FR46)</f>
        <v>0</v>
      </c>
      <c r="U46" s="83">
        <f t="shared" si="12"/>
        <v>0</v>
      </c>
      <c r="V46" s="83">
        <f t="shared" si="12"/>
        <v>0</v>
      </c>
      <c r="W46" s="83">
        <f t="shared" si="12"/>
        <v>169</v>
      </c>
      <c r="X46" s="83">
        <f t="shared" si="12"/>
        <v>0</v>
      </c>
      <c r="Y46" s="83">
        <f t="shared" si="12"/>
        <v>0</v>
      </c>
      <c r="Z46" s="83">
        <f t="shared" si="1"/>
        <v>169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32" t="s">
        <v>39</v>
      </c>
      <c r="AM46" s="32" t="s">
        <v>39</v>
      </c>
      <c r="AN46" s="83">
        <v>0</v>
      </c>
      <c r="AO46" s="32" t="s">
        <v>39</v>
      </c>
      <c r="AP46" s="32" t="s">
        <v>39</v>
      </c>
      <c r="AQ46" s="83">
        <v>0</v>
      </c>
      <c r="AR46" s="32" t="s">
        <v>39</v>
      </c>
      <c r="AS46" s="83">
        <v>169</v>
      </c>
      <c r="AT46" s="32" t="s">
        <v>39</v>
      </c>
      <c r="AU46" s="83">
        <v>0</v>
      </c>
      <c r="AV46" s="83">
        <f t="shared" si="2"/>
        <v>0</v>
      </c>
      <c r="AW46" s="83">
        <v>0</v>
      </c>
      <c r="AX46" s="83">
        <v>0</v>
      </c>
      <c r="AY46" s="83">
        <v>0</v>
      </c>
      <c r="AZ46" s="83">
        <v>0</v>
      </c>
      <c r="BA46" s="83">
        <v>0</v>
      </c>
      <c r="BB46" s="83">
        <v>0</v>
      </c>
      <c r="BC46" s="83">
        <v>0</v>
      </c>
      <c r="BD46" s="83">
        <v>0</v>
      </c>
      <c r="BE46" s="83">
        <v>0</v>
      </c>
      <c r="BF46" s="83">
        <v>0</v>
      </c>
      <c r="BG46" s="83">
        <v>0</v>
      </c>
      <c r="BH46" s="32" t="s">
        <v>39</v>
      </c>
      <c r="BI46" s="32" t="s">
        <v>39</v>
      </c>
      <c r="BJ46" s="32" t="s">
        <v>39</v>
      </c>
      <c r="BK46" s="32" t="s">
        <v>39</v>
      </c>
      <c r="BL46" s="32" t="s">
        <v>39</v>
      </c>
      <c r="BM46" s="32" t="s">
        <v>39</v>
      </c>
      <c r="BN46" s="32" t="s">
        <v>39</v>
      </c>
      <c r="BO46" s="32" t="s">
        <v>39</v>
      </c>
      <c r="BP46" s="32" t="s">
        <v>39</v>
      </c>
      <c r="BQ46" s="83">
        <v>0</v>
      </c>
      <c r="BR46" s="83">
        <f t="shared" si="3"/>
        <v>0</v>
      </c>
      <c r="BS46" s="32" t="s">
        <v>39</v>
      </c>
      <c r="BT46" s="32" t="s">
        <v>39</v>
      </c>
      <c r="BU46" s="32" t="s">
        <v>39</v>
      </c>
      <c r="BV46" s="32" t="s">
        <v>39</v>
      </c>
      <c r="BW46" s="32" t="s">
        <v>39</v>
      </c>
      <c r="BX46" s="32" t="s">
        <v>39</v>
      </c>
      <c r="BY46" s="32" t="s">
        <v>39</v>
      </c>
      <c r="BZ46" s="32" t="s">
        <v>39</v>
      </c>
      <c r="CA46" s="32" t="s">
        <v>39</v>
      </c>
      <c r="CB46" s="32" t="s">
        <v>39</v>
      </c>
      <c r="CC46" s="32" t="s">
        <v>39</v>
      </c>
      <c r="CD46" s="83">
        <v>0</v>
      </c>
      <c r="CE46" s="32" t="s">
        <v>39</v>
      </c>
      <c r="CF46" s="32" t="s">
        <v>39</v>
      </c>
      <c r="CG46" s="32" t="s">
        <v>39</v>
      </c>
      <c r="CH46" s="32" t="s">
        <v>39</v>
      </c>
      <c r="CI46" s="32" t="s">
        <v>39</v>
      </c>
      <c r="CJ46" s="32" t="s">
        <v>39</v>
      </c>
      <c r="CK46" s="32" t="s">
        <v>39</v>
      </c>
      <c r="CL46" s="32" t="s">
        <v>39</v>
      </c>
      <c r="CM46" s="83">
        <v>0</v>
      </c>
      <c r="CN46" s="83">
        <f t="shared" si="4"/>
        <v>0</v>
      </c>
      <c r="CO46" s="32" t="s">
        <v>39</v>
      </c>
      <c r="CP46" s="32" t="s">
        <v>39</v>
      </c>
      <c r="CQ46" s="32" t="s">
        <v>39</v>
      </c>
      <c r="CR46" s="32" t="s">
        <v>39</v>
      </c>
      <c r="CS46" s="32" t="s">
        <v>39</v>
      </c>
      <c r="CT46" s="32" t="s">
        <v>39</v>
      </c>
      <c r="CU46" s="32" t="s">
        <v>39</v>
      </c>
      <c r="CV46" s="32" t="s">
        <v>39</v>
      </c>
      <c r="CW46" s="32" t="s">
        <v>39</v>
      </c>
      <c r="CX46" s="32" t="s">
        <v>39</v>
      </c>
      <c r="CY46" s="32" t="s">
        <v>39</v>
      </c>
      <c r="CZ46" s="32" t="s">
        <v>39</v>
      </c>
      <c r="DA46" s="83">
        <v>0</v>
      </c>
      <c r="DB46" s="32" t="s">
        <v>39</v>
      </c>
      <c r="DC46" s="32" t="s">
        <v>39</v>
      </c>
      <c r="DD46" s="32" t="s">
        <v>39</v>
      </c>
      <c r="DE46" s="32" t="s">
        <v>39</v>
      </c>
      <c r="DF46" s="32" t="s">
        <v>39</v>
      </c>
      <c r="DG46" s="32" t="s">
        <v>39</v>
      </c>
      <c r="DH46" s="32" t="s">
        <v>39</v>
      </c>
      <c r="DI46" s="83">
        <v>0</v>
      </c>
      <c r="DJ46" s="83">
        <f t="shared" si="5"/>
        <v>0</v>
      </c>
      <c r="DK46" s="32" t="s">
        <v>39</v>
      </c>
      <c r="DL46" s="32" t="s">
        <v>39</v>
      </c>
      <c r="DM46" s="32" t="s">
        <v>39</v>
      </c>
      <c r="DN46" s="32" t="s">
        <v>39</v>
      </c>
      <c r="DO46" s="32" t="s">
        <v>39</v>
      </c>
      <c r="DP46" s="32" t="s">
        <v>39</v>
      </c>
      <c r="DQ46" s="32" t="s">
        <v>39</v>
      </c>
      <c r="DR46" s="32" t="s">
        <v>39</v>
      </c>
      <c r="DS46" s="32" t="s">
        <v>39</v>
      </c>
      <c r="DT46" s="32" t="s">
        <v>39</v>
      </c>
      <c r="DU46" s="32" t="s">
        <v>39</v>
      </c>
      <c r="DV46" s="83">
        <v>0</v>
      </c>
      <c r="DW46" s="32" t="s">
        <v>39</v>
      </c>
      <c r="DX46" s="32" t="s">
        <v>39</v>
      </c>
      <c r="DY46" s="32" t="s">
        <v>39</v>
      </c>
      <c r="DZ46" s="83">
        <v>0</v>
      </c>
      <c r="EA46" s="32" t="s">
        <v>39</v>
      </c>
      <c r="EB46" s="32" t="s">
        <v>39</v>
      </c>
      <c r="EC46" s="32" t="s">
        <v>39</v>
      </c>
      <c r="ED46" s="32" t="s">
        <v>39</v>
      </c>
      <c r="EE46" s="83">
        <v>0</v>
      </c>
      <c r="EF46" s="83">
        <f t="shared" si="6"/>
        <v>0</v>
      </c>
      <c r="EG46" s="83">
        <v>0</v>
      </c>
      <c r="EH46" s="32" t="s">
        <v>39</v>
      </c>
      <c r="EI46" s="32" t="s">
        <v>39</v>
      </c>
      <c r="EJ46" s="83">
        <v>0</v>
      </c>
      <c r="EK46" s="32" t="s">
        <v>39</v>
      </c>
      <c r="EL46" s="32" t="s">
        <v>39</v>
      </c>
      <c r="EM46" s="32" t="s">
        <v>39</v>
      </c>
      <c r="EN46" s="83">
        <v>0</v>
      </c>
      <c r="EO46" s="83">
        <v>0</v>
      </c>
      <c r="EP46" s="83">
        <v>0</v>
      </c>
      <c r="EQ46" s="32" t="s">
        <v>39</v>
      </c>
      <c r="ER46" s="32" t="s">
        <v>39</v>
      </c>
      <c r="ES46" s="32" t="s">
        <v>39</v>
      </c>
      <c r="ET46" s="32" t="s">
        <v>39</v>
      </c>
      <c r="EU46" s="83">
        <v>0</v>
      </c>
      <c r="EV46" s="83">
        <v>0</v>
      </c>
      <c r="EW46" s="32" t="s">
        <v>39</v>
      </c>
      <c r="EX46" s="32" t="s">
        <v>39</v>
      </c>
      <c r="EY46" s="32" t="s">
        <v>39</v>
      </c>
      <c r="EZ46" s="83">
        <v>0</v>
      </c>
      <c r="FA46" s="83">
        <v>0</v>
      </c>
      <c r="FB46" s="83">
        <f t="shared" si="7"/>
        <v>64</v>
      </c>
      <c r="FC46" s="83">
        <v>0</v>
      </c>
      <c r="FD46" s="83">
        <v>0</v>
      </c>
      <c r="FE46" s="83">
        <v>0</v>
      </c>
      <c r="FF46" s="83">
        <v>26</v>
      </c>
      <c r="FG46" s="83">
        <v>38</v>
      </c>
      <c r="FH46" s="83">
        <v>0</v>
      </c>
      <c r="FI46" s="83">
        <v>0</v>
      </c>
      <c r="FJ46" s="83">
        <v>0</v>
      </c>
      <c r="FK46" s="83">
        <v>0</v>
      </c>
      <c r="FL46" s="83">
        <v>0</v>
      </c>
      <c r="FM46" s="83">
        <v>0</v>
      </c>
      <c r="FN46" s="83">
        <v>0</v>
      </c>
      <c r="FO46" s="83">
        <v>0</v>
      </c>
      <c r="FP46" s="32" t="s">
        <v>39</v>
      </c>
      <c r="FQ46" s="32" t="s">
        <v>39</v>
      </c>
      <c r="FR46" s="32" t="s">
        <v>39</v>
      </c>
      <c r="FS46" s="83">
        <v>0</v>
      </c>
      <c r="FT46" s="83">
        <v>0</v>
      </c>
      <c r="FU46" s="83">
        <v>0</v>
      </c>
      <c r="FV46" s="83">
        <v>0</v>
      </c>
      <c r="FW46" s="83">
        <v>0</v>
      </c>
    </row>
    <row r="47" spans="1:179" ht="13.5" customHeight="1" x14ac:dyDescent="0.2">
      <c r="A47" s="81" t="s">
        <v>36</v>
      </c>
      <c r="B47" s="82" t="s">
        <v>116</v>
      </c>
      <c r="C47" s="81" t="s">
        <v>117</v>
      </c>
      <c r="D47" s="83">
        <f t="shared" si="11"/>
        <v>79</v>
      </c>
      <c r="E47" s="83">
        <f t="shared" si="11"/>
        <v>0</v>
      </c>
      <c r="F47" s="83">
        <f t="shared" si="11"/>
        <v>0</v>
      </c>
      <c r="G47" s="83">
        <f t="shared" si="11"/>
        <v>2</v>
      </c>
      <c r="H47" s="83">
        <f t="shared" si="11"/>
        <v>11</v>
      </c>
      <c r="I47" s="83">
        <f t="shared" si="11"/>
        <v>14</v>
      </c>
      <c r="J47" s="83">
        <f t="shared" si="11"/>
        <v>5</v>
      </c>
      <c r="K47" s="83">
        <f t="shared" si="11"/>
        <v>1</v>
      </c>
      <c r="L47" s="83">
        <f t="shared" si="10"/>
        <v>9</v>
      </c>
      <c r="M47" s="83">
        <f t="shared" si="10"/>
        <v>0</v>
      </c>
      <c r="N47" s="83">
        <f t="shared" si="10"/>
        <v>0</v>
      </c>
      <c r="O47" s="83">
        <f t="shared" si="10"/>
        <v>0</v>
      </c>
      <c r="P47" s="83">
        <f t="shared" si="10"/>
        <v>0</v>
      </c>
      <c r="Q47" s="83">
        <f t="shared" si="10"/>
        <v>0</v>
      </c>
      <c r="R47" s="83">
        <f t="shared" si="10"/>
        <v>0</v>
      </c>
      <c r="S47" s="83">
        <f t="shared" si="10"/>
        <v>0</v>
      </c>
      <c r="T47" s="83">
        <f t="shared" si="12"/>
        <v>0</v>
      </c>
      <c r="U47" s="83">
        <f t="shared" si="12"/>
        <v>32</v>
      </c>
      <c r="V47" s="83">
        <f t="shared" si="12"/>
        <v>0</v>
      </c>
      <c r="W47" s="83">
        <f t="shared" si="12"/>
        <v>3</v>
      </c>
      <c r="X47" s="83">
        <f t="shared" si="12"/>
        <v>0</v>
      </c>
      <c r="Y47" s="83">
        <f t="shared" si="12"/>
        <v>2</v>
      </c>
      <c r="Z47" s="83">
        <f t="shared" si="1"/>
        <v>35</v>
      </c>
      <c r="AA47" s="83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32" t="s">
        <v>39</v>
      </c>
      <c r="AM47" s="32" t="s">
        <v>39</v>
      </c>
      <c r="AN47" s="83">
        <v>0</v>
      </c>
      <c r="AO47" s="32" t="s">
        <v>39</v>
      </c>
      <c r="AP47" s="32" t="s">
        <v>39</v>
      </c>
      <c r="AQ47" s="83">
        <v>32</v>
      </c>
      <c r="AR47" s="32" t="s">
        <v>39</v>
      </c>
      <c r="AS47" s="83">
        <v>3</v>
      </c>
      <c r="AT47" s="32" t="s">
        <v>39</v>
      </c>
      <c r="AU47" s="83">
        <v>0</v>
      </c>
      <c r="AV47" s="83">
        <f t="shared" si="2"/>
        <v>0</v>
      </c>
      <c r="AW47" s="83">
        <v>0</v>
      </c>
      <c r="AX47" s="83">
        <v>0</v>
      </c>
      <c r="AY47" s="83">
        <v>0</v>
      </c>
      <c r="AZ47" s="83">
        <v>0</v>
      </c>
      <c r="BA47" s="83">
        <v>0</v>
      </c>
      <c r="BB47" s="83">
        <v>0</v>
      </c>
      <c r="BC47" s="83">
        <v>0</v>
      </c>
      <c r="BD47" s="83">
        <v>0</v>
      </c>
      <c r="BE47" s="83">
        <v>0</v>
      </c>
      <c r="BF47" s="83">
        <v>0</v>
      </c>
      <c r="BG47" s="83">
        <v>0</v>
      </c>
      <c r="BH47" s="32" t="s">
        <v>39</v>
      </c>
      <c r="BI47" s="32" t="s">
        <v>39</v>
      </c>
      <c r="BJ47" s="32" t="s">
        <v>39</v>
      </c>
      <c r="BK47" s="32" t="s">
        <v>39</v>
      </c>
      <c r="BL47" s="32" t="s">
        <v>39</v>
      </c>
      <c r="BM47" s="32" t="s">
        <v>39</v>
      </c>
      <c r="BN47" s="32" t="s">
        <v>39</v>
      </c>
      <c r="BO47" s="32" t="s">
        <v>39</v>
      </c>
      <c r="BP47" s="32" t="s">
        <v>39</v>
      </c>
      <c r="BQ47" s="83">
        <v>0</v>
      </c>
      <c r="BR47" s="83">
        <f t="shared" si="3"/>
        <v>0</v>
      </c>
      <c r="BS47" s="32" t="s">
        <v>39</v>
      </c>
      <c r="BT47" s="32" t="s">
        <v>39</v>
      </c>
      <c r="BU47" s="32" t="s">
        <v>39</v>
      </c>
      <c r="BV47" s="32" t="s">
        <v>39</v>
      </c>
      <c r="BW47" s="32" t="s">
        <v>39</v>
      </c>
      <c r="BX47" s="32" t="s">
        <v>39</v>
      </c>
      <c r="BY47" s="32" t="s">
        <v>39</v>
      </c>
      <c r="BZ47" s="32" t="s">
        <v>39</v>
      </c>
      <c r="CA47" s="32" t="s">
        <v>39</v>
      </c>
      <c r="CB47" s="32" t="s">
        <v>39</v>
      </c>
      <c r="CC47" s="32" t="s">
        <v>39</v>
      </c>
      <c r="CD47" s="83">
        <v>0</v>
      </c>
      <c r="CE47" s="32" t="s">
        <v>39</v>
      </c>
      <c r="CF47" s="32" t="s">
        <v>39</v>
      </c>
      <c r="CG47" s="32" t="s">
        <v>39</v>
      </c>
      <c r="CH47" s="32" t="s">
        <v>39</v>
      </c>
      <c r="CI47" s="32" t="s">
        <v>39</v>
      </c>
      <c r="CJ47" s="32" t="s">
        <v>39</v>
      </c>
      <c r="CK47" s="32" t="s">
        <v>39</v>
      </c>
      <c r="CL47" s="32" t="s">
        <v>39</v>
      </c>
      <c r="CM47" s="83">
        <v>0</v>
      </c>
      <c r="CN47" s="83">
        <f t="shared" si="4"/>
        <v>0</v>
      </c>
      <c r="CO47" s="32" t="s">
        <v>39</v>
      </c>
      <c r="CP47" s="32" t="s">
        <v>39</v>
      </c>
      <c r="CQ47" s="32" t="s">
        <v>39</v>
      </c>
      <c r="CR47" s="32" t="s">
        <v>39</v>
      </c>
      <c r="CS47" s="32" t="s">
        <v>39</v>
      </c>
      <c r="CT47" s="32" t="s">
        <v>39</v>
      </c>
      <c r="CU47" s="32" t="s">
        <v>39</v>
      </c>
      <c r="CV47" s="32" t="s">
        <v>39</v>
      </c>
      <c r="CW47" s="32" t="s">
        <v>39</v>
      </c>
      <c r="CX47" s="32" t="s">
        <v>39</v>
      </c>
      <c r="CY47" s="32" t="s">
        <v>39</v>
      </c>
      <c r="CZ47" s="32" t="s">
        <v>39</v>
      </c>
      <c r="DA47" s="83">
        <v>0</v>
      </c>
      <c r="DB47" s="32" t="s">
        <v>39</v>
      </c>
      <c r="DC47" s="32" t="s">
        <v>39</v>
      </c>
      <c r="DD47" s="32" t="s">
        <v>39</v>
      </c>
      <c r="DE47" s="32" t="s">
        <v>39</v>
      </c>
      <c r="DF47" s="32" t="s">
        <v>39</v>
      </c>
      <c r="DG47" s="32" t="s">
        <v>39</v>
      </c>
      <c r="DH47" s="32" t="s">
        <v>39</v>
      </c>
      <c r="DI47" s="83">
        <v>0</v>
      </c>
      <c r="DJ47" s="83">
        <f t="shared" si="5"/>
        <v>0</v>
      </c>
      <c r="DK47" s="32" t="s">
        <v>39</v>
      </c>
      <c r="DL47" s="32" t="s">
        <v>39</v>
      </c>
      <c r="DM47" s="32" t="s">
        <v>39</v>
      </c>
      <c r="DN47" s="32" t="s">
        <v>39</v>
      </c>
      <c r="DO47" s="32" t="s">
        <v>39</v>
      </c>
      <c r="DP47" s="32" t="s">
        <v>39</v>
      </c>
      <c r="DQ47" s="32" t="s">
        <v>39</v>
      </c>
      <c r="DR47" s="32" t="s">
        <v>39</v>
      </c>
      <c r="DS47" s="32" t="s">
        <v>39</v>
      </c>
      <c r="DT47" s="32" t="s">
        <v>39</v>
      </c>
      <c r="DU47" s="32" t="s">
        <v>39</v>
      </c>
      <c r="DV47" s="83">
        <v>0</v>
      </c>
      <c r="DW47" s="32" t="s">
        <v>39</v>
      </c>
      <c r="DX47" s="32" t="s">
        <v>39</v>
      </c>
      <c r="DY47" s="32" t="s">
        <v>39</v>
      </c>
      <c r="DZ47" s="83">
        <v>0</v>
      </c>
      <c r="EA47" s="32" t="s">
        <v>39</v>
      </c>
      <c r="EB47" s="32" t="s">
        <v>39</v>
      </c>
      <c r="EC47" s="32" t="s">
        <v>39</v>
      </c>
      <c r="ED47" s="32" t="s">
        <v>39</v>
      </c>
      <c r="EE47" s="83">
        <v>0</v>
      </c>
      <c r="EF47" s="83">
        <f t="shared" si="6"/>
        <v>0</v>
      </c>
      <c r="EG47" s="83">
        <v>0</v>
      </c>
      <c r="EH47" s="32" t="s">
        <v>39</v>
      </c>
      <c r="EI47" s="32" t="s">
        <v>39</v>
      </c>
      <c r="EJ47" s="83">
        <v>0</v>
      </c>
      <c r="EK47" s="32" t="s">
        <v>39</v>
      </c>
      <c r="EL47" s="32" t="s">
        <v>39</v>
      </c>
      <c r="EM47" s="32" t="s">
        <v>39</v>
      </c>
      <c r="EN47" s="83">
        <v>0</v>
      </c>
      <c r="EO47" s="83">
        <v>0</v>
      </c>
      <c r="EP47" s="83">
        <v>0</v>
      </c>
      <c r="EQ47" s="32" t="s">
        <v>39</v>
      </c>
      <c r="ER47" s="32" t="s">
        <v>39</v>
      </c>
      <c r="ES47" s="32" t="s">
        <v>39</v>
      </c>
      <c r="ET47" s="32" t="s">
        <v>39</v>
      </c>
      <c r="EU47" s="83">
        <v>0</v>
      </c>
      <c r="EV47" s="83">
        <v>0</v>
      </c>
      <c r="EW47" s="32" t="s">
        <v>39</v>
      </c>
      <c r="EX47" s="32" t="s">
        <v>39</v>
      </c>
      <c r="EY47" s="32" t="s">
        <v>39</v>
      </c>
      <c r="EZ47" s="83">
        <v>0</v>
      </c>
      <c r="FA47" s="83">
        <v>0</v>
      </c>
      <c r="FB47" s="83">
        <f t="shared" si="7"/>
        <v>44</v>
      </c>
      <c r="FC47" s="83">
        <v>0</v>
      </c>
      <c r="FD47" s="83">
        <v>0</v>
      </c>
      <c r="FE47" s="83">
        <v>2</v>
      </c>
      <c r="FF47" s="83">
        <v>11</v>
      </c>
      <c r="FG47" s="83">
        <v>14</v>
      </c>
      <c r="FH47" s="83">
        <v>5</v>
      </c>
      <c r="FI47" s="83">
        <v>1</v>
      </c>
      <c r="FJ47" s="83">
        <v>9</v>
      </c>
      <c r="FK47" s="83">
        <v>0</v>
      </c>
      <c r="FL47" s="83">
        <v>0</v>
      </c>
      <c r="FM47" s="83">
        <v>0</v>
      </c>
      <c r="FN47" s="83">
        <v>0</v>
      </c>
      <c r="FO47" s="83">
        <v>0</v>
      </c>
      <c r="FP47" s="32" t="s">
        <v>39</v>
      </c>
      <c r="FQ47" s="32" t="s">
        <v>39</v>
      </c>
      <c r="FR47" s="32" t="s">
        <v>39</v>
      </c>
      <c r="FS47" s="83">
        <v>0</v>
      </c>
      <c r="FT47" s="83">
        <v>0</v>
      </c>
      <c r="FU47" s="83">
        <v>0</v>
      </c>
      <c r="FV47" s="83">
        <v>0</v>
      </c>
      <c r="FW47" s="83">
        <v>2</v>
      </c>
    </row>
    <row r="48" spans="1:179" ht="13.5" customHeight="1" x14ac:dyDescent="0.2">
      <c r="A48" s="81" t="s">
        <v>36</v>
      </c>
      <c r="B48" s="82" t="s">
        <v>118</v>
      </c>
      <c r="C48" s="81" t="s">
        <v>119</v>
      </c>
      <c r="D48" s="83">
        <f t="shared" si="11"/>
        <v>539</v>
      </c>
      <c r="E48" s="83">
        <f t="shared" si="11"/>
        <v>0</v>
      </c>
      <c r="F48" s="83">
        <f t="shared" si="11"/>
        <v>0</v>
      </c>
      <c r="G48" s="83">
        <f t="shared" si="11"/>
        <v>0</v>
      </c>
      <c r="H48" s="83">
        <f t="shared" si="11"/>
        <v>53</v>
      </c>
      <c r="I48" s="83">
        <f t="shared" si="11"/>
        <v>0</v>
      </c>
      <c r="J48" s="83">
        <f t="shared" si="11"/>
        <v>4</v>
      </c>
      <c r="K48" s="83">
        <f t="shared" si="11"/>
        <v>90</v>
      </c>
      <c r="L48" s="83">
        <f t="shared" si="10"/>
        <v>0</v>
      </c>
      <c r="M48" s="83">
        <f t="shared" si="10"/>
        <v>0</v>
      </c>
      <c r="N48" s="83">
        <f t="shared" si="10"/>
        <v>0</v>
      </c>
      <c r="O48" s="83">
        <f t="shared" si="10"/>
        <v>0</v>
      </c>
      <c r="P48" s="83">
        <f t="shared" si="10"/>
        <v>0</v>
      </c>
      <c r="Q48" s="83">
        <f t="shared" si="10"/>
        <v>0</v>
      </c>
      <c r="R48" s="83">
        <f t="shared" si="10"/>
        <v>0</v>
      </c>
      <c r="S48" s="83">
        <f t="shared" si="10"/>
        <v>0</v>
      </c>
      <c r="T48" s="83">
        <f t="shared" si="12"/>
        <v>0</v>
      </c>
      <c r="U48" s="83">
        <f t="shared" si="12"/>
        <v>356</v>
      </c>
      <c r="V48" s="83">
        <f t="shared" si="12"/>
        <v>0</v>
      </c>
      <c r="W48" s="83">
        <f t="shared" si="12"/>
        <v>36</v>
      </c>
      <c r="X48" s="83">
        <f t="shared" si="12"/>
        <v>0</v>
      </c>
      <c r="Y48" s="83">
        <f t="shared" si="12"/>
        <v>0</v>
      </c>
      <c r="Z48" s="83">
        <f t="shared" si="1"/>
        <v>392</v>
      </c>
      <c r="AA48" s="83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32" t="s">
        <v>39</v>
      </c>
      <c r="AM48" s="32" t="s">
        <v>39</v>
      </c>
      <c r="AN48" s="83">
        <v>0</v>
      </c>
      <c r="AO48" s="32" t="s">
        <v>39</v>
      </c>
      <c r="AP48" s="32" t="s">
        <v>39</v>
      </c>
      <c r="AQ48" s="83">
        <v>356</v>
      </c>
      <c r="AR48" s="32" t="s">
        <v>39</v>
      </c>
      <c r="AS48" s="83">
        <v>36</v>
      </c>
      <c r="AT48" s="32" t="s">
        <v>39</v>
      </c>
      <c r="AU48" s="83">
        <v>0</v>
      </c>
      <c r="AV48" s="83">
        <f t="shared" si="2"/>
        <v>0</v>
      </c>
      <c r="AW48" s="83">
        <v>0</v>
      </c>
      <c r="AX48" s="83">
        <v>0</v>
      </c>
      <c r="AY48" s="83">
        <v>0</v>
      </c>
      <c r="AZ48" s="83">
        <v>0</v>
      </c>
      <c r="BA48" s="83">
        <v>0</v>
      </c>
      <c r="BB48" s="83">
        <v>0</v>
      </c>
      <c r="BC48" s="83">
        <v>0</v>
      </c>
      <c r="BD48" s="83">
        <v>0</v>
      </c>
      <c r="BE48" s="83">
        <v>0</v>
      </c>
      <c r="BF48" s="83">
        <v>0</v>
      </c>
      <c r="BG48" s="83">
        <v>0</v>
      </c>
      <c r="BH48" s="32" t="s">
        <v>39</v>
      </c>
      <c r="BI48" s="32" t="s">
        <v>39</v>
      </c>
      <c r="BJ48" s="32" t="s">
        <v>39</v>
      </c>
      <c r="BK48" s="32" t="s">
        <v>39</v>
      </c>
      <c r="BL48" s="32" t="s">
        <v>39</v>
      </c>
      <c r="BM48" s="32" t="s">
        <v>39</v>
      </c>
      <c r="BN48" s="32" t="s">
        <v>39</v>
      </c>
      <c r="BO48" s="32" t="s">
        <v>39</v>
      </c>
      <c r="BP48" s="32" t="s">
        <v>39</v>
      </c>
      <c r="BQ48" s="83">
        <v>0</v>
      </c>
      <c r="BR48" s="83">
        <f t="shared" si="3"/>
        <v>0</v>
      </c>
      <c r="BS48" s="32" t="s">
        <v>39</v>
      </c>
      <c r="BT48" s="32" t="s">
        <v>39</v>
      </c>
      <c r="BU48" s="32" t="s">
        <v>39</v>
      </c>
      <c r="BV48" s="32" t="s">
        <v>39</v>
      </c>
      <c r="BW48" s="32" t="s">
        <v>39</v>
      </c>
      <c r="BX48" s="32" t="s">
        <v>39</v>
      </c>
      <c r="BY48" s="32" t="s">
        <v>39</v>
      </c>
      <c r="BZ48" s="32" t="s">
        <v>39</v>
      </c>
      <c r="CA48" s="32" t="s">
        <v>39</v>
      </c>
      <c r="CB48" s="32" t="s">
        <v>39</v>
      </c>
      <c r="CC48" s="32" t="s">
        <v>39</v>
      </c>
      <c r="CD48" s="83">
        <v>0</v>
      </c>
      <c r="CE48" s="32" t="s">
        <v>39</v>
      </c>
      <c r="CF48" s="32" t="s">
        <v>39</v>
      </c>
      <c r="CG48" s="32" t="s">
        <v>39</v>
      </c>
      <c r="CH48" s="32" t="s">
        <v>39</v>
      </c>
      <c r="CI48" s="32" t="s">
        <v>39</v>
      </c>
      <c r="CJ48" s="32" t="s">
        <v>39</v>
      </c>
      <c r="CK48" s="32" t="s">
        <v>39</v>
      </c>
      <c r="CL48" s="32" t="s">
        <v>39</v>
      </c>
      <c r="CM48" s="83">
        <v>0</v>
      </c>
      <c r="CN48" s="83">
        <f t="shared" si="4"/>
        <v>0</v>
      </c>
      <c r="CO48" s="32" t="s">
        <v>39</v>
      </c>
      <c r="CP48" s="32" t="s">
        <v>39</v>
      </c>
      <c r="CQ48" s="32" t="s">
        <v>39</v>
      </c>
      <c r="CR48" s="32" t="s">
        <v>39</v>
      </c>
      <c r="CS48" s="32" t="s">
        <v>39</v>
      </c>
      <c r="CT48" s="32" t="s">
        <v>39</v>
      </c>
      <c r="CU48" s="32" t="s">
        <v>39</v>
      </c>
      <c r="CV48" s="32" t="s">
        <v>39</v>
      </c>
      <c r="CW48" s="32" t="s">
        <v>39</v>
      </c>
      <c r="CX48" s="32" t="s">
        <v>39</v>
      </c>
      <c r="CY48" s="32" t="s">
        <v>39</v>
      </c>
      <c r="CZ48" s="32" t="s">
        <v>39</v>
      </c>
      <c r="DA48" s="83">
        <v>0</v>
      </c>
      <c r="DB48" s="32" t="s">
        <v>39</v>
      </c>
      <c r="DC48" s="32" t="s">
        <v>39</v>
      </c>
      <c r="DD48" s="32" t="s">
        <v>39</v>
      </c>
      <c r="DE48" s="32" t="s">
        <v>39</v>
      </c>
      <c r="DF48" s="32" t="s">
        <v>39</v>
      </c>
      <c r="DG48" s="32" t="s">
        <v>39</v>
      </c>
      <c r="DH48" s="32" t="s">
        <v>39</v>
      </c>
      <c r="DI48" s="83">
        <v>0</v>
      </c>
      <c r="DJ48" s="83">
        <f t="shared" si="5"/>
        <v>0</v>
      </c>
      <c r="DK48" s="32" t="s">
        <v>39</v>
      </c>
      <c r="DL48" s="32" t="s">
        <v>39</v>
      </c>
      <c r="DM48" s="32" t="s">
        <v>39</v>
      </c>
      <c r="DN48" s="32" t="s">
        <v>39</v>
      </c>
      <c r="DO48" s="32" t="s">
        <v>39</v>
      </c>
      <c r="DP48" s="32" t="s">
        <v>39</v>
      </c>
      <c r="DQ48" s="32" t="s">
        <v>39</v>
      </c>
      <c r="DR48" s="32" t="s">
        <v>39</v>
      </c>
      <c r="DS48" s="32" t="s">
        <v>39</v>
      </c>
      <c r="DT48" s="32" t="s">
        <v>39</v>
      </c>
      <c r="DU48" s="32" t="s">
        <v>39</v>
      </c>
      <c r="DV48" s="83">
        <v>0</v>
      </c>
      <c r="DW48" s="32" t="s">
        <v>39</v>
      </c>
      <c r="DX48" s="32" t="s">
        <v>39</v>
      </c>
      <c r="DY48" s="32" t="s">
        <v>39</v>
      </c>
      <c r="DZ48" s="83">
        <v>0</v>
      </c>
      <c r="EA48" s="32" t="s">
        <v>39</v>
      </c>
      <c r="EB48" s="32" t="s">
        <v>39</v>
      </c>
      <c r="EC48" s="32" t="s">
        <v>39</v>
      </c>
      <c r="ED48" s="32" t="s">
        <v>39</v>
      </c>
      <c r="EE48" s="83">
        <v>0</v>
      </c>
      <c r="EF48" s="83">
        <f t="shared" si="6"/>
        <v>0</v>
      </c>
      <c r="EG48" s="83">
        <v>0</v>
      </c>
      <c r="EH48" s="32" t="s">
        <v>39</v>
      </c>
      <c r="EI48" s="32" t="s">
        <v>39</v>
      </c>
      <c r="EJ48" s="83">
        <v>0</v>
      </c>
      <c r="EK48" s="32" t="s">
        <v>39</v>
      </c>
      <c r="EL48" s="32" t="s">
        <v>39</v>
      </c>
      <c r="EM48" s="32" t="s">
        <v>39</v>
      </c>
      <c r="EN48" s="83">
        <v>0</v>
      </c>
      <c r="EO48" s="83">
        <v>0</v>
      </c>
      <c r="EP48" s="83">
        <v>0</v>
      </c>
      <c r="EQ48" s="32" t="s">
        <v>39</v>
      </c>
      <c r="ER48" s="32" t="s">
        <v>39</v>
      </c>
      <c r="ES48" s="32" t="s">
        <v>39</v>
      </c>
      <c r="ET48" s="32" t="s">
        <v>39</v>
      </c>
      <c r="EU48" s="83">
        <v>0</v>
      </c>
      <c r="EV48" s="83">
        <v>0</v>
      </c>
      <c r="EW48" s="32" t="s">
        <v>39</v>
      </c>
      <c r="EX48" s="32" t="s">
        <v>39</v>
      </c>
      <c r="EY48" s="32" t="s">
        <v>39</v>
      </c>
      <c r="EZ48" s="83">
        <v>0</v>
      </c>
      <c r="FA48" s="83">
        <v>0</v>
      </c>
      <c r="FB48" s="83">
        <f t="shared" si="7"/>
        <v>147</v>
      </c>
      <c r="FC48" s="83">
        <v>0</v>
      </c>
      <c r="FD48" s="83">
        <v>0</v>
      </c>
      <c r="FE48" s="83">
        <v>0</v>
      </c>
      <c r="FF48" s="83">
        <v>53</v>
      </c>
      <c r="FG48" s="83">
        <v>0</v>
      </c>
      <c r="FH48" s="83">
        <v>4</v>
      </c>
      <c r="FI48" s="83">
        <v>90</v>
      </c>
      <c r="FJ48" s="83">
        <v>0</v>
      </c>
      <c r="FK48" s="83">
        <v>0</v>
      </c>
      <c r="FL48" s="83">
        <v>0</v>
      </c>
      <c r="FM48" s="83">
        <v>0</v>
      </c>
      <c r="FN48" s="83">
        <v>0</v>
      </c>
      <c r="FO48" s="83">
        <v>0</v>
      </c>
      <c r="FP48" s="32" t="s">
        <v>39</v>
      </c>
      <c r="FQ48" s="32" t="s">
        <v>39</v>
      </c>
      <c r="FR48" s="32" t="s">
        <v>39</v>
      </c>
      <c r="FS48" s="83">
        <v>0</v>
      </c>
      <c r="FT48" s="83">
        <v>0</v>
      </c>
      <c r="FU48" s="83">
        <v>0</v>
      </c>
      <c r="FV48" s="83">
        <v>0</v>
      </c>
      <c r="FW48" s="83">
        <v>0</v>
      </c>
    </row>
    <row r="49" spans="1:179" ht="13.5" customHeight="1" x14ac:dyDescent="0.2">
      <c r="A49" s="81" t="s">
        <v>36</v>
      </c>
      <c r="B49" s="82" t="s">
        <v>120</v>
      </c>
      <c r="C49" s="81" t="s">
        <v>121</v>
      </c>
      <c r="D49" s="83">
        <f t="shared" si="11"/>
        <v>158</v>
      </c>
      <c r="E49" s="83">
        <f t="shared" si="11"/>
        <v>56</v>
      </c>
      <c r="F49" s="83">
        <f t="shared" si="11"/>
        <v>1</v>
      </c>
      <c r="G49" s="83">
        <f t="shared" si="11"/>
        <v>6</v>
      </c>
      <c r="H49" s="83">
        <f t="shared" si="11"/>
        <v>22</v>
      </c>
      <c r="I49" s="83">
        <f t="shared" si="11"/>
        <v>15</v>
      </c>
      <c r="J49" s="83">
        <f t="shared" si="11"/>
        <v>6</v>
      </c>
      <c r="K49" s="83">
        <f t="shared" si="11"/>
        <v>2</v>
      </c>
      <c r="L49" s="83">
        <f t="shared" si="10"/>
        <v>8</v>
      </c>
      <c r="M49" s="83">
        <f t="shared" si="10"/>
        <v>0</v>
      </c>
      <c r="N49" s="83">
        <f t="shared" si="10"/>
        <v>11</v>
      </c>
      <c r="O49" s="83">
        <f t="shared" si="10"/>
        <v>2</v>
      </c>
      <c r="P49" s="83">
        <f t="shared" si="10"/>
        <v>0</v>
      </c>
      <c r="Q49" s="83">
        <f t="shared" si="10"/>
        <v>0</v>
      </c>
      <c r="R49" s="83">
        <f t="shared" si="10"/>
        <v>0</v>
      </c>
      <c r="S49" s="83">
        <f t="shared" si="10"/>
        <v>0</v>
      </c>
      <c r="T49" s="83">
        <f t="shared" si="12"/>
        <v>0</v>
      </c>
      <c r="U49" s="83">
        <f t="shared" si="12"/>
        <v>0</v>
      </c>
      <c r="V49" s="83">
        <f t="shared" si="12"/>
        <v>0</v>
      </c>
      <c r="W49" s="83">
        <f t="shared" si="12"/>
        <v>0</v>
      </c>
      <c r="X49" s="83">
        <f t="shared" si="12"/>
        <v>0</v>
      </c>
      <c r="Y49" s="83">
        <f t="shared" si="12"/>
        <v>29</v>
      </c>
      <c r="Z49" s="83">
        <f t="shared" si="1"/>
        <v>0</v>
      </c>
      <c r="AA49" s="83">
        <v>0</v>
      </c>
      <c r="AB49" s="83">
        <v>0</v>
      </c>
      <c r="AC49" s="83">
        <v>0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0</v>
      </c>
      <c r="AJ49" s="83">
        <v>0</v>
      </c>
      <c r="AK49" s="83">
        <v>0</v>
      </c>
      <c r="AL49" s="32" t="s">
        <v>39</v>
      </c>
      <c r="AM49" s="32" t="s">
        <v>39</v>
      </c>
      <c r="AN49" s="83">
        <v>0</v>
      </c>
      <c r="AO49" s="32" t="s">
        <v>39</v>
      </c>
      <c r="AP49" s="32" t="s">
        <v>39</v>
      </c>
      <c r="AQ49" s="83">
        <v>0</v>
      </c>
      <c r="AR49" s="32" t="s">
        <v>39</v>
      </c>
      <c r="AS49" s="83">
        <v>0</v>
      </c>
      <c r="AT49" s="32" t="s">
        <v>39</v>
      </c>
      <c r="AU49" s="83">
        <v>0</v>
      </c>
      <c r="AV49" s="83">
        <f t="shared" si="2"/>
        <v>0</v>
      </c>
      <c r="AW49" s="83">
        <v>0</v>
      </c>
      <c r="AX49" s="83">
        <v>0</v>
      </c>
      <c r="AY49" s="83">
        <v>0</v>
      </c>
      <c r="AZ49" s="83">
        <v>0</v>
      </c>
      <c r="BA49" s="83">
        <v>0</v>
      </c>
      <c r="BB49" s="83">
        <v>0</v>
      </c>
      <c r="BC49" s="83">
        <v>0</v>
      </c>
      <c r="BD49" s="83">
        <v>0</v>
      </c>
      <c r="BE49" s="83">
        <v>0</v>
      </c>
      <c r="BF49" s="83">
        <v>0</v>
      </c>
      <c r="BG49" s="83">
        <v>0</v>
      </c>
      <c r="BH49" s="32" t="s">
        <v>39</v>
      </c>
      <c r="BI49" s="32" t="s">
        <v>39</v>
      </c>
      <c r="BJ49" s="32" t="s">
        <v>39</v>
      </c>
      <c r="BK49" s="32" t="s">
        <v>39</v>
      </c>
      <c r="BL49" s="32" t="s">
        <v>39</v>
      </c>
      <c r="BM49" s="32" t="s">
        <v>39</v>
      </c>
      <c r="BN49" s="32" t="s">
        <v>39</v>
      </c>
      <c r="BO49" s="32" t="s">
        <v>39</v>
      </c>
      <c r="BP49" s="32" t="s">
        <v>39</v>
      </c>
      <c r="BQ49" s="83">
        <v>0</v>
      </c>
      <c r="BR49" s="83">
        <f t="shared" si="3"/>
        <v>0</v>
      </c>
      <c r="BS49" s="32" t="s">
        <v>39</v>
      </c>
      <c r="BT49" s="32" t="s">
        <v>39</v>
      </c>
      <c r="BU49" s="32" t="s">
        <v>39</v>
      </c>
      <c r="BV49" s="32" t="s">
        <v>39</v>
      </c>
      <c r="BW49" s="32" t="s">
        <v>39</v>
      </c>
      <c r="BX49" s="32" t="s">
        <v>39</v>
      </c>
      <c r="BY49" s="32" t="s">
        <v>39</v>
      </c>
      <c r="BZ49" s="32" t="s">
        <v>39</v>
      </c>
      <c r="CA49" s="32" t="s">
        <v>39</v>
      </c>
      <c r="CB49" s="32" t="s">
        <v>39</v>
      </c>
      <c r="CC49" s="32" t="s">
        <v>39</v>
      </c>
      <c r="CD49" s="83">
        <v>0</v>
      </c>
      <c r="CE49" s="32" t="s">
        <v>39</v>
      </c>
      <c r="CF49" s="32" t="s">
        <v>39</v>
      </c>
      <c r="CG49" s="32" t="s">
        <v>39</v>
      </c>
      <c r="CH49" s="32" t="s">
        <v>39</v>
      </c>
      <c r="CI49" s="32" t="s">
        <v>39</v>
      </c>
      <c r="CJ49" s="32" t="s">
        <v>39</v>
      </c>
      <c r="CK49" s="32" t="s">
        <v>39</v>
      </c>
      <c r="CL49" s="32" t="s">
        <v>39</v>
      </c>
      <c r="CM49" s="83">
        <v>0</v>
      </c>
      <c r="CN49" s="83">
        <f t="shared" si="4"/>
        <v>0</v>
      </c>
      <c r="CO49" s="32" t="s">
        <v>39</v>
      </c>
      <c r="CP49" s="32" t="s">
        <v>39</v>
      </c>
      <c r="CQ49" s="32" t="s">
        <v>39</v>
      </c>
      <c r="CR49" s="32" t="s">
        <v>39</v>
      </c>
      <c r="CS49" s="32" t="s">
        <v>39</v>
      </c>
      <c r="CT49" s="32" t="s">
        <v>39</v>
      </c>
      <c r="CU49" s="32" t="s">
        <v>39</v>
      </c>
      <c r="CV49" s="32" t="s">
        <v>39</v>
      </c>
      <c r="CW49" s="32" t="s">
        <v>39</v>
      </c>
      <c r="CX49" s="32" t="s">
        <v>39</v>
      </c>
      <c r="CY49" s="32" t="s">
        <v>39</v>
      </c>
      <c r="CZ49" s="32" t="s">
        <v>39</v>
      </c>
      <c r="DA49" s="83">
        <v>0</v>
      </c>
      <c r="DB49" s="32" t="s">
        <v>39</v>
      </c>
      <c r="DC49" s="32" t="s">
        <v>39</v>
      </c>
      <c r="DD49" s="32" t="s">
        <v>39</v>
      </c>
      <c r="DE49" s="32" t="s">
        <v>39</v>
      </c>
      <c r="DF49" s="32" t="s">
        <v>39</v>
      </c>
      <c r="DG49" s="32" t="s">
        <v>39</v>
      </c>
      <c r="DH49" s="32" t="s">
        <v>39</v>
      </c>
      <c r="DI49" s="83">
        <v>0</v>
      </c>
      <c r="DJ49" s="83">
        <f t="shared" si="5"/>
        <v>0</v>
      </c>
      <c r="DK49" s="32" t="s">
        <v>39</v>
      </c>
      <c r="DL49" s="32" t="s">
        <v>39</v>
      </c>
      <c r="DM49" s="32" t="s">
        <v>39</v>
      </c>
      <c r="DN49" s="32" t="s">
        <v>39</v>
      </c>
      <c r="DO49" s="32" t="s">
        <v>39</v>
      </c>
      <c r="DP49" s="32" t="s">
        <v>39</v>
      </c>
      <c r="DQ49" s="32" t="s">
        <v>39</v>
      </c>
      <c r="DR49" s="32" t="s">
        <v>39</v>
      </c>
      <c r="DS49" s="32" t="s">
        <v>39</v>
      </c>
      <c r="DT49" s="32" t="s">
        <v>39</v>
      </c>
      <c r="DU49" s="32" t="s">
        <v>39</v>
      </c>
      <c r="DV49" s="83">
        <v>0</v>
      </c>
      <c r="DW49" s="32" t="s">
        <v>39</v>
      </c>
      <c r="DX49" s="32" t="s">
        <v>39</v>
      </c>
      <c r="DY49" s="32" t="s">
        <v>39</v>
      </c>
      <c r="DZ49" s="83">
        <v>0</v>
      </c>
      <c r="EA49" s="32" t="s">
        <v>39</v>
      </c>
      <c r="EB49" s="32" t="s">
        <v>39</v>
      </c>
      <c r="EC49" s="32" t="s">
        <v>39</v>
      </c>
      <c r="ED49" s="32" t="s">
        <v>39</v>
      </c>
      <c r="EE49" s="83">
        <v>0</v>
      </c>
      <c r="EF49" s="83">
        <f t="shared" si="6"/>
        <v>24</v>
      </c>
      <c r="EG49" s="83">
        <v>0</v>
      </c>
      <c r="EH49" s="32" t="s">
        <v>39</v>
      </c>
      <c r="EI49" s="32" t="s">
        <v>39</v>
      </c>
      <c r="EJ49" s="83">
        <v>0</v>
      </c>
      <c r="EK49" s="32" t="s">
        <v>39</v>
      </c>
      <c r="EL49" s="32" t="s">
        <v>39</v>
      </c>
      <c r="EM49" s="32" t="s">
        <v>39</v>
      </c>
      <c r="EN49" s="83">
        <v>0</v>
      </c>
      <c r="EO49" s="83">
        <v>0</v>
      </c>
      <c r="EP49" s="83">
        <v>11</v>
      </c>
      <c r="EQ49" s="32" t="s">
        <v>39</v>
      </c>
      <c r="ER49" s="32" t="s">
        <v>39</v>
      </c>
      <c r="ES49" s="32" t="s">
        <v>39</v>
      </c>
      <c r="ET49" s="32" t="s">
        <v>39</v>
      </c>
      <c r="EU49" s="83">
        <v>0</v>
      </c>
      <c r="EV49" s="83">
        <v>0</v>
      </c>
      <c r="EW49" s="32" t="s">
        <v>39</v>
      </c>
      <c r="EX49" s="32" t="s">
        <v>39</v>
      </c>
      <c r="EY49" s="32" t="s">
        <v>39</v>
      </c>
      <c r="EZ49" s="83">
        <v>0</v>
      </c>
      <c r="FA49" s="83">
        <v>13</v>
      </c>
      <c r="FB49" s="83">
        <f t="shared" si="7"/>
        <v>134</v>
      </c>
      <c r="FC49" s="83">
        <v>56</v>
      </c>
      <c r="FD49" s="83">
        <v>1</v>
      </c>
      <c r="FE49" s="83">
        <v>6</v>
      </c>
      <c r="FF49" s="83">
        <v>22</v>
      </c>
      <c r="FG49" s="83">
        <v>15</v>
      </c>
      <c r="FH49" s="83">
        <v>6</v>
      </c>
      <c r="FI49" s="83">
        <v>2</v>
      </c>
      <c r="FJ49" s="83">
        <v>8</v>
      </c>
      <c r="FK49" s="83">
        <v>0</v>
      </c>
      <c r="FL49" s="83">
        <v>0</v>
      </c>
      <c r="FM49" s="83">
        <v>2</v>
      </c>
      <c r="FN49" s="83">
        <v>0</v>
      </c>
      <c r="FO49" s="83">
        <v>0</v>
      </c>
      <c r="FP49" s="32" t="s">
        <v>39</v>
      </c>
      <c r="FQ49" s="32" t="s">
        <v>39</v>
      </c>
      <c r="FR49" s="32" t="s">
        <v>39</v>
      </c>
      <c r="FS49" s="83">
        <v>0</v>
      </c>
      <c r="FT49" s="83">
        <v>0</v>
      </c>
      <c r="FU49" s="83">
        <v>0</v>
      </c>
      <c r="FV49" s="83">
        <v>0</v>
      </c>
      <c r="FW49" s="83">
        <v>16</v>
      </c>
    </row>
  </sheetData>
  <mergeCells count="179">
    <mergeCell ref="G3:G5"/>
    <mergeCell ref="H3:H5"/>
    <mergeCell ref="I3:I5"/>
    <mergeCell ref="J3:J5"/>
    <mergeCell ref="K3:K5"/>
    <mergeCell ref="L3:L5"/>
    <mergeCell ref="A2:A6"/>
    <mergeCell ref="B2:B6"/>
    <mergeCell ref="C2:C6"/>
    <mergeCell ref="D3:D5"/>
    <mergeCell ref="E3:E5"/>
    <mergeCell ref="F3:F5"/>
    <mergeCell ref="S3:S5"/>
    <mergeCell ref="T3:T5"/>
    <mergeCell ref="U3:U5"/>
    <mergeCell ref="V3:V5"/>
    <mergeCell ref="W3:W5"/>
    <mergeCell ref="X3:X5"/>
    <mergeCell ref="M3:M5"/>
    <mergeCell ref="N3:N5"/>
    <mergeCell ref="O3:O5"/>
    <mergeCell ref="P3:P5"/>
    <mergeCell ref="Q3:Q5"/>
    <mergeCell ref="R3:R5"/>
    <mergeCell ref="AE4:AE5"/>
    <mergeCell ref="AF4:AF5"/>
    <mergeCell ref="AG4:AG5"/>
    <mergeCell ref="AH4:AH5"/>
    <mergeCell ref="AI4:AI5"/>
    <mergeCell ref="AJ4:AJ5"/>
    <mergeCell ref="Y3:Y5"/>
    <mergeCell ref="Z4:Z5"/>
    <mergeCell ref="AA4:AA5"/>
    <mergeCell ref="AB4:AB5"/>
    <mergeCell ref="AC4:AC5"/>
    <mergeCell ref="AD4:AD5"/>
    <mergeCell ref="AQ4:AQ5"/>
    <mergeCell ref="AR4:AR5"/>
    <mergeCell ref="AS4:AS5"/>
    <mergeCell ref="AT4:AT5"/>
    <mergeCell ref="AU4:AU5"/>
    <mergeCell ref="AV4:AV5"/>
    <mergeCell ref="AK4:AK5"/>
    <mergeCell ref="AL4:AL5"/>
    <mergeCell ref="AM4:AM5"/>
    <mergeCell ref="AN4:AN5"/>
    <mergeCell ref="AO4:AO5"/>
    <mergeCell ref="AP4:AP5"/>
    <mergeCell ref="BC4:BC5"/>
    <mergeCell ref="BD4:BD5"/>
    <mergeCell ref="BE4:BE5"/>
    <mergeCell ref="BF4:BF5"/>
    <mergeCell ref="BG4:BG5"/>
    <mergeCell ref="BH4:BH5"/>
    <mergeCell ref="AW4:AW5"/>
    <mergeCell ref="AX4:AX5"/>
    <mergeCell ref="AY4:AY5"/>
    <mergeCell ref="AZ4:AZ5"/>
    <mergeCell ref="BA4:BA5"/>
    <mergeCell ref="BB4:BB5"/>
    <mergeCell ref="BO4:BO5"/>
    <mergeCell ref="BP4:BP5"/>
    <mergeCell ref="BQ4:BQ5"/>
    <mergeCell ref="BR4:BR5"/>
    <mergeCell ref="BS4:BS5"/>
    <mergeCell ref="BT4:BT5"/>
    <mergeCell ref="BI4:BI5"/>
    <mergeCell ref="BJ4:BJ5"/>
    <mergeCell ref="BK4:BK5"/>
    <mergeCell ref="BL4:BL5"/>
    <mergeCell ref="BM4:BM5"/>
    <mergeCell ref="BN4:BN5"/>
    <mergeCell ref="CA4:CA5"/>
    <mergeCell ref="CB4:CB5"/>
    <mergeCell ref="CC4:CC5"/>
    <mergeCell ref="CD4:CD5"/>
    <mergeCell ref="CE4:CE5"/>
    <mergeCell ref="CF4:CF5"/>
    <mergeCell ref="BU4:BU5"/>
    <mergeCell ref="BV4:BV5"/>
    <mergeCell ref="BW4:BW5"/>
    <mergeCell ref="BX4:BX5"/>
    <mergeCell ref="BY4:BY5"/>
    <mergeCell ref="BZ4:BZ5"/>
    <mergeCell ref="CM4:CM5"/>
    <mergeCell ref="CN4:CN5"/>
    <mergeCell ref="CO4:CO5"/>
    <mergeCell ref="CP4:CP5"/>
    <mergeCell ref="CQ4:CQ5"/>
    <mergeCell ref="CR4:CR5"/>
    <mergeCell ref="CG4:CG5"/>
    <mergeCell ref="CH4:CH5"/>
    <mergeCell ref="CI4:CI5"/>
    <mergeCell ref="CJ4:CJ5"/>
    <mergeCell ref="CK4:CK5"/>
    <mergeCell ref="CL4:CL5"/>
    <mergeCell ref="CY4:CY5"/>
    <mergeCell ref="CZ4:CZ5"/>
    <mergeCell ref="DA4:DA5"/>
    <mergeCell ref="DB4:DB5"/>
    <mergeCell ref="DC4:DC5"/>
    <mergeCell ref="DD4:DD5"/>
    <mergeCell ref="CS4:CS5"/>
    <mergeCell ref="CT4:CT5"/>
    <mergeCell ref="CU4:CU5"/>
    <mergeCell ref="CV4:CV5"/>
    <mergeCell ref="CW4:CW5"/>
    <mergeCell ref="CX4:CX5"/>
    <mergeCell ref="DK4:DK5"/>
    <mergeCell ref="DL4:DL5"/>
    <mergeCell ref="DM4:DM5"/>
    <mergeCell ref="DN4:DN5"/>
    <mergeCell ref="DO4:DO5"/>
    <mergeCell ref="DP4:DP5"/>
    <mergeCell ref="DE4:DE5"/>
    <mergeCell ref="DF4:DF5"/>
    <mergeCell ref="DG4:DG5"/>
    <mergeCell ref="DH4:DH5"/>
    <mergeCell ref="DI4:DI5"/>
    <mergeCell ref="DJ4:DJ5"/>
    <mergeCell ref="DW4:DW5"/>
    <mergeCell ref="DX4:DX5"/>
    <mergeCell ref="DY4:DY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EI4:EI5"/>
    <mergeCell ref="EJ4:EJ5"/>
    <mergeCell ref="EK4:EK5"/>
    <mergeCell ref="EL4:EL5"/>
    <mergeCell ref="EM4:EM5"/>
    <mergeCell ref="EN4:EN5"/>
    <mergeCell ref="EC4:EC5"/>
    <mergeCell ref="ED4:ED5"/>
    <mergeCell ref="EE4:EE5"/>
    <mergeCell ref="EF4:EF5"/>
    <mergeCell ref="EG4:EG5"/>
    <mergeCell ref="EH4:EH5"/>
    <mergeCell ref="EU4:EU5"/>
    <mergeCell ref="EV4:EV5"/>
    <mergeCell ref="EW4:EW5"/>
    <mergeCell ref="EX4:EX5"/>
    <mergeCell ref="EY4:EY5"/>
    <mergeCell ref="EZ4:EZ5"/>
    <mergeCell ref="EO4:EO5"/>
    <mergeCell ref="EP4:EP5"/>
    <mergeCell ref="EQ4:EQ5"/>
    <mergeCell ref="ER4:ER5"/>
    <mergeCell ref="ES4:ES5"/>
    <mergeCell ref="ET4:ET5"/>
    <mergeCell ref="FG4:FG5"/>
    <mergeCell ref="FH4:FH5"/>
    <mergeCell ref="FI4:FI5"/>
    <mergeCell ref="FJ4:FJ5"/>
    <mergeCell ref="FK4:FK5"/>
    <mergeCell ref="FL4:FL5"/>
    <mergeCell ref="FA4:FA5"/>
    <mergeCell ref="FB4:FB5"/>
    <mergeCell ref="FC4:FC5"/>
    <mergeCell ref="FD4:FD5"/>
    <mergeCell ref="FE4:FE5"/>
    <mergeCell ref="FF4:FF5"/>
    <mergeCell ref="FS4:FS5"/>
    <mergeCell ref="FT4:FT5"/>
    <mergeCell ref="FU4:FU5"/>
    <mergeCell ref="FV4:FV5"/>
    <mergeCell ref="FW4:FW5"/>
    <mergeCell ref="FM4:FM5"/>
    <mergeCell ref="FN4:FN5"/>
    <mergeCell ref="FO4:FO5"/>
    <mergeCell ref="FP4:FP5"/>
    <mergeCell ref="FQ4:FQ5"/>
    <mergeCell ref="FR4:FR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&amp;L中間処理後の再生利用量の状況（令和4年度実績）</oddHeader>
  </headerFooter>
  <colBreaks count="7" manualBreakCount="7">
    <brk id="25" min="1" max="48" man="1"/>
    <brk id="47" min="1" max="48" man="1"/>
    <brk id="69" min="1" max="48" man="1"/>
    <brk id="91" min="1" max="48" man="1"/>
    <brk id="113" min="1" max="48" man="1"/>
    <brk id="135" min="1" max="48" man="1"/>
    <brk id="157" min="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H27実績</vt:lpstr>
      <vt:lpstr>H28実績</vt:lpstr>
      <vt:lpstr>H29実績</vt:lpstr>
      <vt:lpstr>H30実績</vt:lpstr>
      <vt:lpstr>R1実績</vt:lpstr>
      <vt:lpstr>R2実績</vt:lpstr>
      <vt:lpstr>R3実績</vt:lpstr>
      <vt:lpstr>R4実績</vt:lpstr>
      <vt:lpstr>H27実績!Print_Area</vt:lpstr>
      <vt:lpstr>H28実績!Print_Area</vt:lpstr>
      <vt:lpstr>H29実績!Print_Area</vt:lpstr>
      <vt:lpstr>H30実績!Print_Area</vt:lpstr>
      <vt:lpstr>'R1実績'!Print_Area</vt:lpstr>
      <vt:lpstr>'R2実績'!Print_Area</vt:lpstr>
      <vt:lpstr>'R3実績'!Print_Area</vt:lpstr>
      <vt:lpstr>'R4実績'!Print_Area</vt:lpstr>
      <vt:lpstr>H27実績!Print_Titles</vt:lpstr>
      <vt:lpstr>H28実績!Print_Titles</vt:lpstr>
      <vt:lpstr>H29実績!Print_Titles</vt:lpstr>
      <vt:lpstr>H30実績!Print_Titles</vt:lpstr>
      <vt:lpstr>'R1実績'!Print_Titles</vt:lpstr>
      <vt:lpstr>'R2実績'!Print_Titles</vt:lpstr>
      <vt:lpstr>'R3実績'!Print_Titles</vt:lpstr>
      <vt:lpstr>'R4実績'!Print_Titles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富田 美幸</cp:lastModifiedBy>
  <dcterms:created xsi:type="dcterms:W3CDTF">2021-12-16T07:01:02Z</dcterms:created>
  <dcterms:modified xsi:type="dcterms:W3CDTF">2024-06-25T00:04:32Z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2024-06-24T23:40:25Z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78df698d-9794-471e-a643-ccacd1dfa430</vt:lpwstr>
  </property>
  <property fmtid="{D5CDD505-2E9C-101B-9397-08002B2CF9AE}" pid="8" name="MSIP_Label_defa4170-0d19-0005-0004-bc88714345d2_ContentBits">
    <vt:lpwstr>0</vt:lpwstr>
  </property>
</Properties>
</file>