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平成27年国勢調査人口等基本集計結果（岐阜市）\岐阜市の地区別面積、世帯数、人口及び人口密度\"/>
    </mc:Choice>
  </mc:AlternateContent>
  <bookViews>
    <workbookView xWindow="0" yWindow="0" windowWidth="20490" windowHeight="7635"/>
  </bookViews>
  <sheets>
    <sheet name="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<sst xmlns="http://schemas.openxmlformats.org/spreadsheetml/2006/main" count="76" uniqueCount="71">
  <si>
    <t>３．地区別面積、世帯数、人口及び人口密度</t>
    <rPh sb="2" eb="3">
      <t>チ</t>
    </rPh>
    <phoneticPr fontId="3"/>
  </si>
  <si>
    <t>区　分</t>
    <rPh sb="0" eb="1">
      <t>ク</t>
    </rPh>
    <rPh sb="2" eb="3">
      <t>ブン</t>
    </rPh>
    <phoneticPr fontId="3"/>
  </si>
  <si>
    <t>面　　積
(k㎡)</t>
    <phoneticPr fontId="3"/>
  </si>
  <si>
    <t>世 帯 数</t>
    <phoneticPr fontId="3"/>
  </si>
  <si>
    <t>人　　　口</t>
    <phoneticPr fontId="3"/>
  </si>
  <si>
    <t>人 口 密 度</t>
    <phoneticPr fontId="3"/>
  </si>
  <si>
    <t>平成22年
人　　口</t>
    <phoneticPr fontId="3"/>
  </si>
  <si>
    <t>総　数</t>
  </si>
  <si>
    <t>男</t>
  </si>
  <si>
    <t>女</t>
  </si>
  <si>
    <t>(1K㎡当たり)</t>
  </si>
  <si>
    <t xml:space="preserve"> </t>
  </si>
  <si>
    <t>金　華　</t>
  </si>
  <si>
    <t>京　町</t>
  </si>
  <si>
    <t>明　徳</t>
  </si>
  <si>
    <t>徹　明</t>
  </si>
  <si>
    <t>梅　林</t>
  </si>
  <si>
    <t>白　山</t>
  </si>
  <si>
    <t>華　陽</t>
  </si>
  <si>
    <t>本　郷</t>
  </si>
  <si>
    <t>木之本</t>
  </si>
  <si>
    <t>本　荘</t>
  </si>
  <si>
    <t>日　野</t>
  </si>
  <si>
    <t>長　良</t>
  </si>
  <si>
    <t>長良西</t>
  </si>
  <si>
    <t>長良東</t>
  </si>
  <si>
    <t>島</t>
  </si>
  <si>
    <t>早　田</t>
  </si>
  <si>
    <t>城　西</t>
  </si>
  <si>
    <t>三　里</t>
  </si>
  <si>
    <t>鷺　山</t>
  </si>
  <si>
    <t>加納</t>
  </si>
  <si>
    <t>加納西</t>
  </si>
  <si>
    <t>則武</t>
  </si>
  <si>
    <t>常磐</t>
  </si>
  <si>
    <t>長森南</t>
  </si>
  <si>
    <t>長森北</t>
  </si>
  <si>
    <t>長森西</t>
  </si>
  <si>
    <t>長森東</t>
  </si>
  <si>
    <t>木田</t>
  </si>
  <si>
    <t>岩野田</t>
  </si>
  <si>
    <t>岩野田北</t>
  </si>
  <si>
    <t>黒　野</t>
  </si>
  <si>
    <t>方　県</t>
  </si>
  <si>
    <t>茜　部</t>
  </si>
  <si>
    <t>鶉</t>
  </si>
  <si>
    <t>西　郷</t>
  </si>
  <si>
    <t>七　郷</t>
  </si>
  <si>
    <t>市　橋</t>
  </si>
  <si>
    <t>岩</t>
  </si>
  <si>
    <t>鏡　島</t>
  </si>
  <si>
    <t>厚　見</t>
  </si>
  <si>
    <t>日置江</t>
  </si>
  <si>
    <t>芥　見</t>
  </si>
  <si>
    <t>藍　川</t>
  </si>
  <si>
    <t>芥見東</t>
  </si>
  <si>
    <t>芥見南</t>
  </si>
  <si>
    <t>合　渡</t>
  </si>
  <si>
    <t>三輪南</t>
  </si>
  <si>
    <t>三輪北</t>
  </si>
  <si>
    <t>網　代</t>
  </si>
  <si>
    <t>柳津</t>
    <rPh sb="0" eb="2">
      <t>ヤナイヅ</t>
    </rPh>
    <phoneticPr fontId="3"/>
  </si>
  <si>
    <t>金華山地</t>
  </si>
  <si>
    <t>-</t>
    <phoneticPr fontId="3"/>
  </si>
  <si>
    <t xml:space="preserve">- </t>
  </si>
  <si>
    <t>　</t>
  </si>
  <si>
    <t xml:space="preserve"> </t>
    <phoneticPr fontId="3"/>
  </si>
  <si>
    <t>※ 平成27年国勢調査結果の「人口・男・女・世帯数」の総数は、総務省から公表された「確定値」である。</t>
    <rPh sb="2" eb="4">
      <t>ヘイセイ</t>
    </rPh>
    <rPh sb="6" eb="7">
      <t>ネン</t>
    </rPh>
    <rPh sb="7" eb="9">
      <t>コクセイ</t>
    </rPh>
    <rPh sb="9" eb="11">
      <t>チョウサ</t>
    </rPh>
    <rPh sb="11" eb="13">
      <t>ケッカ</t>
    </rPh>
    <rPh sb="15" eb="17">
      <t>ジンコウ</t>
    </rPh>
    <rPh sb="18" eb="19">
      <t>オトコ</t>
    </rPh>
    <rPh sb="20" eb="21">
      <t>オンナ</t>
    </rPh>
    <rPh sb="22" eb="25">
      <t>セタイスウ</t>
    </rPh>
    <rPh sb="27" eb="29">
      <t>ソウスウ</t>
    </rPh>
    <rPh sb="31" eb="34">
      <t>ソウムショウ</t>
    </rPh>
    <rPh sb="36" eb="38">
      <t>コウヒョウ</t>
    </rPh>
    <rPh sb="42" eb="45">
      <t>カクテイチ</t>
    </rPh>
    <phoneticPr fontId="3"/>
  </si>
  <si>
    <t>　 地区別の各数値は、本市が独自に集計したものであり、必ずしも確定値とは一致しない。</t>
    <rPh sb="11" eb="13">
      <t>ホンイチ</t>
    </rPh>
    <rPh sb="14" eb="16">
      <t>ドクジ</t>
    </rPh>
    <rPh sb="17" eb="19">
      <t>シュウケイ</t>
    </rPh>
    <rPh sb="27" eb="28">
      <t>カナラ</t>
    </rPh>
    <rPh sb="31" eb="34">
      <t>カクテイチ</t>
    </rPh>
    <rPh sb="36" eb="38">
      <t>イッチ</t>
    </rPh>
    <phoneticPr fontId="3"/>
  </si>
  <si>
    <t>　 各地区の面積は、町丁・字等の境界データの図郭により算出されたものであり、総計は国土地理院等の公式</t>
    <rPh sb="2" eb="5">
      <t>カクチク</t>
    </rPh>
    <rPh sb="6" eb="8">
      <t>メンセキ</t>
    </rPh>
    <rPh sb="10" eb="11">
      <t>マチ</t>
    </rPh>
    <rPh sb="11" eb="12">
      <t>チョウ</t>
    </rPh>
    <rPh sb="13" eb="15">
      <t>アザナド</t>
    </rPh>
    <rPh sb="16" eb="18">
      <t>キョウカイ</t>
    </rPh>
    <rPh sb="22" eb="24">
      <t>ズカク</t>
    </rPh>
    <rPh sb="27" eb="29">
      <t>サンシュツ</t>
    </rPh>
    <rPh sb="38" eb="40">
      <t>ソウケイ</t>
    </rPh>
    <rPh sb="41" eb="43">
      <t>コクド</t>
    </rPh>
    <rPh sb="43" eb="45">
      <t>チリ</t>
    </rPh>
    <rPh sb="45" eb="47">
      <t>インナド</t>
    </rPh>
    <phoneticPr fontId="3"/>
  </si>
  <si>
    <t>　な岐阜市全体の面積と一致しない。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</si>
</sst>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#,##0.00_ "/>
    <numFmt numFmtId="178" formatCode="#,##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2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1" xfId="0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5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4" xfId="1" applyNumberFormat="1" applyFont="1" applyFill="1" applyBorder="1" applyAlignment="1">
      <alignment horizontal="center" vertical="center" wrapText="1"/>
    </xf>
    <xf numFmtId="38" fontId="6" fillId="0" borderId="4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9" xfId="1" applyNumberFormat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76" fontId="6" fillId="0" borderId="0" xfId="1" applyNumberFormat="1" applyFont="1" applyFill="1" applyAlignment="1">
      <alignment vertical="center"/>
    </xf>
    <xf numFmtId="38" fontId="6" fillId="0" borderId="0" xfId="1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0" fontId="7" fillId="0" borderId="0" xfId="0" applyFont="1" applyFill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40" fontId="6" fillId="0" borderId="0" xfId="1" applyNumberFormat="1" applyFont="1" applyFill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8" fontId="6" fillId="0" borderId="0" xfId="0" quotePrefix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distributed" vertical="center"/>
    </xf>
    <xf numFmtId="0" fontId="6" fillId="0" borderId="12" xfId="0" applyFont="1" applyFill="1" applyBorder="1" applyAlignment="1">
      <alignment vertical="center"/>
    </xf>
    <xf numFmtId="40" fontId="6" fillId="0" borderId="13" xfId="1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76" fontId="7" fillId="0" borderId="0" xfId="1" applyNumberFormat="1" applyFont="1" applyFill="1" applyAlignment="1">
      <alignment vertical="center"/>
    </xf>
    <xf numFmtId="38" fontId="7" fillId="0" borderId="0" xfId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showGridLines="0" tabSelected="1" zoomScaleNormal="100" workbookViewId="0">
      <selection sqref="A1:J1"/>
    </sheetView>
  </sheetViews>
  <sheetFormatPr defaultRowHeight="13.5"/>
  <cols>
    <col min="1" max="1" width="1.375" style="47" customWidth="1"/>
    <col min="2" max="2" width="9.625" style="47" customWidth="1"/>
    <col min="3" max="3" width="1.375" style="47" customWidth="1"/>
    <col min="4" max="4" width="12" style="48" customWidth="1"/>
    <col min="5" max="5" width="12" style="49" customWidth="1"/>
    <col min="6" max="6" width="12.25" style="49" customWidth="1"/>
    <col min="7" max="8" width="11.625" style="49" customWidth="1"/>
    <col min="9" max="9" width="13.75" style="49" customWidth="1"/>
    <col min="10" max="10" width="14.875" style="49" customWidth="1"/>
    <col min="11" max="16384" width="9" style="33"/>
  </cols>
  <sheetData>
    <row r="1" spans="1:10" s="2" customFormat="1" ht="17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6" customFormat="1" ht="9" customHeight="1" thickBot="1">
      <c r="A2" s="3"/>
      <c r="B2" s="3"/>
      <c r="C2" s="3"/>
      <c r="D2" s="4"/>
      <c r="E2" s="5"/>
      <c r="F2" s="5"/>
      <c r="G2" s="5"/>
      <c r="H2" s="5"/>
      <c r="I2" s="5"/>
      <c r="J2" s="5"/>
    </row>
    <row r="3" spans="1:10" s="17" customFormat="1" ht="16.5" customHeight="1">
      <c r="A3" s="7"/>
      <c r="B3" s="8" t="s">
        <v>1</v>
      </c>
      <c r="C3" s="9"/>
      <c r="D3" s="10" t="s">
        <v>2</v>
      </c>
      <c r="E3" s="11" t="s">
        <v>3</v>
      </c>
      <c r="F3" s="12" t="s">
        <v>4</v>
      </c>
      <c r="G3" s="13"/>
      <c r="H3" s="14"/>
      <c r="I3" s="15" t="s">
        <v>5</v>
      </c>
      <c r="J3" s="16" t="s">
        <v>6</v>
      </c>
    </row>
    <row r="4" spans="1:10" s="17" customFormat="1" ht="16.5" customHeight="1">
      <c r="A4" s="18"/>
      <c r="B4" s="18"/>
      <c r="C4" s="19"/>
      <c r="D4" s="20"/>
      <c r="E4" s="21"/>
      <c r="F4" s="22" t="s">
        <v>7</v>
      </c>
      <c r="G4" s="22" t="s">
        <v>8</v>
      </c>
      <c r="H4" s="22" t="s">
        <v>9</v>
      </c>
      <c r="I4" s="23" t="s">
        <v>10</v>
      </c>
      <c r="J4" s="12"/>
    </row>
    <row r="5" spans="1:10" s="17" customFormat="1" ht="6" customHeight="1">
      <c r="A5" s="24"/>
      <c r="B5" s="24"/>
      <c r="C5" s="25"/>
      <c r="D5" s="26"/>
      <c r="E5" s="27"/>
      <c r="F5" s="27"/>
      <c r="G5" s="27"/>
      <c r="H5" s="27"/>
      <c r="I5" s="27"/>
      <c r="J5" s="27"/>
    </row>
    <row r="6" spans="1:10" ht="15.75" customHeight="1">
      <c r="A6" s="28"/>
      <c r="B6" s="29" t="s">
        <v>7</v>
      </c>
      <c r="C6" s="30"/>
      <c r="D6" s="31">
        <v>203.6</v>
      </c>
      <c r="E6" s="32">
        <f>SUM(E8:E58)</f>
        <v>165443</v>
      </c>
      <c r="F6" s="32">
        <f>SUM(F8:F58)</f>
        <v>406735</v>
      </c>
      <c r="G6" s="32">
        <f>SUM(G8:G58)</f>
        <v>193760</v>
      </c>
      <c r="H6" s="32">
        <f>SUM(H8:H58)</f>
        <v>212975</v>
      </c>
      <c r="I6" s="32">
        <f>F6/D6</f>
        <v>1997.7161100196465</v>
      </c>
      <c r="J6" s="32">
        <f>SUM(J8:J58)</f>
        <v>413136</v>
      </c>
    </row>
    <row r="7" spans="1:10" s="17" customFormat="1" ht="4.5" customHeight="1">
      <c r="A7" s="34"/>
      <c r="B7" s="35"/>
      <c r="C7" s="25"/>
      <c r="D7" s="36"/>
      <c r="E7" s="27"/>
      <c r="F7" s="27"/>
      <c r="G7" s="27"/>
      <c r="H7" s="27"/>
      <c r="I7" s="27"/>
      <c r="J7" s="27" t="s">
        <v>11</v>
      </c>
    </row>
    <row r="8" spans="1:10" s="17" customFormat="1" ht="14.65" customHeight="1">
      <c r="A8" s="34"/>
      <c r="B8" s="35" t="s">
        <v>12</v>
      </c>
      <c r="C8" s="25"/>
      <c r="D8" s="37">
        <v>1.25</v>
      </c>
      <c r="E8" s="38">
        <v>2064</v>
      </c>
      <c r="F8" s="38">
        <v>4757</v>
      </c>
      <c r="G8" s="38">
        <v>2205</v>
      </c>
      <c r="H8" s="38">
        <v>2552</v>
      </c>
      <c r="I8" s="38">
        <f t="shared" ref="I8:I57" si="0">F8/D8</f>
        <v>3805.6</v>
      </c>
      <c r="J8" s="38">
        <v>5120</v>
      </c>
    </row>
    <row r="9" spans="1:10" s="17" customFormat="1" ht="14.65" customHeight="1">
      <c r="A9" s="34"/>
      <c r="B9" s="35" t="s">
        <v>13</v>
      </c>
      <c r="C9" s="25"/>
      <c r="D9" s="37">
        <v>0.93</v>
      </c>
      <c r="E9" s="38">
        <v>1723</v>
      </c>
      <c r="F9" s="38">
        <v>3992</v>
      </c>
      <c r="G9" s="38">
        <v>1823</v>
      </c>
      <c r="H9" s="38">
        <v>2169</v>
      </c>
      <c r="I9" s="38">
        <f t="shared" si="0"/>
        <v>4292.4731182795695</v>
      </c>
      <c r="J9" s="38">
        <v>4473</v>
      </c>
    </row>
    <row r="10" spans="1:10" s="17" customFormat="1" ht="14.65" customHeight="1">
      <c r="A10" s="34"/>
      <c r="B10" s="35" t="s">
        <v>14</v>
      </c>
      <c r="C10" s="25"/>
      <c r="D10" s="37">
        <v>0.55000000000000004</v>
      </c>
      <c r="E10" s="38">
        <v>1614</v>
      </c>
      <c r="F10" s="38">
        <v>3143</v>
      </c>
      <c r="G10" s="38">
        <v>1496</v>
      </c>
      <c r="H10" s="38">
        <v>1647</v>
      </c>
      <c r="I10" s="38">
        <f t="shared" si="0"/>
        <v>5714.545454545454</v>
      </c>
      <c r="J10" s="38">
        <v>3448</v>
      </c>
    </row>
    <row r="11" spans="1:10" s="17" customFormat="1" ht="14.65" customHeight="1">
      <c r="A11" s="34"/>
      <c r="B11" s="35" t="s">
        <v>15</v>
      </c>
      <c r="C11" s="25"/>
      <c r="D11" s="37">
        <v>0.7</v>
      </c>
      <c r="E11" s="38">
        <v>2052</v>
      </c>
      <c r="F11" s="38">
        <v>4272</v>
      </c>
      <c r="G11" s="38">
        <v>1940</v>
      </c>
      <c r="H11" s="38">
        <v>2332</v>
      </c>
      <c r="I11" s="38">
        <f t="shared" si="0"/>
        <v>6102.8571428571431</v>
      </c>
      <c r="J11" s="38">
        <v>4058</v>
      </c>
    </row>
    <row r="12" spans="1:10" s="17" customFormat="1" ht="14.65" customHeight="1">
      <c r="A12" s="34"/>
      <c r="B12" s="35" t="s">
        <v>16</v>
      </c>
      <c r="C12" s="25"/>
      <c r="D12" s="37">
        <v>1.2</v>
      </c>
      <c r="E12" s="38">
        <v>3142</v>
      </c>
      <c r="F12" s="38">
        <v>6395</v>
      </c>
      <c r="G12" s="38">
        <v>2847</v>
      </c>
      <c r="H12" s="38">
        <v>3548</v>
      </c>
      <c r="I12" s="38">
        <f t="shared" si="0"/>
        <v>5329.166666666667</v>
      </c>
      <c r="J12" s="38">
        <v>7152</v>
      </c>
    </row>
    <row r="13" spans="1:10" s="17" customFormat="1" ht="14.65" customHeight="1">
      <c r="A13" s="34"/>
      <c r="B13" s="35" t="s">
        <v>17</v>
      </c>
      <c r="C13" s="25"/>
      <c r="D13" s="37">
        <v>0.84</v>
      </c>
      <c r="E13" s="38">
        <v>2661</v>
      </c>
      <c r="F13" s="38">
        <v>5865</v>
      </c>
      <c r="G13" s="38">
        <v>2746</v>
      </c>
      <c r="H13" s="38">
        <v>3119</v>
      </c>
      <c r="I13" s="38">
        <f t="shared" si="0"/>
        <v>6982.1428571428578</v>
      </c>
      <c r="J13" s="38">
        <v>5979</v>
      </c>
    </row>
    <row r="14" spans="1:10" s="17" customFormat="1" ht="14.65" customHeight="1">
      <c r="A14" s="34"/>
      <c r="B14" s="35" t="s">
        <v>18</v>
      </c>
      <c r="C14" s="25"/>
      <c r="D14" s="37">
        <v>0.85</v>
      </c>
      <c r="E14" s="38">
        <v>3240</v>
      </c>
      <c r="F14" s="38">
        <v>7465</v>
      </c>
      <c r="G14" s="38">
        <v>3408</v>
      </c>
      <c r="H14" s="38">
        <v>4057</v>
      </c>
      <c r="I14" s="38">
        <f t="shared" si="0"/>
        <v>8782.3529411764703</v>
      </c>
      <c r="J14" s="38">
        <v>7731</v>
      </c>
    </row>
    <row r="15" spans="1:10" s="17" customFormat="1" ht="14.65" customHeight="1">
      <c r="A15" s="34"/>
      <c r="B15" s="35" t="s">
        <v>19</v>
      </c>
      <c r="C15" s="25"/>
      <c r="D15" s="37">
        <v>1.04</v>
      </c>
      <c r="E15" s="38">
        <v>3072</v>
      </c>
      <c r="F15" s="38">
        <v>6754</v>
      </c>
      <c r="G15" s="38">
        <v>3100</v>
      </c>
      <c r="H15" s="38">
        <v>3654</v>
      </c>
      <c r="I15" s="38">
        <f t="shared" si="0"/>
        <v>6494.2307692307686</v>
      </c>
      <c r="J15" s="38">
        <v>7177</v>
      </c>
    </row>
    <row r="16" spans="1:10" s="17" customFormat="1" ht="14.65" customHeight="1">
      <c r="A16" s="34"/>
      <c r="B16" s="35" t="s">
        <v>20</v>
      </c>
      <c r="C16" s="25"/>
      <c r="D16" s="37">
        <v>0.75</v>
      </c>
      <c r="E16" s="38">
        <v>2570</v>
      </c>
      <c r="F16" s="38">
        <v>5870</v>
      </c>
      <c r="G16" s="38">
        <v>2663</v>
      </c>
      <c r="H16" s="38">
        <v>3207</v>
      </c>
      <c r="I16" s="38">
        <f t="shared" si="0"/>
        <v>7826.666666666667</v>
      </c>
      <c r="J16" s="38">
        <v>6405</v>
      </c>
    </row>
    <row r="17" spans="1:10" s="17" customFormat="1" ht="14.65" customHeight="1">
      <c r="A17" s="34"/>
      <c r="B17" s="35" t="s">
        <v>21</v>
      </c>
      <c r="C17" s="25"/>
      <c r="D17" s="37">
        <v>2.4700000000000002</v>
      </c>
      <c r="E17" s="38">
        <v>4705</v>
      </c>
      <c r="F17" s="38">
        <v>11148</v>
      </c>
      <c r="G17" s="38">
        <v>5254</v>
      </c>
      <c r="H17" s="38">
        <v>5894</v>
      </c>
      <c r="I17" s="38">
        <f t="shared" si="0"/>
        <v>4513.360323886639</v>
      </c>
      <c r="J17" s="38">
        <v>11508</v>
      </c>
    </row>
    <row r="18" spans="1:10" s="17" customFormat="1" ht="14.65" customHeight="1">
      <c r="A18" s="34"/>
      <c r="B18" s="35" t="s">
        <v>22</v>
      </c>
      <c r="C18" s="25"/>
      <c r="D18" s="37">
        <v>6.22</v>
      </c>
      <c r="E18" s="38">
        <v>3037</v>
      </c>
      <c r="F18" s="38">
        <v>7905</v>
      </c>
      <c r="G18" s="38">
        <v>3917</v>
      </c>
      <c r="H18" s="38">
        <v>3988</v>
      </c>
      <c r="I18" s="38">
        <f t="shared" si="0"/>
        <v>1270.9003215434084</v>
      </c>
      <c r="J18" s="38">
        <v>8026</v>
      </c>
    </row>
    <row r="19" spans="1:10" s="17" customFormat="1" ht="14.65" customHeight="1">
      <c r="A19" s="34"/>
      <c r="B19" s="35" t="s">
        <v>23</v>
      </c>
      <c r="C19" s="25"/>
      <c r="D19" s="37">
        <v>1.18</v>
      </c>
      <c r="E19" s="38">
        <v>2826</v>
      </c>
      <c r="F19" s="38">
        <v>6813</v>
      </c>
      <c r="G19" s="38">
        <v>3145</v>
      </c>
      <c r="H19" s="38">
        <v>3668</v>
      </c>
      <c r="I19" s="38">
        <f t="shared" si="0"/>
        <v>5773.7288135593226</v>
      </c>
      <c r="J19" s="38">
        <v>7233</v>
      </c>
    </row>
    <row r="20" spans="1:10" s="17" customFormat="1" ht="14.65" customHeight="1">
      <c r="A20" s="34"/>
      <c r="B20" s="35" t="s">
        <v>24</v>
      </c>
      <c r="C20" s="25"/>
      <c r="D20" s="37">
        <v>2.25</v>
      </c>
      <c r="E20" s="38">
        <v>5288</v>
      </c>
      <c r="F20" s="38">
        <v>12854</v>
      </c>
      <c r="G20" s="38">
        <v>5993</v>
      </c>
      <c r="H20" s="38">
        <v>6861</v>
      </c>
      <c r="I20" s="38">
        <f t="shared" si="0"/>
        <v>5712.8888888888887</v>
      </c>
      <c r="J20" s="38">
        <v>13333</v>
      </c>
    </row>
    <row r="21" spans="1:10" s="17" customFormat="1" ht="14.65" customHeight="1">
      <c r="A21" s="34"/>
      <c r="B21" s="35" t="s">
        <v>25</v>
      </c>
      <c r="C21" s="25"/>
      <c r="D21" s="37">
        <v>8.67</v>
      </c>
      <c r="E21" s="38">
        <v>3964</v>
      </c>
      <c r="F21" s="38">
        <v>10729</v>
      </c>
      <c r="G21" s="38">
        <v>5023</v>
      </c>
      <c r="H21" s="38">
        <v>5706</v>
      </c>
      <c r="I21" s="38">
        <f t="shared" si="0"/>
        <v>1237.4855824682813</v>
      </c>
      <c r="J21" s="38">
        <v>10615</v>
      </c>
    </row>
    <row r="22" spans="1:10" s="17" customFormat="1" ht="14.65" customHeight="1">
      <c r="A22" s="34"/>
      <c r="B22" s="35" t="s">
        <v>26</v>
      </c>
      <c r="C22" s="25"/>
      <c r="D22" s="37">
        <v>3.85</v>
      </c>
      <c r="E22" s="38">
        <v>4752</v>
      </c>
      <c r="F22" s="38">
        <v>11911</v>
      </c>
      <c r="G22" s="38">
        <v>5672</v>
      </c>
      <c r="H22" s="38">
        <v>6239</v>
      </c>
      <c r="I22" s="38">
        <f t="shared" si="0"/>
        <v>3093.7662337662337</v>
      </c>
      <c r="J22" s="38">
        <v>11296</v>
      </c>
    </row>
    <row r="23" spans="1:10" s="17" customFormat="1" ht="14.65" customHeight="1">
      <c r="A23" s="34"/>
      <c r="B23" s="35" t="s">
        <v>27</v>
      </c>
      <c r="C23" s="25"/>
      <c r="D23" s="37">
        <v>1.65</v>
      </c>
      <c r="E23" s="38">
        <v>4423</v>
      </c>
      <c r="F23" s="38">
        <v>9881</v>
      </c>
      <c r="G23" s="38">
        <v>4601</v>
      </c>
      <c r="H23" s="38">
        <v>5280</v>
      </c>
      <c r="I23" s="38">
        <f t="shared" si="0"/>
        <v>5988.484848484849</v>
      </c>
      <c r="J23" s="38">
        <v>10442</v>
      </c>
    </row>
    <row r="24" spans="1:10" s="17" customFormat="1" ht="14.65" customHeight="1">
      <c r="A24" s="34"/>
      <c r="B24" s="35" t="s">
        <v>28</v>
      </c>
      <c r="C24" s="25"/>
      <c r="D24" s="37">
        <v>1.51</v>
      </c>
      <c r="E24" s="38">
        <v>3295</v>
      </c>
      <c r="F24" s="38">
        <v>8057</v>
      </c>
      <c r="G24" s="38">
        <v>3795</v>
      </c>
      <c r="H24" s="38">
        <v>4262</v>
      </c>
      <c r="I24" s="38">
        <f t="shared" si="0"/>
        <v>5335.7615894039736</v>
      </c>
      <c r="J24" s="38">
        <v>8495</v>
      </c>
    </row>
    <row r="25" spans="1:10" s="17" customFormat="1" ht="14.65" customHeight="1">
      <c r="A25" s="34"/>
      <c r="B25" s="35" t="s">
        <v>29</v>
      </c>
      <c r="C25" s="25"/>
      <c r="D25" s="37">
        <v>3.52</v>
      </c>
      <c r="E25" s="38">
        <v>5912</v>
      </c>
      <c r="F25" s="38">
        <v>13890</v>
      </c>
      <c r="G25" s="38">
        <v>6764</v>
      </c>
      <c r="H25" s="38">
        <v>7126</v>
      </c>
      <c r="I25" s="38">
        <f t="shared" si="0"/>
        <v>3946.0227272727275</v>
      </c>
      <c r="J25" s="38">
        <v>13316</v>
      </c>
    </row>
    <row r="26" spans="1:10" s="17" customFormat="1" ht="14.65" customHeight="1">
      <c r="A26" s="34"/>
      <c r="B26" s="35" t="s">
        <v>30</v>
      </c>
      <c r="C26" s="25"/>
      <c r="D26" s="37">
        <v>3.19</v>
      </c>
      <c r="E26" s="38">
        <v>4250</v>
      </c>
      <c r="F26" s="38">
        <v>10268</v>
      </c>
      <c r="G26" s="38">
        <v>4897</v>
      </c>
      <c r="H26" s="38">
        <v>5371</v>
      </c>
      <c r="I26" s="38">
        <f t="shared" si="0"/>
        <v>3218.8087774294672</v>
      </c>
      <c r="J26" s="38">
        <v>10670</v>
      </c>
    </row>
    <row r="27" spans="1:10" s="17" customFormat="1" ht="14.65" customHeight="1">
      <c r="A27" s="34"/>
      <c r="B27" s="35" t="s">
        <v>31</v>
      </c>
      <c r="C27" s="25"/>
      <c r="D27" s="37">
        <v>1.1000000000000001</v>
      </c>
      <c r="E27" s="38">
        <v>2730</v>
      </c>
      <c r="F27" s="38">
        <v>6747</v>
      </c>
      <c r="G27" s="38">
        <v>3092</v>
      </c>
      <c r="H27" s="38">
        <v>3655</v>
      </c>
      <c r="I27" s="38">
        <f t="shared" si="0"/>
        <v>6133.6363636363631</v>
      </c>
      <c r="J27" s="38">
        <v>7076</v>
      </c>
    </row>
    <row r="28" spans="1:10" s="17" customFormat="1" ht="14.65" customHeight="1">
      <c r="A28" s="34"/>
      <c r="B28" s="35" t="s">
        <v>32</v>
      </c>
      <c r="C28" s="25"/>
      <c r="D28" s="37">
        <v>1.1499999999999999</v>
      </c>
      <c r="E28" s="38">
        <v>3314</v>
      </c>
      <c r="F28" s="38">
        <v>7698</v>
      </c>
      <c r="G28" s="38">
        <v>3661</v>
      </c>
      <c r="H28" s="38">
        <v>4037</v>
      </c>
      <c r="I28" s="38">
        <f t="shared" si="0"/>
        <v>6693.913043478261</v>
      </c>
      <c r="J28" s="38">
        <v>8279</v>
      </c>
    </row>
    <row r="29" spans="1:10" s="17" customFormat="1" ht="14.65" customHeight="1">
      <c r="A29" s="34"/>
      <c r="B29" s="35" t="s">
        <v>33</v>
      </c>
      <c r="C29" s="25"/>
      <c r="D29" s="37">
        <v>2</v>
      </c>
      <c r="E29" s="38">
        <v>3504</v>
      </c>
      <c r="F29" s="38">
        <v>8659</v>
      </c>
      <c r="G29" s="38">
        <v>4127</v>
      </c>
      <c r="H29" s="38">
        <v>4532</v>
      </c>
      <c r="I29" s="38">
        <f t="shared" si="0"/>
        <v>4329.5</v>
      </c>
      <c r="J29" s="38">
        <v>8547</v>
      </c>
    </row>
    <row r="30" spans="1:10" s="17" customFormat="1" ht="14.65" customHeight="1">
      <c r="A30" s="34"/>
      <c r="B30" s="35" t="s">
        <v>34</v>
      </c>
      <c r="C30" s="25"/>
      <c r="D30" s="37">
        <v>8.1999999999999993</v>
      </c>
      <c r="E30" s="38">
        <v>2346</v>
      </c>
      <c r="F30" s="38">
        <v>6441</v>
      </c>
      <c r="G30" s="38">
        <v>3050</v>
      </c>
      <c r="H30" s="38">
        <v>3391</v>
      </c>
      <c r="I30" s="38">
        <f t="shared" si="0"/>
        <v>785.48780487804891</v>
      </c>
      <c r="J30" s="38">
        <v>6699</v>
      </c>
    </row>
    <row r="31" spans="1:10" s="17" customFormat="1" ht="14.65" customHeight="1">
      <c r="A31" s="34"/>
      <c r="B31" s="35" t="s">
        <v>35</v>
      </c>
      <c r="C31" s="25"/>
      <c r="D31" s="37">
        <v>4.04</v>
      </c>
      <c r="E31" s="38">
        <v>5332</v>
      </c>
      <c r="F31" s="38">
        <v>14039</v>
      </c>
      <c r="G31" s="38">
        <v>6783</v>
      </c>
      <c r="H31" s="38">
        <v>7256</v>
      </c>
      <c r="I31" s="38">
        <f t="shared" si="0"/>
        <v>3475</v>
      </c>
      <c r="J31" s="38">
        <v>13932</v>
      </c>
    </row>
    <row r="32" spans="1:10" s="17" customFormat="1" ht="14.65" customHeight="1">
      <c r="A32" s="34"/>
      <c r="B32" s="35" t="s">
        <v>36</v>
      </c>
      <c r="C32" s="25"/>
      <c r="D32" s="37">
        <v>2.02</v>
      </c>
      <c r="E32" s="38">
        <v>2724</v>
      </c>
      <c r="F32" s="38">
        <v>6703</v>
      </c>
      <c r="G32" s="38">
        <v>3186</v>
      </c>
      <c r="H32" s="38">
        <v>3517</v>
      </c>
      <c r="I32" s="38">
        <f t="shared" si="0"/>
        <v>3318.3168316831684</v>
      </c>
      <c r="J32" s="38">
        <v>6808</v>
      </c>
    </row>
    <row r="33" spans="1:10" s="17" customFormat="1" ht="14.65" customHeight="1">
      <c r="A33" s="34"/>
      <c r="B33" s="35" t="s">
        <v>37</v>
      </c>
      <c r="C33" s="25"/>
      <c r="D33" s="37">
        <v>3</v>
      </c>
      <c r="E33" s="38">
        <v>3654</v>
      </c>
      <c r="F33" s="38">
        <v>8399</v>
      </c>
      <c r="G33" s="38">
        <v>3969</v>
      </c>
      <c r="H33" s="38">
        <v>4430</v>
      </c>
      <c r="I33" s="38">
        <f t="shared" si="0"/>
        <v>2799.6666666666665</v>
      </c>
      <c r="J33" s="38">
        <v>8153</v>
      </c>
    </row>
    <row r="34" spans="1:10" s="17" customFormat="1" ht="14.65" customHeight="1">
      <c r="A34" s="34"/>
      <c r="B34" s="35" t="s">
        <v>38</v>
      </c>
      <c r="C34" s="25"/>
      <c r="D34" s="37">
        <v>2.12</v>
      </c>
      <c r="E34" s="38">
        <v>2844</v>
      </c>
      <c r="F34" s="38">
        <v>7118</v>
      </c>
      <c r="G34" s="38">
        <v>3408</v>
      </c>
      <c r="H34" s="38">
        <v>3710</v>
      </c>
      <c r="I34" s="38">
        <f t="shared" si="0"/>
        <v>3357.5471698113206</v>
      </c>
      <c r="J34" s="38">
        <v>6867</v>
      </c>
    </row>
    <row r="35" spans="1:10" s="17" customFormat="1" ht="14.65" customHeight="1">
      <c r="A35" s="34"/>
      <c r="B35" s="35" t="s">
        <v>39</v>
      </c>
      <c r="C35" s="25"/>
      <c r="D35" s="37">
        <v>2.54</v>
      </c>
      <c r="E35" s="38">
        <v>1160</v>
      </c>
      <c r="F35" s="38">
        <v>3032</v>
      </c>
      <c r="G35" s="38">
        <v>1464</v>
      </c>
      <c r="H35" s="38">
        <v>1568</v>
      </c>
      <c r="I35" s="38">
        <f t="shared" si="0"/>
        <v>1193.7007874015749</v>
      </c>
      <c r="J35" s="38">
        <v>3069</v>
      </c>
    </row>
    <row r="36" spans="1:10" s="17" customFormat="1" ht="14.65" customHeight="1">
      <c r="A36" s="34"/>
      <c r="B36" s="35" t="s">
        <v>40</v>
      </c>
      <c r="C36" s="25"/>
      <c r="D36" s="37">
        <v>6.02</v>
      </c>
      <c r="E36" s="38">
        <v>3204</v>
      </c>
      <c r="F36" s="38">
        <v>7467</v>
      </c>
      <c r="G36" s="38">
        <v>3533</v>
      </c>
      <c r="H36" s="38">
        <v>3934</v>
      </c>
      <c r="I36" s="38">
        <f t="shared" si="0"/>
        <v>1240.3654485049835</v>
      </c>
      <c r="J36" s="38">
        <v>7662</v>
      </c>
    </row>
    <row r="37" spans="1:10" s="17" customFormat="1" ht="14.65" customHeight="1">
      <c r="A37" s="34"/>
      <c r="B37" s="35" t="s">
        <v>41</v>
      </c>
      <c r="C37" s="25"/>
      <c r="D37" s="37">
        <v>3.59</v>
      </c>
      <c r="E37" s="38">
        <v>2918</v>
      </c>
      <c r="F37" s="38">
        <v>7908</v>
      </c>
      <c r="G37" s="38">
        <v>3831</v>
      </c>
      <c r="H37" s="38">
        <v>4077</v>
      </c>
      <c r="I37" s="38">
        <f t="shared" si="0"/>
        <v>2202.7855153203345</v>
      </c>
      <c r="J37" s="38">
        <v>7909</v>
      </c>
    </row>
    <row r="38" spans="1:10" s="17" customFormat="1" ht="14.65" customHeight="1">
      <c r="A38" s="34"/>
      <c r="B38" s="35" t="s">
        <v>42</v>
      </c>
      <c r="C38" s="25"/>
      <c r="D38" s="37">
        <v>7.71</v>
      </c>
      <c r="E38" s="38">
        <v>7402</v>
      </c>
      <c r="F38" s="38">
        <v>14944</v>
      </c>
      <c r="G38" s="38">
        <v>7666</v>
      </c>
      <c r="H38" s="38">
        <v>7278</v>
      </c>
      <c r="I38" s="38">
        <f t="shared" si="0"/>
        <v>1938.2619974059662</v>
      </c>
      <c r="J38" s="38">
        <v>15274</v>
      </c>
    </row>
    <row r="39" spans="1:10" s="17" customFormat="1" ht="14.65" customHeight="1">
      <c r="A39" s="34"/>
      <c r="B39" s="35" t="s">
        <v>43</v>
      </c>
      <c r="C39" s="25"/>
      <c r="D39" s="37">
        <v>14.81</v>
      </c>
      <c r="E39" s="38">
        <v>836</v>
      </c>
      <c r="F39" s="38">
        <v>2620</v>
      </c>
      <c r="G39" s="38">
        <v>1223</v>
      </c>
      <c r="H39" s="38">
        <v>1397</v>
      </c>
      <c r="I39" s="38">
        <f t="shared" si="0"/>
        <v>176.90749493585415</v>
      </c>
      <c r="J39" s="38">
        <v>2948</v>
      </c>
    </row>
    <row r="40" spans="1:10" s="17" customFormat="1" ht="14.65" customHeight="1">
      <c r="A40" s="34"/>
      <c r="B40" s="35" t="s">
        <v>44</v>
      </c>
      <c r="C40" s="25"/>
      <c r="D40" s="37">
        <v>5.74</v>
      </c>
      <c r="E40" s="38">
        <v>5631</v>
      </c>
      <c r="F40" s="38">
        <v>13108</v>
      </c>
      <c r="G40" s="38">
        <v>6389</v>
      </c>
      <c r="H40" s="38">
        <v>6719</v>
      </c>
      <c r="I40" s="38">
        <f t="shared" si="0"/>
        <v>2283.6236933797909</v>
      </c>
      <c r="J40" s="38">
        <v>12231</v>
      </c>
    </row>
    <row r="41" spans="1:10" s="17" customFormat="1" ht="14.65" customHeight="1">
      <c r="A41" s="34"/>
      <c r="B41" s="35" t="s">
        <v>45</v>
      </c>
      <c r="C41" s="25"/>
      <c r="D41" s="37">
        <v>3.49</v>
      </c>
      <c r="E41" s="38">
        <v>4886</v>
      </c>
      <c r="F41" s="38">
        <v>11627</v>
      </c>
      <c r="G41" s="38">
        <v>5618</v>
      </c>
      <c r="H41" s="38">
        <v>6009</v>
      </c>
      <c r="I41" s="38">
        <f t="shared" si="0"/>
        <v>3331.5186246418334</v>
      </c>
      <c r="J41" s="38">
        <v>11218</v>
      </c>
    </row>
    <row r="42" spans="1:10" s="17" customFormat="1" ht="14.65" customHeight="1">
      <c r="A42" s="34"/>
      <c r="B42" s="35" t="s">
        <v>46</v>
      </c>
      <c r="C42" s="25"/>
      <c r="D42" s="37">
        <v>4.57</v>
      </c>
      <c r="E42" s="38">
        <v>3072</v>
      </c>
      <c r="F42" s="38">
        <v>8674</v>
      </c>
      <c r="G42" s="38">
        <v>4239</v>
      </c>
      <c r="H42" s="38">
        <v>4435</v>
      </c>
      <c r="I42" s="38">
        <f t="shared" si="0"/>
        <v>1898.030634573304</v>
      </c>
      <c r="J42" s="38">
        <v>8684</v>
      </c>
    </row>
    <row r="43" spans="1:10" s="17" customFormat="1" ht="14.65" customHeight="1">
      <c r="A43" s="34"/>
      <c r="B43" s="35" t="s">
        <v>47</v>
      </c>
      <c r="C43" s="25"/>
      <c r="D43" s="37">
        <v>3.67</v>
      </c>
      <c r="E43" s="38">
        <v>4083</v>
      </c>
      <c r="F43" s="38">
        <v>11119</v>
      </c>
      <c r="G43" s="38">
        <v>5220</v>
      </c>
      <c r="H43" s="38">
        <v>5899</v>
      </c>
      <c r="I43" s="38">
        <f t="shared" si="0"/>
        <v>3029.7002724795639</v>
      </c>
      <c r="J43" s="38">
        <v>10991</v>
      </c>
    </row>
    <row r="44" spans="1:10" s="17" customFormat="1" ht="14.65" customHeight="1">
      <c r="A44" s="34"/>
      <c r="B44" s="35" t="s">
        <v>48</v>
      </c>
      <c r="C44" s="25"/>
      <c r="D44" s="37">
        <v>4.75</v>
      </c>
      <c r="E44" s="38">
        <v>5897</v>
      </c>
      <c r="F44" s="38">
        <v>13913</v>
      </c>
      <c r="G44" s="38">
        <v>6833</v>
      </c>
      <c r="H44" s="38">
        <v>7080</v>
      </c>
      <c r="I44" s="38">
        <f t="shared" si="0"/>
        <v>2929.0526315789475</v>
      </c>
      <c r="J44" s="38">
        <v>13153</v>
      </c>
    </row>
    <row r="45" spans="1:10" s="17" customFormat="1" ht="14.65" customHeight="1">
      <c r="A45" s="34"/>
      <c r="B45" s="35" t="s">
        <v>49</v>
      </c>
      <c r="C45" s="25"/>
      <c r="D45" s="37">
        <v>4.43</v>
      </c>
      <c r="E45" s="38">
        <v>1750</v>
      </c>
      <c r="F45" s="38">
        <v>4913</v>
      </c>
      <c r="G45" s="38">
        <v>2321</v>
      </c>
      <c r="H45" s="38">
        <v>2592</v>
      </c>
      <c r="I45" s="38">
        <f t="shared" si="0"/>
        <v>1109.0293453724605</v>
      </c>
      <c r="J45" s="38">
        <v>5058</v>
      </c>
    </row>
    <row r="46" spans="1:10" s="17" customFormat="1" ht="14.65" customHeight="1">
      <c r="A46" s="34"/>
      <c r="B46" s="35" t="s">
        <v>50</v>
      </c>
      <c r="C46" s="25"/>
      <c r="D46" s="37">
        <v>3.75</v>
      </c>
      <c r="E46" s="38">
        <v>4891</v>
      </c>
      <c r="F46" s="38">
        <v>12602</v>
      </c>
      <c r="G46" s="38">
        <v>5973</v>
      </c>
      <c r="H46" s="38">
        <v>6629</v>
      </c>
      <c r="I46" s="38">
        <f t="shared" si="0"/>
        <v>3360.5333333333333</v>
      </c>
      <c r="J46" s="38">
        <v>13037</v>
      </c>
    </row>
    <row r="47" spans="1:10" s="17" customFormat="1" ht="14.65" customHeight="1">
      <c r="A47" s="34"/>
      <c r="B47" s="35" t="s">
        <v>51</v>
      </c>
      <c r="C47" s="25"/>
      <c r="D47" s="37">
        <v>3.39</v>
      </c>
      <c r="E47" s="38">
        <v>5608</v>
      </c>
      <c r="F47" s="38">
        <v>13639</v>
      </c>
      <c r="G47" s="38">
        <v>6481</v>
      </c>
      <c r="H47" s="38">
        <v>7158</v>
      </c>
      <c r="I47" s="38">
        <f t="shared" si="0"/>
        <v>4023.3038348082596</v>
      </c>
      <c r="J47" s="38">
        <v>13699</v>
      </c>
    </row>
    <row r="48" spans="1:10" s="17" customFormat="1" ht="14.65" customHeight="1">
      <c r="A48" s="34"/>
      <c r="B48" s="35" t="s">
        <v>52</v>
      </c>
      <c r="C48" s="25"/>
      <c r="D48" s="37">
        <v>3.74</v>
      </c>
      <c r="E48" s="38">
        <v>1767</v>
      </c>
      <c r="F48" s="38">
        <v>4705</v>
      </c>
      <c r="G48" s="38">
        <v>2312</v>
      </c>
      <c r="H48" s="38">
        <v>2393</v>
      </c>
      <c r="I48" s="38">
        <f t="shared" si="0"/>
        <v>1258.0213903743315</v>
      </c>
      <c r="J48" s="38">
        <v>4704</v>
      </c>
    </row>
    <row r="49" spans="1:10" s="17" customFormat="1" ht="14.65" customHeight="1">
      <c r="A49" s="34"/>
      <c r="B49" s="35" t="s">
        <v>53</v>
      </c>
      <c r="C49" s="25"/>
      <c r="D49" s="37">
        <v>6.11</v>
      </c>
      <c r="E49" s="38">
        <v>2773</v>
      </c>
      <c r="F49" s="38">
        <v>8122</v>
      </c>
      <c r="G49" s="38">
        <v>3857</v>
      </c>
      <c r="H49" s="38">
        <v>4265</v>
      </c>
      <c r="I49" s="38">
        <f t="shared" si="0"/>
        <v>1329.2962356792143</v>
      </c>
      <c r="J49" s="38">
        <v>8357</v>
      </c>
    </row>
    <row r="50" spans="1:10" s="17" customFormat="1" ht="14.65" customHeight="1">
      <c r="A50" s="34"/>
      <c r="B50" s="35" t="s">
        <v>54</v>
      </c>
      <c r="C50" s="25"/>
      <c r="D50" s="37">
        <v>5.01</v>
      </c>
      <c r="E50" s="38">
        <v>2417</v>
      </c>
      <c r="F50" s="38">
        <v>6331</v>
      </c>
      <c r="G50" s="38">
        <v>2992</v>
      </c>
      <c r="H50" s="38">
        <v>3339</v>
      </c>
      <c r="I50" s="38">
        <f t="shared" si="0"/>
        <v>1263.6726546906189</v>
      </c>
      <c r="J50" s="38">
        <v>7122</v>
      </c>
    </row>
    <row r="51" spans="1:10" s="17" customFormat="1" ht="14.65" customHeight="1">
      <c r="A51" s="34"/>
      <c r="B51" s="35" t="s">
        <v>55</v>
      </c>
      <c r="C51" s="25"/>
      <c r="D51" s="37">
        <v>3.14</v>
      </c>
      <c r="E51" s="38">
        <v>2427</v>
      </c>
      <c r="F51" s="38">
        <v>6339</v>
      </c>
      <c r="G51" s="38">
        <v>2957</v>
      </c>
      <c r="H51" s="38">
        <v>3382</v>
      </c>
      <c r="I51" s="38">
        <f t="shared" si="0"/>
        <v>2018.7898089171974</v>
      </c>
      <c r="J51" s="38">
        <v>6972</v>
      </c>
    </row>
    <row r="52" spans="1:10" s="17" customFormat="1" ht="14.65" customHeight="1">
      <c r="A52" s="34"/>
      <c r="B52" s="35" t="s">
        <v>56</v>
      </c>
      <c r="C52" s="25"/>
      <c r="D52" s="37">
        <v>1.04</v>
      </c>
      <c r="E52" s="38">
        <v>1303</v>
      </c>
      <c r="F52" s="38">
        <v>3083</v>
      </c>
      <c r="G52" s="38">
        <v>1429</v>
      </c>
      <c r="H52" s="38">
        <v>1654</v>
      </c>
      <c r="I52" s="38">
        <f t="shared" si="0"/>
        <v>2964.4230769230767</v>
      </c>
      <c r="J52" s="38">
        <v>3265</v>
      </c>
    </row>
    <row r="53" spans="1:10" s="17" customFormat="1" ht="14.65" customHeight="1">
      <c r="A53" s="34"/>
      <c r="B53" s="35" t="s">
        <v>57</v>
      </c>
      <c r="C53" s="25"/>
      <c r="D53" s="37">
        <v>5.01</v>
      </c>
      <c r="E53" s="38">
        <v>2306</v>
      </c>
      <c r="F53" s="38">
        <v>6456</v>
      </c>
      <c r="G53" s="38">
        <v>3035</v>
      </c>
      <c r="H53" s="38">
        <v>3421</v>
      </c>
      <c r="I53" s="38">
        <f t="shared" si="0"/>
        <v>1288.622754491018</v>
      </c>
      <c r="J53" s="38">
        <v>6425</v>
      </c>
    </row>
    <row r="54" spans="1:10" s="17" customFormat="1" ht="14.65" customHeight="1">
      <c r="A54" s="34"/>
      <c r="B54" s="35" t="s">
        <v>58</v>
      </c>
      <c r="C54" s="25"/>
      <c r="D54" s="37">
        <v>11.57</v>
      </c>
      <c r="E54" s="38">
        <v>3474</v>
      </c>
      <c r="F54" s="38">
        <v>9512</v>
      </c>
      <c r="G54" s="38">
        <v>4390</v>
      </c>
      <c r="H54" s="38">
        <v>5122</v>
      </c>
      <c r="I54" s="38">
        <f t="shared" si="0"/>
        <v>822.12618841832318</v>
      </c>
      <c r="J54" s="38">
        <v>9454</v>
      </c>
    </row>
    <row r="55" spans="1:10" s="17" customFormat="1" ht="14.65" customHeight="1">
      <c r="A55" s="34"/>
      <c r="B55" s="35" t="s">
        <v>59</v>
      </c>
      <c r="C55" s="25"/>
      <c r="D55" s="37">
        <v>9.68</v>
      </c>
      <c r="E55" s="38">
        <v>781</v>
      </c>
      <c r="F55" s="38">
        <v>2599</v>
      </c>
      <c r="G55" s="38">
        <v>1226</v>
      </c>
      <c r="H55" s="38">
        <v>1373</v>
      </c>
      <c r="I55" s="38">
        <f t="shared" si="0"/>
        <v>268.4917355371901</v>
      </c>
      <c r="J55" s="38">
        <v>2771</v>
      </c>
    </row>
    <row r="56" spans="1:10" s="17" customFormat="1" ht="14.65" customHeight="1">
      <c r="A56" s="34"/>
      <c r="B56" s="35" t="s">
        <v>60</v>
      </c>
      <c r="C56" s="25"/>
      <c r="D56" s="37">
        <v>13.17</v>
      </c>
      <c r="E56" s="38">
        <v>586</v>
      </c>
      <c r="F56" s="38">
        <v>2600</v>
      </c>
      <c r="G56" s="38">
        <v>1592</v>
      </c>
      <c r="H56" s="38">
        <v>1008</v>
      </c>
      <c r="I56" s="38">
        <f t="shared" si="0"/>
        <v>197.41837509491268</v>
      </c>
      <c r="J56" s="38">
        <v>2904</v>
      </c>
    </row>
    <row r="57" spans="1:10" s="17" customFormat="1" ht="14.65" customHeight="1">
      <c r="A57" s="34"/>
      <c r="B57" s="35" t="s">
        <v>61</v>
      </c>
      <c r="C57" s="25"/>
      <c r="D57" s="37">
        <v>7.77</v>
      </c>
      <c r="E57" s="39">
        <v>5233</v>
      </c>
      <c r="F57" s="38">
        <v>13649</v>
      </c>
      <c r="G57" s="38">
        <v>6614</v>
      </c>
      <c r="H57" s="38">
        <v>7035</v>
      </c>
      <c r="I57" s="38">
        <f t="shared" si="0"/>
        <v>1756.6280566280568</v>
      </c>
      <c r="J57" s="38">
        <v>13391</v>
      </c>
    </row>
    <row r="58" spans="1:10" s="17" customFormat="1" ht="14.65" customHeight="1">
      <c r="A58" s="34"/>
      <c r="B58" s="35" t="s">
        <v>62</v>
      </c>
      <c r="C58" s="25"/>
      <c r="D58" s="37">
        <v>1.94</v>
      </c>
      <c r="E58" s="40" t="s">
        <v>63</v>
      </c>
      <c r="F58" s="40" t="s">
        <v>63</v>
      </c>
      <c r="G58" s="40" t="s">
        <v>63</v>
      </c>
      <c r="H58" s="40" t="s">
        <v>63</v>
      </c>
      <c r="I58" s="40" t="s">
        <v>63</v>
      </c>
      <c r="J58" s="39" t="s">
        <v>64</v>
      </c>
    </row>
    <row r="59" spans="1:10" s="17" customFormat="1" ht="6" customHeight="1" thickBot="1">
      <c r="A59" s="41"/>
      <c r="B59" s="42" t="s">
        <v>65</v>
      </c>
      <c r="C59" s="43"/>
      <c r="D59" s="44"/>
      <c r="E59" s="45"/>
      <c r="F59" s="45" t="s">
        <v>66</v>
      </c>
      <c r="G59" s="45"/>
      <c r="H59" s="45"/>
      <c r="I59" s="45"/>
      <c r="J59" s="45"/>
    </row>
    <row r="60" spans="1:10" s="17" customFormat="1" ht="16.5" customHeight="1">
      <c r="A60" s="34" t="s">
        <v>67</v>
      </c>
      <c r="B60" s="46"/>
      <c r="C60" s="25"/>
      <c r="D60" s="36"/>
      <c r="E60" s="27"/>
      <c r="F60" s="27"/>
      <c r="G60" s="27"/>
      <c r="H60" s="27"/>
      <c r="I60" s="27"/>
      <c r="J60" s="27"/>
    </row>
    <row r="61" spans="1:10" s="17" customFormat="1" ht="16.5" customHeight="1">
      <c r="A61" s="34" t="s">
        <v>68</v>
      </c>
      <c r="B61" s="46"/>
      <c r="C61" s="25"/>
      <c r="D61" s="36"/>
      <c r="E61" s="27"/>
      <c r="F61" s="27"/>
      <c r="G61" s="27"/>
      <c r="H61" s="27"/>
      <c r="I61" s="27"/>
      <c r="J61" s="27"/>
    </row>
    <row r="62" spans="1:10">
      <c r="A62" s="34" t="s">
        <v>69</v>
      </c>
    </row>
    <row r="63" spans="1:10">
      <c r="A63" s="34" t="s">
        <v>70</v>
      </c>
    </row>
  </sheetData>
  <mergeCells count="8">
    <mergeCell ref="A1:J1"/>
    <mergeCell ref="A3:A4"/>
    <mergeCell ref="B3:B4"/>
    <mergeCell ref="C3:C4"/>
    <mergeCell ref="D3:D4"/>
    <mergeCell ref="E3:E4"/>
    <mergeCell ref="F3:H3"/>
    <mergeCell ref="J3:J4"/>
  </mergeCells>
  <phoneticPr fontId="3"/>
  <printOptions horizontalCentered="1"/>
  <pageMargins left="0.62992125984251968" right="0.6692913385826772" top="0.82677165354330717" bottom="0.78740157480314965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2022-06-10T01:16:24Z</dcterms:created>
  <dcterms:modified xsi:type="dcterms:W3CDTF">2022-06-10T01:18:39Z</dcterms:modified>
</cp:coreProperties>
</file>