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平成27年国勢調査就業状態等基本集計結果（岐阜市）\"/>
    </mc:Choice>
  </mc:AlternateContent>
  <bookViews>
    <workbookView xWindow="0" yWindow="0" windowWidth="20490" windowHeight="7635"/>
  </bookViews>
  <sheets>
    <sheet name="８" sheetId="1" r:id="rId1"/>
  </sheets>
  <definedNames>
    <definedName name="_xlnm.Print_Area" localSheetId="0">'８'!$A$1:$L$62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1" l="1"/>
  <c r="G60" i="1"/>
  <c r="J58" i="1"/>
  <c r="G58" i="1"/>
  <c r="J57" i="1"/>
  <c r="G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L44" i="1"/>
  <c r="K44" i="1"/>
  <c r="J44" i="1" s="1"/>
  <c r="I44" i="1"/>
  <c r="H44" i="1"/>
  <c r="G44" i="1" s="1"/>
  <c r="J42" i="1"/>
  <c r="G42" i="1"/>
  <c r="J41" i="1"/>
  <c r="G41" i="1"/>
  <c r="J40" i="1"/>
  <c r="G40" i="1"/>
  <c r="L39" i="1"/>
  <c r="K39" i="1"/>
  <c r="J39" i="1" s="1"/>
  <c r="I39" i="1"/>
  <c r="H39" i="1"/>
  <c r="G39" i="1"/>
  <c r="J37" i="1"/>
  <c r="G37" i="1"/>
  <c r="J36" i="1"/>
  <c r="G36" i="1"/>
  <c r="J35" i="1"/>
  <c r="G35" i="1"/>
  <c r="L34" i="1"/>
  <c r="K34" i="1"/>
  <c r="J34" i="1" s="1"/>
  <c r="I34" i="1"/>
  <c r="H34" i="1"/>
  <c r="G34" i="1"/>
  <c r="L32" i="1"/>
  <c r="K32" i="1"/>
  <c r="J32" i="1" s="1"/>
  <c r="I32" i="1"/>
  <c r="H32" i="1"/>
  <c r="G32" i="1" s="1"/>
</calcChain>
</file>

<file path=xl/sharedStrings.xml><?xml version="1.0" encoding="utf-8"?>
<sst xmlns="http://schemas.openxmlformats.org/spreadsheetml/2006/main" count="97" uniqueCount="75">
  <si>
    <t>８．産業(大分類)、男女別15歳以上就業者数の推移</t>
    <rPh sb="2" eb="4">
      <t>サンギョウ</t>
    </rPh>
    <rPh sb="5" eb="8">
      <t>ダイブンルイ</t>
    </rPh>
    <rPh sb="10" eb="12">
      <t>ダンジョ</t>
    </rPh>
    <rPh sb="12" eb="13">
      <t>ベツ</t>
    </rPh>
    <rPh sb="15" eb="18">
      <t>サイイジョウ</t>
    </rPh>
    <rPh sb="18" eb="21">
      <t>シュウギョウシャ</t>
    </rPh>
    <rPh sb="21" eb="22">
      <t>スウ</t>
    </rPh>
    <rPh sb="23" eb="25">
      <t>スイイ</t>
    </rPh>
    <phoneticPr fontId="3"/>
  </si>
  <si>
    <t>区　　　分</t>
    <rPh sb="0" eb="1">
      <t>ク</t>
    </rPh>
    <rPh sb="4" eb="5">
      <t>ブン</t>
    </rPh>
    <phoneticPr fontId="3"/>
  </si>
  <si>
    <t>平 成 12 年</t>
  </si>
  <si>
    <t>総 数</t>
    <phoneticPr fontId="3"/>
  </si>
  <si>
    <t>男</t>
  </si>
  <si>
    <t>女</t>
  </si>
  <si>
    <t>総　        数</t>
    <phoneticPr fontId="3"/>
  </si>
  <si>
    <t>第 １ 次 産 業</t>
    <phoneticPr fontId="3"/>
  </si>
  <si>
    <t>Ａ</t>
  </si>
  <si>
    <t>農業</t>
  </si>
  <si>
    <t>Ｂ</t>
  </si>
  <si>
    <t>林業</t>
  </si>
  <si>
    <t>Ｃ</t>
  </si>
  <si>
    <t>漁業</t>
  </si>
  <si>
    <t>第 ２ 次 産 業</t>
    <phoneticPr fontId="3"/>
  </si>
  <si>
    <t>Ｄ</t>
  </si>
  <si>
    <t>鉱業</t>
  </si>
  <si>
    <t>Ｅ</t>
  </si>
  <si>
    <t>建設業</t>
  </si>
  <si>
    <t>Ｆ</t>
  </si>
  <si>
    <t>製造業</t>
  </si>
  <si>
    <t>第 ３ 次 産 業</t>
    <phoneticPr fontId="3"/>
  </si>
  <si>
    <t>Ｇ</t>
  </si>
  <si>
    <t>電気・ガス・熱供給・水道業</t>
    <phoneticPr fontId="3"/>
  </si>
  <si>
    <t>Ｈ</t>
  </si>
  <si>
    <t>運輸・通信業</t>
  </si>
  <si>
    <t>Ｉ</t>
  </si>
  <si>
    <t>卸売・小売業，飲食店</t>
    <phoneticPr fontId="3"/>
  </si>
  <si>
    <t>Ｊ</t>
  </si>
  <si>
    <t>金融・保険業</t>
  </si>
  <si>
    <t>Ｋ</t>
  </si>
  <si>
    <t>不動産業</t>
  </si>
  <si>
    <t>Ｌ</t>
  </si>
  <si>
    <t>サービス業</t>
  </si>
  <si>
    <t>Ｍ</t>
  </si>
  <si>
    <t>公務</t>
  </si>
  <si>
    <t>Ｎ</t>
  </si>
  <si>
    <t>分類不能の産業</t>
  </si>
  <si>
    <t>平 成 17 年</t>
    <phoneticPr fontId="3"/>
  </si>
  <si>
    <t>平 成22 年</t>
    <phoneticPr fontId="3"/>
  </si>
  <si>
    <t>平 成27 年</t>
    <phoneticPr fontId="3"/>
  </si>
  <si>
    <t>Ｂ</t>
    <phoneticPr fontId="3"/>
  </si>
  <si>
    <t>Ｃ</t>
    <phoneticPr fontId="3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</si>
  <si>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</si>
  <si>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Ｄ</t>
    <phoneticPr fontId="3"/>
  </si>
  <si>
    <t>Ｅ</t>
    <phoneticPr fontId="3"/>
  </si>
  <si>
    <t>Ｆ</t>
    <phoneticPr fontId="3"/>
  </si>
  <si>
    <t>電気・ガス・熱供給・水道業</t>
  </si>
  <si>
    <t>Ｇ</t>
    <phoneticPr fontId="3"/>
  </si>
  <si>
    <t>情報通信業</t>
    <rPh sb="0" eb="2">
      <t>ジョウホウ</t>
    </rPh>
    <phoneticPr fontId="1"/>
  </si>
  <si>
    <t>Ｈ</t>
    <phoneticPr fontId="3"/>
  </si>
  <si>
    <t>運輸業，郵便業</t>
    <rPh sb="0" eb="2">
      <t>ウンユ</t>
    </rPh>
    <rPh sb="4" eb="6">
      <t>ユウビン</t>
    </rPh>
    <rPh sb="6" eb="7">
      <t>ギョウ</t>
    </rPh>
    <phoneticPr fontId="1"/>
  </si>
  <si>
    <t>Ｉ</t>
    <phoneticPr fontId="3"/>
  </si>
  <si>
    <t>卸売業，小売業</t>
    <rPh sb="0" eb="2">
      <t>オロシウ</t>
    </rPh>
    <rPh sb="2" eb="3">
      <t>ギョウ</t>
    </rPh>
    <rPh sb="4" eb="6">
      <t>コウリ</t>
    </rPh>
    <phoneticPr fontId="1"/>
  </si>
  <si>
    <t>Ｊ</t>
    <phoneticPr fontId="3"/>
  </si>
  <si>
    <t>金融業，保険業</t>
    <rPh sb="2" eb="3">
      <t>ギョウ</t>
    </rPh>
    <phoneticPr fontId="3"/>
  </si>
  <si>
    <t>Ｋ</t>
    <phoneticPr fontId="3"/>
  </si>
  <si>
    <t>不動産業，物品賃貸業</t>
    <rPh sb="5" eb="7">
      <t>ブッピン</t>
    </rPh>
    <rPh sb="7" eb="9">
      <t>チンタイ</t>
    </rPh>
    <rPh sb="9" eb="10">
      <t>ギョウ</t>
    </rPh>
    <phoneticPr fontId="3"/>
  </si>
  <si>
    <t>Ｌ</t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</si>
  <si>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</si>
  <si>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</si>
  <si>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Ｎ</t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</si>
  <si>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</si>
  <si>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Ｏ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</si>
  <si>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</si>
  <si>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Ｐ</t>
    <phoneticPr fontId="3"/>
  </si>
  <si>
    <t>医療，福祉</t>
    <rPh sb="0" eb="2">
      <t>イリョウ</t>
    </rPh>
    <rPh sb="3" eb="5">
      <t>フクシ</t>
    </rPh>
    <phoneticPr fontId="1"/>
  </si>
  <si>
    <t>Ｑ</t>
    <phoneticPr fontId="3"/>
  </si>
  <si>
    <t>複合サービス事業</t>
    <rPh sb="0" eb="2">
      <t>フクゴウ</t>
    </rPh>
    <rPh sb="6" eb="7">
      <t>コト</t>
    </rPh>
    <phoneticPr fontId="1"/>
  </si>
  <si>
    <t>Ｒ</t>
    <phoneticPr fontId="3"/>
  </si>
  <si>
    <t>サービス業（他に分類されないもの）</t>
    <rPh sb="6" eb="7">
      <t>タ</t>
    </rPh>
    <rPh sb="8" eb="10">
      <t>ブンルイ</t>
    </rPh>
    <phoneticPr fontId="1"/>
  </si>
  <si>
    <t>Ｓ</t>
    <phoneticPr fontId="3"/>
  </si>
  <si>
    <t>公務（他に分類されるものを除く）</t>
    <rPh sb="13" eb="14">
      <t>ノゾ</t>
    </rPh>
    <phoneticPr fontId="3"/>
  </si>
  <si>
    <t>Ｔ</t>
    <phoneticPr fontId="3"/>
  </si>
  <si>
    <t>※ 平成19年11月の日本標準産業分類第12回改定に伴い、平成22年調査から分類項目が変更された。</t>
    <rPh sb="2" eb="4">
      <t>ヘイセイ</t>
    </rPh>
    <rPh sb="6" eb="7">
      <t>ネン</t>
    </rPh>
    <rPh sb="9" eb="10">
      <t>ガツ</t>
    </rPh>
    <rPh sb="11" eb="13">
      <t>ニホン</t>
    </rPh>
    <rPh sb="13" eb="15">
      <t>ヒョウジュン</t>
    </rPh>
    <rPh sb="15" eb="17">
      <t>サンギョウ</t>
    </rPh>
    <rPh sb="17" eb="19">
      <t>ブンルイ</t>
    </rPh>
    <rPh sb="19" eb="20">
      <t>ダイ</t>
    </rPh>
    <rPh sb="22" eb="23">
      <t>カイ</t>
    </rPh>
    <rPh sb="23" eb="25">
      <t>カイテイ</t>
    </rPh>
    <rPh sb="26" eb="27">
      <t>トモナ</t>
    </rPh>
    <rPh sb="29" eb="31">
      <t>ヘイセイ</t>
    </rPh>
    <rPh sb="33" eb="34">
      <t>ネン</t>
    </rPh>
    <rPh sb="34" eb="36">
      <t>チョウサ</t>
    </rPh>
    <rPh sb="38" eb="40">
      <t>ブンルイ</t>
    </rPh>
    <rPh sb="40" eb="42">
      <t>コウモク</t>
    </rPh>
    <rPh sb="43" eb="45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</si>
</sst>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38" fontId="4" fillId="0" borderId="0" xfId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38" fontId="6" fillId="0" borderId="0" xfId="1" applyFont="1" applyFill="1" applyAlignment="1">
      <alignment vertical="center"/>
    </xf>
    <xf numFmtId="0" fontId="6" fillId="0" borderId="0" xfId="0" applyFont="1" applyFill="1" applyBorder="1" applyAlignment="1">
      <alignment horizontal="distributed" vertical="center" wrapText="1"/>
    </xf>
    <xf numFmtId="0" fontId="6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8" fontId="11" fillId="0" borderId="1" xfId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38" fontId="11" fillId="0" borderId="11" xfId="1" applyFont="1" applyFill="1" applyBorder="1" applyAlignment="1">
      <alignment vertical="center"/>
    </xf>
    <xf numFmtId="38" fontId="6" fillId="0" borderId="12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0" applyNumberFormat="1" applyFont="1" applyFill="1" applyAlignment="1">
      <alignment vertical="center"/>
    </xf>
    <xf numFmtId="38" fontId="4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distributed" vertical="center"/>
    </xf>
    <xf numFmtId="3" fontId="4" fillId="0" borderId="0" xfId="0" applyNumberFormat="1" applyFont="1" applyFill="1" applyAlignment="1">
      <alignment vertical="center"/>
    </xf>
    <xf numFmtId="0" fontId="10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8" fontId="11" fillId="0" borderId="0" xfId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showGridLines="0" tabSelected="1" zoomScaleNormal="100" workbookViewId="0">
      <selection activeCell="G19" sqref="G19"/>
    </sheetView>
  </sheetViews>
  <sheetFormatPr defaultRowHeight="13.5"/>
  <cols>
    <col min="1" max="1" width="3.375" style="2" customWidth="1"/>
    <col min="2" max="2" width="28.875" style="2" customWidth="1"/>
    <col min="3" max="3" width="0.625" style="2" customWidth="1"/>
    <col min="4" max="9" width="10.625" style="24" customWidth="1"/>
    <col min="10" max="12" width="10.625" style="2" customWidth="1"/>
    <col min="13" max="16384" width="9" style="2"/>
  </cols>
  <sheetData>
    <row r="1" spans="1:9" ht="19.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7" customFormat="1" ht="18" thickBot="1">
      <c r="A2" s="3"/>
      <c r="B2" s="3"/>
      <c r="C2" s="3"/>
      <c r="D2" s="4"/>
      <c r="E2" s="4"/>
      <c r="F2" s="4"/>
      <c r="G2" s="5"/>
      <c r="H2" s="5"/>
      <c r="I2" s="6"/>
    </row>
    <row r="3" spans="1:9" s="13" customFormat="1" ht="18" customHeight="1">
      <c r="A3" s="8" t="s">
        <v>1</v>
      </c>
      <c r="B3" s="8"/>
      <c r="C3" s="9"/>
      <c r="D3" s="10" t="s">
        <v>2</v>
      </c>
      <c r="E3" s="10"/>
      <c r="F3" s="11"/>
      <c r="G3" s="12"/>
      <c r="H3" s="12"/>
      <c r="I3" s="12"/>
    </row>
    <row r="4" spans="1:9" s="13" customFormat="1" ht="18" customHeight="1">
      <c r="A4" s="14"/>
      <c r="B4" s="14"/>
      <c r="C4" s="15"/>
      <c r="D4" s="16" t="s">
        <v>3</v>
      </c>
      <c r="E4" s="16" t="s">
        <v>4</v>
      </c>
      <c r="F4" s="17" t="s">
        <v>5</v>
      </c>
      <c r="G4" s="12"/>
      <c r="H4" s="12"/>
      <c r="I4" s="12"/>
    </row>
    <row r="5" spans="1:9" s="13" customFormat="1" ht="5.25" customHeight="1">
      <c r="A5" s="18"/>
      <c r="B5" s="19"/>
      <c r="C5" s="20"/>
      <c r="D5" s="21"/>
      <c r="E5" s="21"/>
      <c r="F5" s="21"/>
      <c r="G5" s="12"/>
      <c r="H5" s="12"/>
      <c r="I5" s="12"/>
    </row>
    <row r="6" spans="1:9" s="25" customFormat="1" ht="18" customHeight="1">
      <c r="A6" s="22" t="s">
        <v>6</v>
      </c>
      <c r="B6" s="22"/>
      <c r="C6" s="23"/>
      <c r="D6" s="24">
        <v>205401</v>
      </c>
      <c r="E6" s="24">
        <v>117824</v>
      </c>
      <c r="F6" s="24">
        <v>87577</v>
      </c>
      <c r="G6" s="12"/>
      <c r="H6" s="12"/>
      <c r="I6" s="12"/>
    </row>
    <row r="7" spans="1:9" s="29" customFormat="1" ht="5.25" customHeight="1">
      <c r="A7" s="26"/>
      <c r="B7" s="27"/>
      <c r="C7" s="28"/>
      <c r="D7" s="24"/>
      <c r="E7" s="24"/>
      <c r="F7" s="24"/>
      <c r="G7" s="12"/>
      <c r="H7" s="12"/>
      <c r="I7" s="12"/>
    </row>
    <row r="8" spans="1:9" s="25" customFormat="1" ht="16.5" customHeight="1">
      <c r="A8" s="22" t="s">
        <v>7</v>
      </c>
      <c r="B8" s="22"/>
      <c r="C8" s="23"/>
      <c r="D8" s="24">
        <v>4199</v>
      </c>
      <c r="E8" s="24">
        <v>2388</v>
      </c>
      <c r="F8" s="24">
        <v>1811</v>
      </c>
      <c r="G8" s="12"/>
      <c r="H8" s="12"/>
      <c r="I8" s="12"/>
    </row>
    <row r="9" spans="1:9" s="13" customFormat="1" ht="16.5" customHeight="1">
      <c r="A9" s="30" t="s">
        <v>8</v>
      </c>
      <c r="B9" s="31" t="s">
        <v>9</v>
      </c>
      <c r="C9" s="20"/>
      <c r="D9" s="32">
        <v>4056</v>
      </c>
      <c r="E9" s="32">
        <v>2270</v>
      </c>
      <c r="F9" s="32">
        <v>1786</v>
      </c>
      <c r="G9" s="12"/>
      <c r="H9" s="12"/>
      <c r="I9" s="12"/>
    </row>
    <row r="10" spans="1:9" s="13" customFormat="1" ht="16.5" customHeight="1">
      <c r="A10" s="30" t="s">
        <v>10</v>
      </c>
      <c r="B10" s="31" t="s">
        <v>11</v>
      </c>
      <c r="C10" s="20"/>
      <c r="D10" s="32">
        <v>99</v>
      </c>
      <c r="E10" s="32">
        <v>85</v>
      </c>
      <c r="F10" s="32">
        <v>14</v>
      </c>
      <c r="G10" s="12"/>
      <c r="H10" s="12"/>
      <c r="I10" s="12"/>
    </row>
    <row r="11" spans="1:9" s="13" customFormat="1" ht="16.5" customHeight="1">
      <c r="A11" s="30" t="s">
        <v>12</v>
      </c>
      <c r="B11" s="31" t="s">
        <v>13</v>
      </c>
      <c r="C11" s="20"/>
      <c r="D11" s="32">
        <v>44</v>
      </c>
      <c r="E11" s="32">
        <v>33</v>
      </c>
      <c r="F11" s="32">
        <v>11</v>
      </c>
      <c r="G11" s="12"/>
      <c r="H11" s="12"/>
      <c r="I11" s="12"/>
    </row>
    <row r="12" spans="1:9" s="29" customFormat="1" ht="5.25" customHeight="1">
      <c r="A12" s="26"/>
      <c r="B12" s="27"/>
      <c r="C12" s="28"/>
      <c r="D12" s="24"/>
      <c r="E12" s="24"/>
      <c r="F12" s="24"/>
      <c r="G12" s="12"/>
      <c r="H12" s="12"/>
      <c r="I12" s="12"/>
    </row>
    <row r="13" spans="1:9" s="25" customFormat="1" ht="16.5" customHeight="1">
      <c r="A13" s="22" t="s">
        <v>14</v>
      </c>
      <c r="B13" s="22"/>
      <c r="C13" s="23"/>
      <c r="D13" s="24">
        <v>59974</v>
      </c>
      <c r="E13" s="24">
        <v>41142</v>
      </c>
      <c r="F13" s="24">
        <v>18832</v>
      </c>
      <c r="G13" s="12"/>
      <c r="H13" s="12"/>
      <c r="I13" s="12"/>
    </row>
    <row r="14" spans="1:9" s="13" customFormat="1" ht="16.5" customHeight="1">
      <c r="A14" s="30" t="s">
        <v>15</v>
      </c>
      <c r="B14" s="31" t="s">
        <v>16</v>
      </c>
      <c r="C14" s="20"/>
      <c r="D14" s="32">
        <v>95</v>
      </c>
      <c r="E14" s="32">
        <v>79</v>
      </c>
      <c r="F14" s="32">
        <v>16</v>
      </c>
      <c r="G14" s="12"/>
      <c r="H14" s="12"/>
      <c r="I14" s="12"/>
    </row>
    <row r="15" spans="1:9" s="13" customFormat="1" ht="16.5" customHeight="1">
      <c r="A15" s="30" t="s">
        <v>17</v>
      </c>
      <c r="B15" s="31" t="s">
        <v>18</v>
      </c>
      <c r="C15" s="20"/>
      <c r="D15" s="32">
        <v>20230</v>
      </c>
      <c r="E15" s="32">
        <v>17186</v>
      </c>
      <c r="F15" s="32">
        <v>3044</v>
      </c>
      <c r="G15" s="12"/>
      <c r="H15" s="12"/>
      <c r="I15" s="12"/>
    </row>
    <row r="16" spans="1:9" s="13" customFormat="1" ht="16.5" customHeight="1">
      <c r="A16" s="30" t="s">
        <v>19</v>
      </c>
      <c r="B16" s="31" t="s">
        <v>20</v>
      </c>
      <c r="C16" s="20"/>
      <c r="D16" s="32">
        <v>39649</v>
      </c>
      <c r="E16" s="32">
        <v>23877</v>
      </c>
      <c r="F16" s="32">
        <v>15772</v>
      </c>
      <c r="G16" s="12"/>
      <c r="H16" s="12"/>
      <c r="I16" s="12"/>
    </row>
    <row r="17" spans="1:12" s="29" customFormat="1" ht="5.25" customHeight="1">
      <c r="A17" s="26"/>
      <c r="B17" s="27"/>
      <c r="C17" s="28"/>
      <c r="D17" s="24"/>
      <c r="E17" s="24"/>
      <c r="F17" s="24"/>
      <c r="G17" s="12"/>
      <c r="H17" s="12"/>
      <c r="I17" s="12"/>
    </row>
    <row r="18" spans="1:12" s="25" customFormat="1" ht="16.5" customHeight="1">
      <c r="A18" s="22" t="s">
        <v>21</v>
      </c>
      <c r="B18" s="22"/>
      <c r="C18" s="23"/>
      <c r="D18" s="24">
        <v>140290</v>
      </c>
      <c r="E18" s="24">
        <v>73793</v>
      </c>
      <c r="F18" s="24">
        <v>66497</v>
      </c>
      <c r="G18" s="12"/>
      <c r="H18" s="12"/>
      <c r="I18" s="12"/>
    </row>
    <row r="19" spans="1:12" s="13" customFormat="1" ht="16.5" customHeight="1">
      <c r="A19" s="30" t="s">
        <v>22</v>
      </c>
      <c r="B19" s="33" t="s">
        <v>23</v>
      </c>
      <c r="C19" s="34"/>
      <c r="D19" s="32">
        <v>1148</v>
      </c>
      <c r="E19" s="32">
        <v>973</v>
      </c>
      <c r="F19" s="32">
        <v>175</v>
      </c>
      <c r="G19" s="12"/>
      <c r="H19" s="12"/>
      <c r="I19" s="12"/>
    </row>
    <row r="20" spans="1:12" s="13" customFormat="1" ht="16.5" customHeight="1">
      <c r="A20" s="30" t="s">
        <v>24</v>
      </c>
      <c r="B20" s="31" t="s">
        <v>25</v>
      </c>
      <c r="C20" s="20"/>
      <c r="D20" s="32">
        <v>9845</v>
      </c>
      <c r="E20" s="32">
        <v>7856</v>
      </c>
      <c r="F20" s="32">
        <v>1989</v>
      </c>
      <c r="G20" s="12"/>
      <c r="H20" s="12"/>
      <c r="I20" s="12"/>
    </row>
    <row r="21" spans="1:12" s="13" customFormat="1" ht="16.5" customHeight="1">
      <c r="A21" s="30" t="s">
        <v>26</v>
      </c>
      <c r="B21" s="33" t="s">
        <v>27</v>
      </c>
      <c r="C21" s="20"/>
      <c r="D21" s="32">
        <v>56440</v>
      </c>
      <c r="E21" s="32">
        <v>28057</v>
      </c>
      <c r="F21" s="32">
        <v>28383</v>
      </c>
      <c r="G21" s="12"/>
      <c r="H21" s="12"/>
      <c r="I21" s="12"/>
    </row>
    <row r="22" spans="1:12" s="13" customFormat="1" ht="16.5" customHeight="1">
      <c r="A22" s="30" t="s">
        <v>28</v>
      </c>
      <c r="B22" s="31" t="s">
        <v>29</v>
      </c>
      <c r="C22" s="20"/>
      <c r="D22" s="32">
        <v>7271</v>
      </c>
      <c r="E22" s="32">
        <v>3544</v>
      </c>
      <c r="F22" s="32">
        <v>3727</v>
      </c>
      <c r="G22" s="12"/>
      <c r="H22" s="12"/>
      <c r="I22" s="12"/>
    </row>
    <row r="23" spans="1:12" s="13" customFormat="1" ht="16.5" customHeight="1">
      <c r="A23" s="30" t="s">
        <v>30</v>
      </c>
      <c r="B23" s="31" t="s">
        <v>31</v>
      </c>
      <c r="C23" s="20"/>
      <c r="D23" s="32">
        <v>1997</v>
      </c>
      <c r="E23" s="32">
        <v>1169</v>
      </c>
      <c r="F23" s="32">
        <v>828</v>
      </c>
      <c r="G23" s="12"/>
      <c r="H23" s="12"/>
      <c r="I23" s="12"/>
    </row>
    <row r="24" spans="1:12" s="13" customFormat="1" ht="16.5" customHeight="1">
      <c r="A24" s="30" t="s">
        <v>32</v>
      </c>
      <c r="B24" s="31" t="s">
        <v>33</v>
      </c>
      <c r="C24" s="20"/>
      <c r="D24" s="32">
        <v>57606</v>
      </c>
      <c r="E24" s="32">
        <v>27396</v>
      </c>
      <c r="F24" s="32">
        <v>30210</v>
      </c>
      <c r="G24" s="12"/>
      <c r="H24" s="12"/>
      <c r="I24" s="12"/>
    </row>
    <row r="25" spans="1:12" s="13" customFormat="1" ht="16.5" customHeight="1">
      <c r="A25" s="30" t="s">
        <v>34</v>
      </c>
      <c r="B25" s="31" t="s">
        <v>35</v>
      </c>
      <c r="C25" s="20"/>
      <c r="D25" s="32">
        <v>5983</v>
      </c>
      <c r="E25" s="32">
        <v>4798</v>
      </c>
      <c r="F25" s="32">
        <v>1185</v>
      </c>
      <c r="G25" s="12"/>
      <c r="H25" s="12"/>
      <c r="I25" s="12"/>
    </row>
    <row r="26" spans="1:12" s="13" customFormat="1" ht="16.5" customHeight="1">
      <c r="A26" s="30" t="s">
        <v>36</v>
      </c>
      <c r="B26" s="31" t="s">
        <v>37</v>
      </c>
      <c r="C26" s="20"/>
      <c r="D26" s="32">
        <v>938</v>
      </c>
      <c r="E26" s="32">
        <v>501</v>
      </c>
      <c r="F26" s="32">
        <v>437</v>
      </c>
      <c r="G26" s="12"/>
      <c r="H26" s="12"/>
      <c r="I26" s="12"/>
    </row>
    <row r="27" spans="1:12" s="29" customFormat="1" ht="5.25" customHeight="1" thickBot="1">
      <c r="A27" s="35"/>
      <c r="B27" s="35"/>
      <c r="C27" s="36"/>
      <c r="D27" s="37"/>
      <c r="E27" s="37"/>
      <c r="F27" s="37"/>
      <c r="G27" s="38"/>
      <c r="H27" s="38"/>
      <c r="I27" s="38"/>
    </row>
    <row r="28" spans="1:12" s="29" customFormat="1" ht="6.75" customHeight="1" thickBot="1">
      <c r="A28" s="39"/>
      <c r="B28" s="39"/>
      <c r="C28" s="39"/>
      <c r="D28" s="40"/>
      <c r="E28" s="40"/>
      <c r="F28" s="40"/>
      <c r="G28" s="38"/>
      <c r="H28" s="38"/>
      <c r="I28" s="38"/>
    </row>
    <row r="29" spans="1:12" s="13" customFormat="1" ht="18" customHeight="1">
      <c r="A29" s="8" t="s">
        <v>1</v>
      </c>
      <c r="B29" s="8"/>
      <c r="C29" s="9"/>
      <c r="D29" s="10" t="s">
        <v>38</v>
      </c>
      <c r="E29" s="10"/>
      <c r="F29" s="11"/>
      <c r="G29" s="41" t="s">
        <v>39</v>
      </c>
      <c r="H29" s="41"/>
      <c r="I29" s="42"/>
      <c r="J29" s="41" t="s">
        <v>40</v>
      </c>
      <c r="K29" s="41"/>
      <c r="L29" s="42"/>
    </row>
    <row r="30" spans="1:12" s="13" customFormat="1" ht="18" customHeight="1">
      <c r="A30" s="14"/>
      <c r="B30" s="14"/>
      <c r="C30" s="15"/>
      <c r="D30" s="16" t="s">
        <v>3</v>
      </c>
      <c r="E30" s="16" t="s">
        <v>4</v>
      </c>
      <c r="F30" s="17" t="s">
        <v>5</v>
      </c>
      <c r="G30" s="16" t="s">
        <v>3</v>
      </c>
      <c r="H30" s="16" t="s">
        <v>4</v>
      </c>
      <c r="I30" s="17" t="s">
        <v>5</v>
      </c>
      <c r="J30" s="16" t="s">
        <v>3</v>
      </c>
      <c r="K30" s="16" t="s">
        <v>4</v>
      </c>
      <c r="L30" s="17" t="s">
        <v>5</v>
      </c>
    </row>
    <row r="31" spans="1:12" s="13" customFormat="1" ht="5.25" customHeight="1">
      <c r="A31" s="18"/>
      <c r="B31" s="19"/>
      <c r="C31" s="20"/>
      <c r="D31" s="21"/>
      <c r="E31" s="21"/>
      <c r="F31" s="21"/>
      <c r="G31" s="43"/>
      <c r="H31" s="43"/>
      <c r="I31" s="43"/>
      <c r="J31" s="43"/>
      <c r="K31" s="43"/>
      <c r="L31" s="43"/>
    </row>
    <row r="32" spans="1:12" s="25" customFormat="1" ht="18" customHeight="1">
      <c r="A32" s="22" t="s">
        <v>6</v>
      </c>
      <c r="B32" s="22"/>
      <c r="C32" s="23"/>
      <c r="D32" s="24">
        <v>197762</v>
      </c>
      <c r="E32" s="24">
        <v>111487</v>
      </c>
      <c r="F32" s="24">
        <v>86275</v>
      </c>
      <c r="G32" s="44">
        <f>H32+I32</f>
        <v>200647</v>
      </c>
      <c r="H32" s="44">
        <f>H34+H39+H44+H60</f>
        <v>111890</v>
      </c>
      <c r="I32" s="44">
        <f>I34+I39+I44+I60</f>
        <v>88757</v>
      </c>
      <c r="J32" s="44">
        <f>K32+L32</f>
        <v>198366</v>
      </c>
      <c r="K32" s="44">
        <f>K34+K39+K44+K60</f>
        <v>108251</v>
      </c>
      <c r="L32" s="44">
        <f>L34+L39+L44+L60</f>
        <v>90115</v>
      </c>
    </row>
    <row r="33" spans="1:12" s="29" customFormat="1" ht="5.25" customHeight="1">
      <c r="A33" s="26"/>
      <c r="B33" s="27"/>
      <c r="C33" s="28"/>
      <c r="D33" s="24"/>
      <c r="E33" s="24"/>
      <c r="F33" s="24"/>
      <c r="G33" s="44"/>
      <c r="H33" s="44"/>
      <c r="I33" s="44"/>
      <c r="J33" s="44"/>
      <c r="K33" s="44"/>
      <c r="L33" s="44"/>
    </row>
    <row r="34" spans="1:12" s="25" customFormat="1" ht="16.5" customHeight="1">
      <c r="A34" s="22" t="s">
        <v>7</v>
      </c>
      <c r="B34" s="22"/>
      <c r="C34" s="23"/>
      <c r="D34" s="24">
        <v>3909</v>
      </c>
      <c r="E34" s="24">
        <v>2195</v>
      </c>
      <c r="F34" s="24">
        <v>1714</v>
      </c>
      <c r="G34" s="44">
        <f>H34+I34</f>
        <v>3422</v>
      </c>
      <c r="H34" s="44">
        <f>SUM(H35:H37)</f>
        <v>2042</v>
      </c>
      <c r="I34" s="44">
        <f>SUM(I35:I37)</f>
        <v>1380</v>
      </c>
      <c r="J34" s="44">
        <f>K34+L34</f>
        <v>3187</v>
      </c>
      <c r="K34" s="44">
        <f>SUM(K35:K37)</f>
        <v>1947</v>
      </c>
      <c r="L34" s="44">
        <f>SUM(L35:L37)</f>
        <v>1240</v>
      </c>
    </row>
    <row r="35" spans="1:12" s="13" customFormat="1" ht="16.5" customHeight="1">
      <c r="A35" s="30" t="s">
        <v>8</v>
      </c>
      <c r="B35" s="31" t="s">
        <v>9</v>
      </c>
      <c r="C35" s="20"/>
      <c r="D35" s="32">
        <v>3820</v>
      </c>
      <c r="E35" s="32">
        <v>2119</v>
      </c>
      <c r="F35" s="32">
        <v>1701</v>
      </c>
      <c r="G35" s="45">
        <f t="shared" ref="G35:G60" si="0">H35+I35</f>
        <v>3262</v>
      </c>
      <c r="H35" s="45">
        <v>1907</v>
      </c>
      <c r="I35" s="45">
        <v>1355</v>
      </c>
      <c r="J35" s="45">
        <f>K35+L35</f>
        <v>3040</v>
      </c>
      <c r="K35" s="45">
        <v>1830</v>
      </c>
      <c r="L35" s="45">
        <v>1210</v>
      </c>
    </row>
    <row r="36" spans="1:12" s="13" customFormat="1" ht="16.5" customHeight="1">
      <c r="A36" s="30"/>
      <c r="B36" s="31" t="s">
        <v>11</v>
      </c>
      <c r="C36" s="20"/>
      <c r="D36" s="32">
        <v>73</v>
      </c>
      <c r="E36" s="32">
        <v>63</v>
      </c>
      <c r="F36" s="32">
        <v>10</v>
      </c>
      <c r="G36" s="45">
        <f t="shared" si="0"/>
        <v>122</v>
      </c>
      <c r="H36" s="46">
        <v>105</v>
      </c>
      <c r="I36" s="45">
        <v>17</v>
      </c>
      <c r="J36" s="45">
        <f>K36+L36</f>
        <v>115</v>
      </c>
      <c r="K36" s="46">
        <v>90</v>
      </c>
      <c r="L36" s="45">
        <v>25</v>
      </c>
    </row>
    <row r="37" spans="1:12" s="13" customFormat="1" ht="16.5" customHeight="1">
      <c r="A37" s="30" t="s">
        <v>41</v>
      </c>
      <c r="B37" s="31" t="s">
        <v>13</v>
      </c>
      <c r="C37" s="20"/>
      <c r="D37" s="32">
        <v>16</v>
      </c>
      <c r="E37" s="32">
        <v>13</v>
      </c>
      <c r="F37" s="32">
        <v>3</v>
      </c>
      <c r="G37" s="45">
        <f t="shared" si="0"/>
        <v>38</v>
      </c>
      <c r="H37" s="45">
        <v>30</v>
      </c>
      <c r="I37" s="45">
        <v>8</v>
      </c>
      <c r="J37" s="45">
        <f>K37+L37</f>
        <v>32</v>
      </c>
      <c r="K37" s="45">
        <v>27</v>
      </c>
      <c r="L37" s="45">
        <v>5</v>
      </c>
    </row>
    <row r="38" spans="1:12" s="29" customFormat="1" ht="5.25" customHeight="1">
      <c r="A38" s="26"/>
      <c r="B38" s="27"/>
      <c r="C38" s="28"/>
      <c r="D38" s="32"/>
      <c r="E38" s="32"/>
      <c r="F38" s="32"/>
      <c r="G38" s="45"/>
      <c r="I38" s="45"/>
      <c r="J38" s="45"/>
      <c r="L38" s="45"/>
    </row>
    <row r="39" spans="1:12" s="25" customFormat="1" ht="16.5" customHeight="1">
      <c r="A39" s="22" t="s">
        <v>14</v>
      </c>
      <c r="B39" s="22"/>
      <c r="C39" s="23"/>
      <c r="D39" s="24">
        <v>51215</v>
      </c>
      <c r="E39" s="24">
        <v>36254</v>
      </c>
      <c r="F39" s="24">
        <v>14961</v>
      </c>
      <c r="G39" s="44">
        <f t="shared" si="0"/>
        <v>47682</v>
      </c>
      <c r="H39" s="47">
        <f>SUM(H40:H42)</f>
        <v>34442</v>
      </c>
      <c r="I39" s="44">
        <f>SUM(I40:I42)</f>
        <v>13240</v>
      </c>
      <c r="J39" s="44">
        <f>K39+L39</f>
        <v>47019</v>
      </c>
      <c r="K39" s="47">
        <f>SUM(K40:K42)</f>
        <v>34069</v>
      </c>
      <c r="L39" s="44">
        <f>SUM(L40:L42)</f>
        <v>12950</v>
      </c>
    </row>
    <row r="40" spans="1:12" s="13" customFormat="1" ht="16.5" customHeight="1">
      <c r="A40" s="30" t="s">
        <v>42</v>
      </c>
      <c r="B40" s="31" t="s">
        <v>43</v>
      </c>
      <c r="C40" s="20"/>
      <c r="D40" s="32">
        <v>60</v>
      </c>
      <c r="E40" s="32">
        <v>47</v>
      </c>
      <c r="F40" s="32">
        <v>13</v>
      </c>
      <c r="G40" s="45">
        <f t="shared" si="0"/>
        <v>37</v>
      </c>
      <c r="H40" s="45">
        <v>32</v>
      </c>
      <c r="I40" s="45">
        <v>5</v>
      </c>
      <c r="J40" s="45">
        <f>K40+L40</f>
        <v>34</v>
      </c>
      <c r="K40" s="45">
        <v>30</v>
      </c>
      <c r="L40" s="45">
        <v>4</v>
      </c>
    </row>
    <row r="41" spans="1:12" s="13" customFormat="1" ht="16.5" customHeight="1">
      <c r="A41" s="30" t="s">
        <v>44</v>
      </c>
      <c r="B41" s="31" t="s">
        <v>18</v>
      </c>
      <c r="C41" s="20"/>
      <c r="D41" s="32">
        <v>18296</v>
      </c>
      <c r="E41" s="32">
        <v>15471</v>
      </c>
      <c r="F41" s="32">
        <v>2825</v>
      </c>
      <c r="G41" s="45">
        <f t="shared" si="0"/>
        <v>16179</v>
      </c>
      <c r="H41" s="45">
        <v>13611</v>
      </c>
      <c r="I41" s="45">
        <v>2568</v>
      </c>
      <c r="J41" s="45">
        <f>K41+L41</f>
        <v>15084</v>
      </c>
      <c r="K41" s="45">
        <v>12512</v>
      </c>
      <c r="L41" s="45">
        <v>2572</v>
      </c>
    </row>
    <row r="42" spans="1:12" s="13" customFormat="1" ht="16.5" customHeight="1">
      <c r="A42" s="30" t="s">
        <v>45</v>
      </c>
      <c r="B42" s="31" t="s">
        <v>20</v>
      </c>
      <c r="C42" s="20"/>
      <c r="D42" s="32">
        <v>32859</v>
      </c>
      <c r="E42" s="32">
        <v>20736</v>
      </c>
      <c r="F42" s="32">
        <v>12123</v>
      </c>
      <c r="G42" s="45">
        <f t="shared" si="0"/>
        <v>31466</v>
      </c>
      <c r="H42" s="45">
        <v>20799</v>
      </c>
      <c r="I42" s="45">
        <v>10667</v>
      </c>
      <c r="J42" s="45">
        <f>K42+L42</f>
        <v>31901</v>
      </c>
      <c r="K42" s="45">
        <v>21527</v>
      </c>
      <c r="L42" s="45">
        <v>10374</v>
      </c>
    </row>
    <row r="43" spans="1:12" s="29" customFormat="1" ht="5.25" customHeight="1">
      <c r="A43" s="26"/>
      <c r="B43" s="27"/>
      <c r="C43" s="28"/>
      <c r="D43" s="32"/>
      <c r="E43" s="32"/>
      <c r="F43" s="32"/>
      <c r="G43" s="44"/>
      <c r="I43" s="45"/>
      <c r="J43" s="44"/>
      <c r="L43" s="45"/>
    </row>
    <row r="44" spans="1:12" s="25" customFormat="1" ht="16.5" customHeight="1">
      <c r="A44" s="22" t="s">
        <v>21</v>
      </c>
      <c r="B44" s="22"/>
      <c r="C44" s="23"/>
      <c r="D44" s="24">
        <v>141059</v>
      </c>
      <c r="E44" s="24">
        <v>72147</v>
      </c>
      <c r="F44" s="24">
        <v>68912</v>
      </c>
      <c r="G44" s="44">
        <f t="shared" si="0"/>
        <v>140110</v>
      </c>
      <c r="H44" s="47">
        <f>SUM(H45:H58)</f>
        <v>70086</v>
      </c>
      <c r="I44" s="47">
        <f>SUM(I45:I58)</f>
        <v>70024</v>
      </c>
      <c r="J44" s="44">
        <f t="shared" ref="J44:J58" si="1">K44+L44</f>
        <v>138142</v>
      </c>
      <c r="K44" s="47">
        <f>SUM(K45:K58)</f>
        <v>66787</v>
      </c>
      <c r="L44" s="47">
        <f>SUM(L45:L58)</f>
        <v>71355</v>
      </c>
    </row>
    <row r="45" spans="1:12" s="13" customFormat="1" ht="16.5" customHeight="1">
      <c r="A45" s="30" t="s">
        <v>46</v>
      </c>
      <c r="B45" s="33" t="s">
        <v>47</v>
      </c>
      <c r="C45" s="34"/>
      <c r="D45" s="32">
        <v>1015</v>
      </c>
      <c r="E45" s="32">
        <v>852</v>
      </c>
      <c r="F45" s="32">
        <v>163</v>
      </c>
      <c r="G45" s="45">
        <f t="shared" si="0"/>
        <v>1168</v>
      </c>
      <c r="H45" s="45">
        <v>979</v>
      </c>
      <c r="I45" s="45">
        <v>189</v>
      </c>
      <c r="J45" s="45">
        <f t="shared" si="1"/>
        <v>1134</v>
      </c>
      <c r="K45" s="45">
        <v>917</v>
      </c>
      <c r="L45" s="45">
        <v>217</v>
      </c>
    </row>
    <row r="46" spans="1:12" s="13" customFormat="1" ht="16.5" customHeight="1">
      <c r="A46" s="30" t="s">
        <v>48</v>
      </c>
      <c r="B46" s="31" t="s">
        <v>49</v>
      </c>
      <c r="C46" s="20"/>
      <c r="D46" s="32">
        <v>3746</v>
      </c>
      <c r="E46" s="32">
        <v>2662</v>
      </c>
      <c r="F46" s="32">
        <v>1084</v>
      </c>
      <c r="G46" s="45">
        <f t="shared" si="0"/>
        <v>3587</v>
      </c>
      <c r="H46" s="45">
        <v>2540</v>
      </c>
      <c r="I46" s="45">
        <v>1047</v>
      </c>
      <c r="J46" s="45">
        <f t="shared" si="1"/>
        <v>3716</v>
      </c>
      <c r="K46" s="45">
        <v>2712</v>
      </c>
      <c r="L46" s="45">
        <v>1004</v>
      </c>
    </row>
    <row r="47" spans="1:12" s="13" customFormat="1" ht="16.5" customHeight="1">
      <c r="A47" s="30" t="s">
        <v>50</v>
      </c>
      <c r="B47" s="33" t="s">
        <v>51</v>
      </c>
      <c r="C47" s="20"/>
      <c r="D47" s="32">
        <v>7560</v>
      </c>
      <c r="E47" s="32">
        <v>6363</v>
      </c>
      <c r="F47" s="32">
        <v>1197</v>
      </c>
      <c r="G47" s="45">
        <f t="shared" si="0"/>
        <v>8587</v>
      </c>
      <c r="H47" s="45">
        <v>7009</v>
      </c>
      <c r="I47" s="45">
        <v>1578</v>
      </c>
      <c r="J47" s="45">
        <f t="shared" si="1"/>
        <v>8177</v>
      </c>
      <c r="K47" s="45">
        <v>6654</v>
      </c>
      <c r="L47" s="45">
        <v>1523</v>
      </c>
    </row>
    <row r="48" spans="1:12" s="13" customFormat="1" ht="16.5" customHeight="1">
      <c r="A48" s="30" t="s">
        <v>52</v>
      </c>
      <c r="B48" s="33" t="s">
        <v>53</v>
      </c>
      <c r="C48" s="20"/>
      <c r="D48" s="32">
        <v>42104</v>
      </c>
      <c r="E48" s="32">
        <v>21521</v>
      </c>
      <c r="F48" s="32">
        <v>20583</v>
      </c>
      <c r="G48" s="45">
        <f t="shared" si="0"/>
        <v>37867</v>
      </c>
      <c r="H48" s="45">
        <v>19022</v>
      </c>
      <c r="I48" s="45">
        <v>18845</v>
      </c>
      <c r="J48" s="45">
        <f t="shared" si="1"/>
        <v>33854</v>
      </c>
      <c r="K48" s="45">
        <v>16173</v>
      </c>
      <c r="L48" s="45">
        <v>17681</v>
      </c>
    </row>
    <row r="49" spans="1:12" s="13" customFormat="1" ht="16.5" customHeight="1">
      <c r="A49" s="30" t="s">
        <v>54</v>
      </c>
      <c r="B49" s="33" t="s">
        <v>55</v>
      </c>
      <c r="C49" s="20"/>
      <c r="D49" s="32">
        <v>6464</v>
      </c>
      <c r="E49" s="32">
        <v>3229</v>
      </c>
      <c r="F49" s="32">
        <v>3235</v>
      </c>
      <c r="G49" s="45">
        <f t="shared" si="0"/>
        <v>6979</v>
      </c>
      <c r="H49" s="45">
        <v>3176</v>
      </c>
      <c r="I49" s="45">
        <v>3803</v>
      </c>
      <c r="J49" s="45">
        <f t="shared" si="1"/>
        <v>6509</v>
      </c>
      <c r="K49" s="45">
        <v>2911</v>
      </c>
      <c r="L49" s="45">
        <v>3598</v>
      </c>
    </row>
    <row r="50" spans="1:12" s="13" customFormat="1" ht="16.5" customHeight="1">
      <c r="A50" s="30" t="s">
        <v>56</v>
      </c>
      <c r="B50" s="33" t="s">
        <v>57</v>
      </c>
      <c r="C50" s="20"/>
      <c r="D50" s="32">
        <v>2366</v>
      </c>
      <c r="E50" s="32">
        <v>1418</v>
      </c>
      <c r="F50" s="32">
        <v>948</v>
      </c>
      <c r="G50" s="45">
        <f t="shared" si="0"/>
        <v>3314</v>
      </c>
      <c r="H50" s="45">
        <v>2051</v>
      </c>
      <c r="I50" s="45">
        <v>1263</v>
      </c>
      <c r="J50" s="45">
        <f t="shared" si="1"/>
        <v>3378</v>
      </c>
      <c r="K50" s="45">
        <v>2016</v>
      </c>
      <c r="L50" s="45">
        <v>1362</v>
      </c>
    </row>
    <row r="51" spans="1:12" s="13" customFormat="1" ht="16.5" customHeight="1">
      <c r="A51" s="30" t="s">
        <v>58</v>
      </c>
      <c r="B51" s="48" t="s">
        <v>59</v>
      </c>
      <c r="C51" s="20"/>
      <c r="D51" s="32"/>
      <c r="E51" s="32"/>
      <c r="F51" s="32"/>
      <c r="G51" s="45">
        <f t="shared" si="0"/>
        <v>6729</v>
      </c>
      <c r="H51" s="45">
        <v>4398</v>
      </c>
      <c r="I51" s="45">
        <v>2331</v>
      </c>
      <c r="J51" s="45">
        <f t="shared" si="1"/>
        <v>6869</v>
      </c>
      <c r="K51" s="45">
        <v>4398</v>
      </c>
      <c r="L51" s="45">
        <v>2471</v>
      </c>
    </row>
    <row r="52" spans="1:12" s="13" customFormat="1" ht="16.5" customHeight="1">
      <c r="A52" s="30" t="s">
        <v>34</v>
      </c>
      <c r="B52" s="33" t="s">
        <v>60</v>
      </c>
      <c r="C52" s="20"/>
      <c r="D52" s="32">
        <v>12482</v>
      </c>
      <c r="E52" s="32">
        <v>4737</v>
      </c>
      <c r="F52" s="32">
        <v>7745</v>
      </c>
      <c r="G52" s="45">
        <f t="shared" si="0"/>
        <v>12824</v>
      </c>
      <c r="H52" s="45">
        <v>4896</v>
      </c>
      <c r="I52" s="45">
        <v>7928</v>
      </c>
      <c r="J52" s="45">
        <f t="shared" si="1"/>
        <v>12189</v>
      </c>
      <c r="K52" s="45">
        <v>4418</v>
      </c>
      <c r="L52" s="45">
        <v>7771</v>
      </c>
    </row>
    <row r="53" spans="1:12" s="13" customFormat="1" ht="16.5" customHeight="1">
      <c r="A53" s="30" t="s">
        <v>61</v>
      </c>
      <c r="B53" s="33" t="s">
        <v>62</v>
      </c>
      <c r="C53" s="20"/>
      <c r="D53" s="32"/>
      <c r="E53" s="32"/>
      <c r="F53" s="32"/>
      <c r="G53" s="45">
        <f t="shared" si="0"/>
        <v>8351</v>
      </c>
      <c r="H53" s="45">
        <v>3243</v>
      </c>
      <c r="I53" s="45">
        <v>5108</v>
      </c>
      <c r="J53" s="45">
        <f t="shared" si="1"/>
        <v>7630</v>
      </c>
      <c r="K53" s="45">
        <v>2983</v>
      </c>
      <c r="L53" s="45">
        <v>4647</v>
      </c>
    </row>
    <row r="54" spans="1:12" s="13" customFormat="1" ht="16.5" customHeight="1">
      <c r="A54" s="30" t="s">
        <v>63</v>
      </c>
      <c r="B54" s="31" t="s">
        <v>64</v>
      </c>
      <c r="C54" s="20"/>
      <c r="D54" s="32">
        <v>10071</v>
      </c>
      <c r="E54" s="32">
        <v>4589</v>
      </c>
      <c r="F54" s="32">
        <v>5482</v>
      </c>
      <c r="G54" s="45">
        <f t="shared" si="0"/>
        <v>10467</v>
      </c>
      <c r="H54" s="45">
        <v>4722</v>
      </c>
      <c r="I54" s="45">
        <v>5745</v>
      </c>
      <c r="J54" s="45">
        <f t="shared" si="1"/>
        <v>10750</v>
      </c>
      <c r="K54" s="45">
        <v>4742</v>
      </c>
      <c r="L54" s="45">
        <v>6008</v>
      </c>
    </row>
    <row r="55" spans="1:12" s="13" customFormat="1" ht="16.5" customHeight="1">
      <c r="A55" s="30" t="s">
        <v>65</v>
      </c>
      <c r="B55" s="31" t="s">
        <v>66</v>
      </c>
      <c r="C55" s="20"/>
      <c r="D55" s="32">
        <v>17452</v>
      </c>
      <c r="E55" s="32">
        <v>4621</v>
      </c>
      <c r="F55" s="32">
        <v>12831</v>
      </c>
      <c r="G55" s="45">
        <f t="shared" si="0"/>
        <v>21015</v>
      </c>
      <c r="H55" s="45">
        <v>5414</v>
      </c>
      <c r="I55" s="45">
        <v>15601</v>
      </c>
      <c r="J55" s="45">
        <f t="shared" si="1"/>
        <v>24243</v>
      </c>
      <c r="K55" s="45">
        <v>6359</v>
      </c>
      <c r="L55" s="45">
        <v>17884</v>
      </c>
    </row>
    <row r="56" spans="1:12" s="13" customFormat="1" ht="16.5" customHeight="1">
      <c r="A56" s="30" t="s">
        <v>67</v>
      </c>
      <c r="B56" s="31" t="s">
        <v>68</v>
      </c>
      <c r="C56" s="20"/>
      <c r="D56" s="32">
        <v>1710</v>
      </c>
      <c r="E56" s="32">
        <v>1104</v>
      </c>
      <c r="F56" s="32">
        <v>606</v>
      </c>
      <c r="G56" s="45">
        <f t="shared" si="0"/>
        <v>1062</v>
      </c>
      <c r="H56" s="45">
        <v>614</v>
      </c>
      <c r="I56" s="45">
        <v>448</v>
      </c>
      <c r="J56" s="45">
        <f t="shared" si="1"/>
        <v>1343</v>
      </c>
      <c r="K56" s="45">
        <v>793</v>
      </c>
      <c r="L56" s="45">
        <v>550</v>
      </c>
    </row>
    <row r="57" spans="1:12" s="13" customFormat="1" ht="16.5" customHeight="1">
      <c r="A57" s="30" t="s">
        <v>69</v>
      </c>
      <c r="B57" s="49" t="s">
        <v>70</v>
      </c>
      <c r="C57" s="20"/>
      <c r="D57" s="32">
        <v>30361</v>
      </c>
      <c r="E57" s="32">
        <v>16554</v>
      </c>
      <c r="F57" s="32">
        <v>13807</v>
      </c>
      <c r="G57" s="45">
        <f t="shared" si="0"/>
        <v>11477</v>
      </c>
      <c r="H57" s="45">
        <v>7060</v>
      </c>
      <c r="I57" s="45">
        <v>4417</v>
      </c>
      <c r="J57" s="45">
        <f t="shared" si="1"/>
        <v>11673</v>
      </c>
      <c r="K57" s="45">
        <v>6975</v>
      </c>
      <c r="L57" s="45">
        <v>4698</v>
      </c>
    </row>
    <row r="58" spans="1:12" s="13" customFormat="1" ht="16.5" customHeight="1">
      <c r="A58" s="30" t="s">
        <v>71</v>
      </c>
      <c r="B58" s="49" t="s">
        <v>72</v>
      </c>
      <c r="C58" s="20"/>
      <c r="D58" s="32">
        <v>5728</v>
      </c>
      <c r="E58" s="32">
        <v>4497</v>
      </c>
      <c r="F58" s="32">
        <v>1231</v>
      </c>
      <c r="G58" s="45">
        <f t="shared" si="0"/>
        <v>6683</v>
      </c>
      <c r="H58" s="45">
        <v>4962</v>
      </c>
      <c r="I58" s="45">
        <v>1721</v>
      </c>
      <c r="J58" s="45">
        <f t="shared" si="1"/>
        <v>6677</v>
      </c>
      <c r="K58" s="45">
        <v>4736</v>
      </c>
      <c r="L58" s="45">
        <v>1941</v>
      </c>
    </row>
    <row r="59" spans="1:12" s="13" customFormat="1" ht="16.5" customHeight="1">
      <c r="A59" s="30"/>
      <c r="B59" s="49"/>
      <c r="C59" s="20"/>
      <c r="D59" s="32"/>
      <c r="E59" s="32"/>
      <c r="F59" s="32"/>
      <c r="G59" s="45"/>
      <c r="H59" s="45"/>
      <c r="I59" s="45"/>
      <c r="J59" s="45"/>
      <c r="K59" s="45"/>
      <c r="L59" s="45"/>
    </row>
    <row r="60" spans="1:12" s="13" customFormat="1" ht="16.5" customHeight="1">
      <c r="A60" s="30" t="s">
        <v>73</v>
      </c>
      <c r="B60" s="31" t="s">
        <v>37</v>
      </c>
      <c r="C60" s="20"/>
      <c r="D60" s="24">
        <v>1579</v>
      </c>
      <c r="E60" s="24">
        <v>891</v>
      </c>
      <c r="F60" s="24">
        <v>688</v>
      </c>
      <c r="G60" s="44">
        <f t="shared" si="0"/>
        <v>9433</v>
      </c>
      <c r="H60" s="50">
        <v>5320</v>
      </c>
      <c r="I60" s="44">
        <v>4113</v>
      </c>
      <c r="J60" s="44">
        <f>K60+L60</f>
        <v>10018</v>
      </c>
      <c r="K60" s="50">
        <v>5448</v>
      </c>
      <c r="L60" s="44">
        <v>4570</v>
      </c>
    </row>
    <row r="61" spans="1:12" s="29" customFormat="1" ht="5.25" customHeight="1" thickBot="1">
      <c r="A61" s="35"/>
      <c r="B61" s="35"/>
      <c r="C61" s="36"/>
      <c r="D61" s="37"/>
      <c r="E61" s="37"/>
      <c r="F61" s="37"/>
      <c r="G61" s="37"/>
      <c r="H61" s="51"/>
      <c r="I61" s="37"/>
      <c r="J61" s="37"/>
      <c r="K61" s="51"/>
      <c r="L61" s="37"/>
    </row>
    <row r="62" spans="1:12" s="52" customFormat="1" ht="16.5" customHeight="1">
      <c r="A62" s="52" t="s">
        <v>74</v>
      </c>
      <c r="D62" s="21"/>
      <c r="E62" s="21"/>
      <c r="F62" s="21"/>
      <c r="G62" s="21"/>
      <c r="I62" s="21"/>
    </row>
    <row r="63" spans="1:12">
      <c r="D63" s="53"/>
      <c r="E63" s="53"/>
      <c r="F63" s="53"/>
      <c r="G63" s="53"/>
      <c r="H63" s="53"/>
      <c r="I63" s="53"/>
    </row>
    <row r="64" spans="1:12">
      <c r="D64" s="53"/>
      <c r="E64" s="53"/>
      <c r="F64" s="53"/>
      <c r="G64" s="53"/>
      <c r="H64" s="53"/>
      <c r="I64" s="53"/>
    </row>
    <row r="65" spans="4:9">
      <c r="D65" s="53"/>
      <c r="E65" s="53"/>
      <c r="F65" s="53"/>
      <c r="G65" s="53"/>
      <c r="H65" s="53"/>
      <c r="I65" s="53"/>
    </row>
    <row r="66" spans="4:9">
      <c r="D66" s="53"/>
      <c r="E66" s="53"/>
      <c r="F66" s="53"/>
      <c r="G66" s="53"/>
      <c r="H66" s="53"/>
      <c r="I66" s="53"/>
    </row>
    <row r="67" spans="4:9">
      <c r="D67" s="53"/>
      <c r="E67" s="53"/>
      <c r="F67" s="53"/>
      <c r="G67" s="53"/>
      <c r="H67" s="53"/>
      <c r="I67" s="53"/>
    </row>
    <row r="68" spans="4:9">
      <c r="D68" s="53"/>
      <c r="E68" s="53"/>
      <c r="F68" s="53"/>
      <c r="G68" s="53"/>
      <c r="H68" s="53"/>
      <c r="I68" s="53"/>
    </row>
    <row r="69" spans="4:9">
      <c r="D69" s="53"/>
      <c r="E69" s="53"/>
      <c r="F69" s="53"/>
      <c r="G69" s="53"/>
      <c r="H69" s="53"/>
      <c r="I69" s="53"/>
    </row>
    <row r="70" spans="4:9">
      <c r="D70" s="53"/>
      <c r="E70" s="53"/>
      <c r="F70" s="53"/>
      <c r="G70" s="53"/>
      <c r="H70" s="53"/>
      <c r="I70" s="53"/>
    </row>
    <row r="71" spans="4:9">
      <c r="D71" s="53"/>
      <c r="E71" s="53"/>
      <c r="F71" s="53"/>
      <c r="G71" s="53"/>
      <c r="H71" s="53"/>
      <c r="I71" s="53"/>
    </row>
    <row r="72" spans="4:9">
      <c r="D72" s="53"/>
      <c r="E72" s="53"/>
      <c r="F72" s="53"/>
      <c r="G72" s="53"/>
      <c r="H72" s="53"/>
      <c r="I72" s="53"/>
    </row>
    <row r="73" spans="4:9">
      <c r="D73" s="53"/>
      <c r="E73" s="53"/>
      <c r="F73" s="53"/>
      <c r="G73" s="53"/>
      <c r="H73" s="53"/>
      <c r="I73" s="53"/>
    </row>
    <row r="74" spans="4:9">
      <c r="D74" s="53"/>
      <c r="E74" s="53"/>
      <c r="F74" s="53"/>
      <c r="G74" s="53"/>
      <c r="H74" s="53"/>
      <c r="I74" s="53"/>
    </row>
    <row r="75" spans="4:9">
      <c r="D75" s="53"/>
      <c r="E75" s="53"/>
      <c r="F75" s="53"/>
      <c r="G75" s="53"/>
      <c r="H75" s="53"/>
      <c r="I75" s="53"/>
    </row>
    <row r="76" spans="4:9">
      <c r="D76" s="53"/>
      <c r="E76" s="53"/>
      <c r="F76" s="53"/>
      <c r="G76" s="53"/>
      <c r="H76" s="53"/>
      <c r="I76" s="53"/>
    </row>
    <row r="77" spans="4:9">
      <c r="D77" s="53"/>
      <c r="E77" s="53"/>
      <c r="F77" s="53"/>
      <c r="G77" s="53"/>
      <c r="H77" s="53"/>
      <c r="I77" s="53"/>
    </row>
    <row r="78" spans="4:9">
      <c r="D78" s="53"/>
      <c r="E78" s="53"/>
      <c r="F78" s="53"/>
      <c r="G78" s="53"/>
      <c r="H78" s="53"/>
      <c r="I78" s="53"/>
    </row>
    <row r="79" spans="4:9">
      <c r="D79" s="53"/>
      <c r="E79" s="53"/>
      <c r="F79" s="53"/>
      <c r="G79" s="53"/>
      <c r="H79" s="53"/>
      <c r="I79" s="53"/>
    </row>
    <row r="80" spans="4:9">
      <c r="D80" s="53"/>
      <c r="E80" s="53"/>
      <c r="F80" s="53"/>
      <c r="G80" s="53"/>
      <c r="H80" s="53"/>
      <c r="I80" s="53"/>
    </row>
    <row r="81" spans="4:9">
      <c r="D81" s="53"/>
      <c r="E81" s="53"/>
      <c r="F81" s="53"/>
      <c r="G81" s="53"/>
      <c r="H81" s="53"/>
      <c r="I81" s="53"/>
    </row>
    <row r="82" spans="4:9">
      <c r="D82" s="53"/>
      <c r="E82" s="53"/>
      <c r="F82" s="53"/>
      <c r="G82" s="53"/>
      <c r="H82" s="53"/>
      <c r="I82" s="53"/>
    </row>
    <row r="83" spans="4:9">
      <c r="D83" s="53"/>
      <c r="E83" s="53"/>
      <c r="F83" s="53"/>
      <c r="G83" s="53"/>
      <c r="H83" s="53"/>
      <c r="I83" s="53"/>
    </row>
    <row r="84" spans="4:9">
      <c r="D84" s="53"/>
      <c r="E84" s="53"/>
      <c r="F84" s="53"/>
      <c r="G84" s="53"/>
      <c r="H84" s="53"/>
      <c r="I84" s="53"/>
    </row>
    <row r="85" spans="4:9">
      <c r="D85" s="53"/>
      <c r="E85" s="53"/>
      <c r="F85" s="53"/>
      <c r="G85" s="53"/>
      <c r="H85" s="53"/>
      <c r="I85" s="53"/>
    </row>
    <row r="86" spans="4:9">
      <c r="D86" s="53"/>
      <c r="E86" s="53"/>
      <c r="F86" s="53"/>
      <c r="G86" s="53"/>
      <c r="H86" s="53"/>
      <c r="I86" s="53"/>
    </row>
    <row r="87" spans="4:9">
      <c r="D87" s="53"/>
      <c r="E87" s="53"/>
      <c r="F87" s="53"/>
      <c r="G87" s="53"/>
      <c r="H87" s="53"/>
      <c r="I87" s="53"/>
    </row>
    <row r="88" spans="4:9">
      <c r="D88" s="53"/>
      <c r="E88" s="53"/>
      <c r="F88" s="53"/>
      <c r="G88" s="53"/>
      <c r="H88" s="53"/>
      <c r="I88" s="53"/>
    </row>
    <row r="89" spans="4:9">
      <c r="D89" s="53"/>
      <c r="E89" s="53"/>
      <c r="F89" s="53"/>
      <c r="G89" s="53"/>
      <c r="H89" s="53"/>
      <c r="I89" s="53"/>
    </row>
    <row r="90" spans="4:9">
      <c r="D90" s="53"/>
      <c r="E90" s="53"/>
      <c r="F90" s="53"/>
      <c r="G90" s="53"/>
      <c r="H90" s="53"/>
      <c r="I90" s="53"/>
    </row>
    <row r="91" spans="4:9">
      <c r="D91" s="53"/>
      <c r="E91" s="53"/>
      <c r="F91" s="53"/>
      <c r="G91" s="53"/>
      <c r="H91" s="53"/>
      <c r="I91" s="53"/>
    </row>
    <row r="92" spans="4:9">
      <c r="D92" s="53"/>
      <c r="E92" s="53"/>
      <c r="F92" s="53"/>
      <c r="G92" s="53"/>
      <c r="H92" s="53"/>
      <c r="I92" s="53"/>
    </row>
  </sheetData>
  <mergeCells count="15">
    <mergeCell ref="A34:C34"/>
    <mergeCell ref="A39:C39"/>
    <mergeCell ref="A44:C44"/>
    <mergeCell ref="A18:C18"/>
    <mergeCell ref="A29:C30"/>
    <mergeCell ref="D29:F29"/>
    <mergeCell ref="G29:I29"/>
    <mergeCell ref="J29:L29"/>
    <mergeCell ref="A32:C32"/>
    <mergeCell ref="A1:I1"/>
    <mergeCell ref="A3:C4"/>
    <mergeCell ref="D3:F3"/>
    <mergeCell ref="A6:C6"/>
    <mergeCell ref="A8:C8"/>
    <mergeCell ref="A13:C13"/>
  </mergeCells>
  <phoneticPr fontId="3"/>
  <pageMargins left="0.78740157480314965" right="0.78740157480314965" top="0.98425196850393704" bottom="0.98425196850393704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８</vt:lpstr>
      <vt:lpstr>'８'!Print_Area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2022-06-09T06:49:55Z</dcterms:created>
  <dcterms:modified xsi:type="dcterms:W3CDTF">2022-06-09T06:50:49Z</dcterms:modified>
</cp:coreProperties>
</file>