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4967\Desktop\オープンデータ\★国勢調査\平成27年国勢調査人口移動集計結果\"/>
    </mc:Choice>
  </mc:AlternateContent>
  <bookViews>
    <workbookView xWindow="0" yWindow="0" windowWidth="20490" windowHeight="7680"/>
  </bookViews>
  <sheets>
    <sheet name="sheet1" sheetId="1" r:id="rId1"/>
  </sheets>
  <definedNames>
    <definedName name="code">#REF!</definedName>
    <definedName name="Data">sheet1!#REF!</definedName>
    <definedName name="DataEnd">sheet1!#REF!</definedName>
    <definedName name="Hyousoku">sheet1!#REF!</definedName>
    <definedName name="HyousokuArea">sheet1!#REF!</definedName>
    <definedName name="HyousokuEnd">sheet1!#REF!</definedName>
    <definedName name="Hyoutou">sheet1!#REF!</definedName>
    <definedName name="_xlnm.Print_Area" localSheetId="0">sheet1!$A$1:$Q$54</definedName>
    <definedName name="_xlnm.Print_Titles" localSheetId="0">sheet1!$A:$A,sheet1!$3:$8</definedName>
    <definedName name="Rangai">#REF!</definedName>
    <definedName name="Rangai0">sheet1!#REF!</definedName>
    <definedName name="RangaiEng">#REF!</definedName>
    <definedName name="Title">sheet1!#REF!</definedName>
    <definedName name="TitleEnglish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D51" i="1" s="1"/>
  <c r="F50" i="1"/>
  <c r="D50" i="1" s="1"/>
  <c r="F49" i="1"/>
  <c r="D49" i="1"/>
  <c r="F48" i="1"/>
  <c r="D48" i="1"/>
  <c r="F47" i="1"/>
  <c r="D47" i="1" s="1"/>
  <c r="F46" i="1"/>
  <c r="D46" i="1" s="1"/>
  <c r="F45" i="1"/>
  <c r="D45" i="1"/>
  <c r="F44" i="1"/>
  <c r="D44" i="1"/>
  <c r="F43" i="1"/>
  <c r="D43" i="1" s="1"/>
  <c r="F42" i="1"/>
  <c r="D42" i="1" s="1"/>
  <c r="F41" i="1"/>
  <c r="D41" i="1"/>
  <c r="F40" i="1"/>
  <c r="D40" i="1"/>
  <c r="F39" i="1"/>
  <c r="D39" i="1" s="1"/>
  <c r="F38" i="1"/>
  <c r="D38" i="1" s="1"/>
  <c r="F37" i="1"/>
  <c r="D37" i="1"/>
  <c r="F36" i="1"/>
  <c r="D36" i="1"/>
  <c r="F35" i="1"/>
  <c r="D35" i="1" s="1"/>
  <c r="F34" i="1"/>
  <c r="D34" i="1" s="1"/>
  <c r="F33" i="1"/>
  <c r="D33" i="1"/>
  <c r="F32" i="1"/>
  <c r="D32" i="1"/>
  <c r="F31" i="1"/>
  <c r="D31" i="1" s="1"/>
  <c r="F29" i="1"/>
  <c r="D29" i="1" s="1"/>
  <c r="F28" i="1"/>
  <c r="D28" i="1"/>
  <c r="F27" i="1"/>
  <c r="D27" i="1"/>
  <c r="F26" i="1"/>
  <c r="D26" i="1"/>
  <c r="F25" i="1"/>
  <c r="D25" i="1" s="1"/>
  <c r="F24" i="1"/>
  <c r="D24" i="1"/>
  <c r="F23" i="1"/>
  <c r="D23" i="1" s="1"/>
  <c r="F22" i="1"/>
  <c r="D22" i="1"/>
  <c r="F21" i="1"/>
  <c r="D21" i="1" s="1"/>
  <c r="F20" i="1"/>
  <c r="D20" i="1"/>
  <c r="F19" i="1"/>
  <c r="D19" i="1"/>
  <c r="F18" i="1"/>
  <c r="D18" i="1"/>
  <c r="F17" i="1"/>
  <c r="D17" i="1" s="1"/>
  <c r="F16" i="1"/>
  <c r="D16" i="1" s="1"/>
  <c r="F15" i="1"/>
  <c r="D15" i="1"/>
  <c r="F14" i="1"/>
  <c r="D14" i="1" s="1"/>
  <c r="F13" i="1"/>
  <c r="D13" i="1" s="1"/>
  <c r="F12" i="1"/>
  <c r="D12" i="1"/>
  <c r="F11" i="1"/>
  <c r="D11" i="1"/>
  <c r="F10" i="1"/>
  <c r="D10" i="1" s="1"/>
  <c r="F9" i="1"/>
  <c r="D9" i="1" s="1"/>
</calcChain>
</file>

<file path=xl/sharedStrings.xml><?xml version="1.0" encoding="utf-8"?>
<sst xmlns="http://schemas.openxmlformats.org/spreadsheetml/2006/main" count="64" uniqueCount="60">
  <si>
    <r>
      <t>表Ⅱ－１　５年前の常住地別人口</t>
    </r>
    <r>
      <rPr>
        <sz val="14"/>
        <rFont val="ＭＳ 明朝"/>
        <family val="1"/>
        <charset val="128"/>
      </rPr>
      <t>－市町村（平成27年）</t>
    </r>
    <rPh sb="0" eb="1">
      <t>ヒョウ</t>
    </rPh>
    <rPh sb="6" eb="7">
      <t>ネン</t>
    </rPh>
    <rPh sb="7" eb="8">
      <t>マエ</t>
    </rPh>
    <rPh sb="9" eb="11">
      <t>ジョウジュウ</t>
    </rPh>
    <rPh sb="11" eb="12">
      <t>チ</t>
    </rPh>
    <rPh sb="12" eb="13">
      <t>ベツ</t>
    </rPh>
    <rPh sb="13" eb="15">
      <t>ジンコウ</t>
    </rPh>
    <rPh sb="16" eb="19">
      <t>シチョウソン</t>
    </rPh>
    <rPh sb="20" eb="22">
      <t>ヘイセイ</t>
    </rPh>
    <rPh sb="24" eb="25">
      <t>ネン</t>
    </rPh>
    <phoneticPr fontId="5"/>
  </si>
  <si>
    <t>実　　数（人）</t>
    <rPh sb="0" eb="1">
      <t>ジツ</t>
    </rPh>
    <rPh sb="3" eb="4">
      <t>スウ</t>
    </rPh>
    <rPh sb="5" eb="6">
      <t>ニン</t>
    </rPh>
    <phoneticPr fontId="5"/>
  </si>
  <si>
    <t>割　　合（％）</t>
    <rPh sb="0" eb="1">
      <t>ワリ</t>
    </rPh>
    <rPh sb="3" eb="4">
      <t>ゴウ</t>
    </rPh>
    <phoneticPr fontId="5"/>
  </si>
  <si>
    <t>市町村</t>
    <rPh sb="0" eb="3">
      <t>シチョウソン</t>
    </rPh>
    <phoneticPr fontId="5"/>
  </si>
  <si>
    <t>総数　　　1)</t>
    <rPh sb="0" eb="2">
      <t>ソウスウ</t>
    </rPh>
    <phoneticPr fontId="5"/>
  </si>
  <si>
    <t>現住所</t>
  </si>
  <si>
    <t>現住所以外（移動人口）</t>
    <rPh sb="0" eb="1">
      <t>ゲン</t>
    </rPh>
    <rPh sb="1" eb="3">
      <t>ジュウショ</t>
    </rPh>
    <rPh sb="3" eb="5">
      <t>イガイ</t>
    </rPh>
    <rPh sb="6" eb="8">
      <t>イドウ</t>
    </rPh>
    <rPh sb="8" eb="10">
      <t>ジンコウ</t>
    </rPh>
    <phoneticPr fontId="11"/>
  </si>
  <si>
    <t>総数</t>
    <rPh sb="0" eb="2">
      <t>ソウスウ</t>
    </rPh>
    <phoneticPr fontId="5"/>
  </si>
  <si>
    <t>自市町　　　村内</t>
    <rPh sb="0" eb="1">
      <t>ジ</t>
    </rPh>
    <rPh sb="1" eb="2">
      <t>シ</t>
    </rPh>
    <rPh sb="2" eb="3">
      <t>マチ</t>
    </rPh>
    <rPh sb="6" eb="7">
      <t>ムラ</t>
    </rPh>
    <rPh sb="7" eb="8">
      <t>ナイ</t>
    </rPh>
    <phoneticPr fontId="11"/>
  </si>
  <si>
    <t>転入</t>
    <phoneticPr fontId="11"/>
  </si>
  <si>
    <t>自市　　　町村内</t>
    <rPh sb="0" eb="1">
      <t>ジ</t>
    </rPh>
    <rPh sb="1" eb="2">
      <t>シ</t>
    </rPh>
    <rPh sb="5" eb="6">
      <t>マチ</t>
    </rPh>
    <rPh sb="6" eb="7">
      <t>ムラ</t>
    </rPh>
    <rPh sb="7" eb="8">
      <t>ナイ</t>
    </rPh>
    <phoneticPr fontId="11"/>
  </si>
  <si>
    <t>転入</t>
    <phoneticPr fontId="11"/>
  </si>
  <si>
    <t>県内他　　　　　市町村</t>
    <rPh sb="0" eb="2">
      <t>ケンナイ</t>
    </rPh>
    <rPh sb="2" eb="3">
      <t>タ</t>
    </rPh>
    <rPh sb="8" eb="9">
      <t>シ</t>
    </rPh>
    <rPh sb="9" eb="11">
      <t>チョウソン</t>
    </rPh>
    <phoneticPr fontId="11"/>
  </si>
  <si>
    <t>他県</t>
    <rPh sb="0" eb="2">
      <t>タケン</t>
    </rPh>
    <phoneticPr fontId="11"/>
  </si>
  <si>
    <t>国外</t>
    <rPh sb="0" eb="2">
      <t>コクガイ</t>
    </rPh>
    <phoneticPr fontId="11"/>
  </si>
  <si>
    <t>県内他　市町村</t>
    <rPh sb="0" eb="2">
      <t>ケンナイ</t>
    </rPh>
    <rPh sb="2" eb="3">
      <t>タ</t>
    </rPh>
    <rPh sb="4" eb="5">
      <t>シ</t>
    </rPh>
    <rPh sb="5" eb="7">
      <t>チョウソン</t>
    </rPh>
    <phoneticPr fontId="11"/>
  </si>
  <si>
    <t>岐阜市　　　　</t>
  </si>
  <si>
    <t>大垣市　　　　</t>
  </si>
  <si>
    <t>高山市　　　　</t>
  </si>
  <si>
    <t>多治見市　　　</t>
  </si>
  <si>
    <t>関市　　　　　</t>
  </si>
  <si>
    <t>中津川市　　　</t>
  </si>
  <si>
    <t>美濃市　　　　</t>
  </si>
  <si>
    <t>瑞浪市　　　　</t>
  </si>
  <si>
    <t>羽島市　　　　</t>
  </si>
  <si>
    <t>恵那市　　　　</t>
  </si>
  <si>
    <t>美濃加茂市　　</t>
  </si>
  <si>
    <t>土岐市　　　　</t>
  </si>
  <si>
    <t>各務原市　　　</t>
  </si>
  <si>
    <t>可児市　　　　</t>
  </si>
  <si>
    <t>山県市　　　　</t>
    <rPh sb="0" eb="2">
      <t>ヤマガタ</t>
    </rPh>
    <phoneticPr fontId="5"/>
  </si>
  <si>
    <t>瑞穂市　　　　</t>
    <rPh sb="0" eb="2">
      <t>ミズホ</t>
    </rPh>
    <rPh sb="2" eb="3">
      <t>シ</t>
    </rPh>
    <phoneticPr fontId="5"/>
  </si>
  <si>
    <t>飛騨市　　</t>
    <rPh sb="0" eb="2">
      <t>ヒダ</t>
    </rPh>
    <phoneticPr fontId="5"/>
  </si>
  <si>
    <t>本巣市　　　　</t>
    <rPh sb="0" eb="2">
      <t>モトス</t>
    </rPh>
    <phoneticPr fontId="5"/>
  </si>
  <si>
    <t>郡上市　　　</t>
    <rPh sb="0" eb="2">
      <t>グジョウ</t>
    </rPh>
    <phoneticPr fontId="5"/>
  </si>
  <si>
    <t>下呂市　　　　</t>
    <rPh sb="0" eb="2">
      <t>ゲロ</t>
    </rPh>
    <phoneticPr fontId="5"/>
  </si>
  <si>
    <t>海津市　　　　</t>
    <rPh sb="0" eb="2">
      <t>カイヅ</t>
    </rPh>
    <rPh sb="2" eb="3">
      <t>シ</t>
    </rPh>
    <phoneticPr fontId="5"/>
  </si>
  <si>
    <t>岐南町　　　　</t>
  </si>
  <si>
    <t>笠松町　　　　</t>
  </si>
  <si>
    <t>養老町　　　　</t>
  </si>
  <si>
    <t>垂井町　　　　</t>
  </si>
  <si>
    <t>関ケ原町　　　</t>
  </si>
  <si>
    <t>神戸町　　　　</t>
  </si>
  <si>
    <t>輪之内町　　　</t>
  </si>
  <si>
    <t>安八町　　　　</t>
  </si>
  <si>
    <t>揖斐川町　　　</t>
  </si>
  <si>
    <t>大野町　　　　</t>
  </si>
  <si>
    <t>池田町　　　　</t>
  </si>
  <si>
    <t>北方町　　　　</t>
  </si>
  <si>
    <t>坂祝町　　　　</t>
  </si>
  <si>
    <t>富加町　　　　</t>
  </si>
  <si>
    <t>川辺町　　　　</t>
  </si>
  <si>
    <t>七宗町　　　　</t>
  </si>
  <si>
    <t>八百津町　　　</t>
  </si>
  <si>
    <t>白川町　　　　</t>
  </si>
  <si>
    <t>東白川村　　　</t>
  </si>
  <si>
    <t>御嵩町　　　　</t>
  </si>
  <si>
    <t>白川村　　　　</t>
  </si>
  <si>
    <t>1) 総数については、５年前の常住地・移動状況「不詳」を含む。</t>
    <rPh sb="3" eb="5">
      <t>ソウスウ</t>
    </rPh>
    <rPh sb="12" eb="14">
      <t>ネンマエ</t>
    </rPh>
    <rPh sb="15" eb="17">
      <t>ジョウジュウ</t>
    </rPh>
    <rPh sb="17" eb="18">
      <t>チ</t>
    </rPh>
    <rPh sb="19" eb="21">
      <t>イドウ</t>
    </rPh>
    <rPh sb="21" eb="23">
      <t>ジョウキョウ</t>
    </rPh>
    <rPh sb="24" eb="26">
      <t>フショウ</t>
    </rPh>
    <rPh sb="28" eb="29">
      <t>フク</t>
    </rPh>
    <phoneticPr fontId="11"/>
  </si>
  <si>
    <t>2) 割合（％）については、５年前の常住地・移動状況「不詳」を除いて算出。</t>
    <rPh sb="3" eb="5">
      <t>ワリアイ</t>
    </rPh>
    <rPh sb="31" eb="32">
      <t>ノゾ</t>
    </rPh>
    <rPh sb="34" eb="36">
      <t>サンシュツ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</si>
</sst>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 ###,###,##0;&quot;-&quot;###,###,##0"/>
    <numFmt numFmtId="177" formatCode="#,##0.0_);[Red]\(#,##0.0\)"/>
  </numFmts>
  <fonts count="15" x14ac:knownFonts="1">
    <font>
      <sz val="9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2"/>
      <color indexed="8"/>
      <name val="Times New Roman"/>
      <family val="1"/>
    </font>
    <font>
      <sz val="12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38" fontId="6" fillId="0" borderId="0" applyFont="0" applyFill="0" applyBorder="0" applyAlignment="0" applyProtection="0"/>
    <xf numFmtId="0" fontId="13" fillId="0" borderId="0">
      <alignment vertical="center"/>
    </xf>
  </cellStyleXfs>
  <cellXfs count="69">
    <xf numFmtId="0" fontId="0" fillId="0" borderId="0" xfId="0"/>
    <xf numFmtId="49" fontId="7" fillId="0" borderId="0" xfId="1" applyNumberFormat="1" applyFont="1" applyBorder="1" applyAlignment="1">
      <alignment vertical="top"/>
    </xf>
    <xf numFmtId="49" fontId="7" fillId="0" borderId="0" xfId="1" applyNumberFormat="1" applyFont="1" applyAlignment="1">
      <alignment vertical="top"/>
    </xf>
    <xf numFmtId="0" fontId="2" fillId="0" borderId="0" xfId="0" applyFont="1" applyAlignment="1">
      <alignment vertical="center"/>
    </xf>
    <xf numFmtId="0" fontId="0" fillId="0" borderId="0" xfId="0" applyAlignment="1">
      <alignment horizontal="right" vertical="top"/>
    </xf>
    <xf numFmtId="0" fontId="0" fillId="0" borderId="0" xfId="0" applyFill="1" applyAlignment="1">
      <alignment horizontal="right" vertical="top"/>
    </xf>
    <xf numFmtId="0" fontId="8" fillId="0" borderId="0" xfId="1" applyNumberFormat="1" applyFont="1" applyFill="1" applyBorder="1" applyAlignment="1">
      <alignment vertical="top"/>
    </xf>
    <xf numFmtId="0" fontId="7" fillId="0" borderId="0" xfId="1" applyNumberFormat="1" applyFont="1" applyFill="1" applyBorder="1" applyAlignment="1">
      <alignment horizontal="center" vertical="top" wrapText="1"/>
    </xf>
    <xf numFmtId="49" fontId="9" fillId="0" borderId="1" xfId="1" applyNumberFormat="1" applyFont="1" applyFill="1" applyBorder="1" applyAlignment="1">
      <alignment horizontal="center" vertical="center" wrapText="1"/>
    </xf>
    <xf numFmtId="49" fontId="10" fillId="0" borderId="0" xfId="1" applyNumberFormat="1" applyFont="1" applyAlignment="1">
      <alignment vertical="center"/>
    </xf>
    <xf numFmtId="0" fontId="9" fillId="0" borderId="7" xfId="1" applyNumberFormat="1" applyFont="1" applyFill="1" applyBorder="1" applyAlignment="1">
      <alignment horizontal="center" vertical="center"/>
    </xf>
    <xf numFmtId="0" fontId="9" fillId="0" borderId="9" xfId="1" applyNumberFormat="1" applyFont="1" applyFill="1" applyBorder="1" applyAlignment="1">
      <alignment vertical="center"/>
    </xf>
    <xf numFmtId="0" fontId="9" fillId="0" borderId="1" xfId="1" applyNumberFormat="1" applyFont="1" applyFill="1" applyBorder="1" applyAlignment="1">
      <alignment vertical="center"/>
    </xf>
    <xf numFmtId="49" fontId="9" fillId="0" borderId="11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wrapText="1"/>
    </xf>
    <xf numFmtId="176" fontId="9" fillId="0" borderId="5" xfId="1" applyNumberFormat="1" applyFont="1" applyFill="1" applyBorder="1" applyAlignment="1">
      <alignment horizontal="right" vertical="top"/>
    </xf>
    <xf numFmtId="176" fontId="9" fillId="0" borderId="5" xfId="1" applyNumberFormat="1" applyFont="1" applyFill="1" applyBorder="1" applyAlignment="1">
      <alignment vertical="top"/>
    </xf>
    <xf numFmtId="49" fontId="9" fillId="0" borderId="5" xfId="1" applyNumberFormat="1" applyFont="1" applyFill="1" applyBorder="1" applyAlignment="1">
      <alignment horizontal="center" vertical="top" wrapText="1"/>
    </xf>
    <xf numFmtId="49" fontId="9" fillId="0" borderId="5" xfId="1" applyNumberFormat="1" applyFont="1" applyFill="1" applyBorder="1" applyAlignment="1">
      <alignment vertical="top"/>
    </xf>
    <xf numFmtId="49" fontId="9" fillId="0" borderId="8" xfId="1" applyNumberFormat="1" applyFont="1" applyFill="1" applyBorder="1" applyAlignment="1">
      <alignment vertical="top"/>
    </xf>
    <xf numFmtId="49" fontId="10" fillId="0" borderId="0" xfId="1" applyNumberFormat="1" applyFont="1" applyAlignment="1">
      <alignment vertical="top"/>
    </xf>
    <xf numFmtId="49" fontId="9" fillId="0" borderId="4" xfId="1" applyNumberFormat="1" applyFont="1" applyFill="1" applyBorder="1" applyAlignment="1">
      <alignment horizontal="distributed" vertical="center"/>
    </xf>
    <xf numFmtId="38" fontId="9" fillId="0" borderId="7" xfId="1" quotePrefix="1" applyNumberFormat="1" applyFont="1" applyFill="1" applyBorder="1" applyAlignment="1">
      <alignment horizontal="right" vertical="center"/>
    </xf>
    <xf numFmtId="38" fontId="12" fillId="0" borderId="0" xfId="2" applyFont="1" applyBorder="1" applyAlignment="1">
      <alignment horizontal="right" vertical="center"/>
    </xf>
    <xf numFmtId="177" fontId="9" fillId="0" borderId="7" xfId="1" applyNumberFormat="1" applyFont="1" applyFill="1" applyBorder="1" applyAlignment="1">
      <alignment horizontal="right" vertical="center"/>
    </xf>
    <xf numFmtId="177" fontId="9" fillId="0" borderId="10" xfId="1" applyNumberFormat="1" applyFont="1" applyFill="1" applyBorder="1" applyAlignment="1">
      <alignment horizontal="right" vertical="center"/>
    </xf>
    <xf numFmtId="49" fontId="10" fillId="0" borderId="0" xfId="1" applyNumberFormat="1" applyFont="1" applyFill="1" applyAlignment="1">
      <alignment vertical="center"/>
    </xf>
    <xf numFmtId="0" fontId="12" fillId="0" borderId="0" xfId="0" applyFont="1" applyBorder="1" applyAlignment="1">
      <alignment vertical="center"/>
    </xf>
    <xf numFmtId="49" fontId="9" fillId="0" borderId="11" xfId="1" applyNumberFormat="1" applyFont="1" applyFill="1" applyBorder="1" applyAlignment="1">
      <alignment horizontal="distributed" vertical="center"/>
    </xf>
    <xf numFmtId="38" fontId="9" fillId="0" borderId="12" xfId="1" quotePrefix="1" applyNumberFormat="1" applyFont="1" applyFill="1" applyBorder="1" applyAlignment="1">
      <alignment horizontal="right" vertical="center"/>
    </xf>
    <xf numFmtId="38" fontId="12" fillId="0" borderId="11" xfId="2" applyFont="1" applyBorder="1" applyAlignment="1">
      <alignment horizontal="right" vertical="center"/>
    </xf>
    <xf numFmtId="177" fontId="9" fillId="0" borderId="12" xfId="1" applyNumberFormat="1" applyFont="1" applyFill="1" applyBorder="1" applyAlignment="1">
      <alignment horizontal="right" vertical="center"/>
    </xf>
    <xf numFmtId="177" fontId="9" fillId="0" borderId="13" xfId="1" applyNumberFormat="1" applyFont="1" applyFill="1" applyBorder="1" applyAlignment="1">
      <alignment horizontal="right" vertical="center"/>
    </xf>
    <xf numFmtId="49" fontId="9" fillId="0" borderId="0" xfId="1" applyNumberFormat="1" applyFont="1" applyFill="1" applyBorder="1" applyAlignment="1">
      <alignment horizontal="distributed" vertical="center"/>
    </xf>
    <xf numFmtId="38" fontId="9" fillId="0" borderId="0" xfId="1" quotePrefix="1" applyNumberFormat="1" applyFont="1" applyFill="1" applyBorder="1" applyAlignment="1">
      <alignment horizontal="right" vertical="top"/>
    </xf>
    <xf numFmtId="177" fontId="9" fillId="0" borderId="0" xfId="1" applyNumberFormat="1" applyFont="1" applyFill="1" applyBorder="1" applyAlignment="1">
      <alignment horizontal="right" vertical="top"/>
    </xf>
    <xf numFmtId="49" fontId="10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Alignment="1">
      <alignment vertical="top"/>
    </xf>
    <xf numFmtId="176" fontId="9" fillId="0" borderId="0" xfId="1" quotePrefix="1" applyNumberFormat="1" applyFont="1" applyFill="1" applyBorder="1" applyAlignment="1">
      <alignment horizontal="right" vertical="top"/>
    </xf>
    <xf numFmtId="176" fontId="9" fillId="0" borderId="0" xfId="1" applyNumberFormat="1" applyFont="1" applyFill="1" applyBorder="1" applyAlignment="1">
      <alignment horizontal="right" vertical="top"/>
    </xf>
    <xf numFmtId="0" fontId="14" fillId="0" borderId="0" xfId="3" applyFont="1" applyAlignment="1">
      <alignment horizontal="left" vertical="center"/>
    </xf>
    <xf numFmtId="176" fontId="10" fillId="0" borderId="0" xfId="1" quotePrefix="1" applyNumberFormat="1" applyFont="1" applyFill="1" applyBorder="1" applyAlignment="1">
      <alignment horizontal="right" vertical="top"/>
    </xf>
    <xf numFmtId="176" fontId="10" fillId="0" borderId="0" xfId="1" applyNumberFormat="1" applyFont="1" applyFill="1" applyBorder="1" applyAlignment="1">
      <alignment horizontal="right" vertical="top"/>
    </xf>
    <xf numFmtId="0" fontId="1" fillId="0" borderId="0" xfId="0" applyFont="1"/>
    <xf numFmtId="0" fontId="1" fillId="0" borderId="0" xfId="0" applyFont="1" applyFill="1"/>
    <xf numFmtId="0" fontId="12" fillId="0" borderId="5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49" fontId="9" fillId="0" borderId="8" xfId="1" applyNumberFormat="1" applyFont="1" applyFill="1" applyBorder="1" applyAlignment="1">
      <alignment horizontal="center" vertical="center" wrapText="1"/>
    </xf>
    <xf numFmtId="49" fontId="9" fillId="0" borderId="13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 wrapText="1"/>
    </xf>
    <xf numFmtId="0" fontId="9" fillId="0" borderId="7" xfId="1" applyNumberFormat="1" applyFont="1" applyFill="1" applyBorder="1" applyAlignment="1">
      <alignment horizontal="center" vertical="center" wrapText="1"/>
    </xf>
    <xf numFmtId="0" fontId="9" fillId="0" borderId="12" xfId="1" applyNumberFormat="1" applyFont="1" applyFill="1" applyBorder="1" applyAlignment="1">
      <alignment horizontal="center" vertical="center" wrapText="1"/>
    </xf>
    <xf numFmtId="0" fontId="9" fillId="0" borderId="8" xfId="1" applyNumberFormat="1" applyFont="1" applyFill="1" applyBorder="1" applyAlignment="1">
      <alignment horizontal="center" vertical="center"/>
    </xf>
    <xf numFmtId="0" fontId="9" fillId="0" borderId="10" xfId="1" applyNumberFormat="1" applyFont="1" applyFill="1" applyBorder="1" applyAlignment="1">
      <alignment horizontal="center" vertical="center"/>
    </xf>
    <xf numFmtId="0" fontId="9" fillId="0" borderId="13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49" fontId="9" fillId="0" borderId="5" xfId="1" applyNumberFormat="1" applyFont="1" applyFill="1" applyBorder="1" applyAlignment="1">
      <alignment horizontal="center" vertical="center"/>
    </xf>
    <xf numFmtId="49" fontId="9" fillId="0" borderId="12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9" fillId="0" borderId="2" xfId="1" applyNumberFormat="1" applyFont="1" applyFill="1" applyBorder="1" applyAlignment="1">
      <alignment horizontal="center" vertical="center"/>
    </xf>
    <xf numFmtId="176" fontId="9" fillId="0" borderId="3" xfId="1" applyNumberFormat="1" applyFont="1" applyFill="1" applyBorder="1" applyAlignment="1">
      <alignment horizontal="center" vertical="center"/>
    </xf>
    <xf numFmtId="49" fontId="9" fillId="0" borderId="4" xfId="1" applyNumberFormat="1" applyFont="1" applyFill="1" applyBorder="1" applyAlignment="1">
      <alignment horizontal="center" vertical="center" wrapText="1"/>
    </xf>
    <xf numFmtId="0" fontId="9" fillId="0" borderId="5" xfId="1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49" fontId="9" fillId="0" borderId="6" xfId="1" applyNumberFormat="1" applyFont="1" applyFill="1" applyBorder="1" applyAlignment="1">
      <alignment horizontal="center" vertical="center"/>
    </xf>
    <xf numFmtId="49" fontId="9" fillId="0" borderId="2" xfId="1" applyNumberFormat="1" applyFont="1" applyFill="1" applyBorder="1" applyAlignment="1">
      <alignment horizontal="center" vertical="center"/>
    </xf>
  </cellXfs>
  <cellStyles count="4">
    <cellStyle name="桁区切り 2" xfId="2"/>
    <cellStyle name="標準" xfId="0" builtinId="0"/>
    <cellStyle name="標準 2" xfId="3"/>
    <cellStyle name="標準_JB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5"/>
  <sheetViews>
    <sheetView tabSelected="1" zoomScaleNormal="100" workbookViewId="0">
      <selection sqref="A1:Q1"/>
    </sheetView>
  </sheetViews>
  <sheetFormatPr defaultColWidth="13.1640625" defaultRowHeight="14.65" customHeight="1" x14ac:dyDescent="0.15"/>
  <cols>
    <col min="1" max="3" width="15.83203125" style="44" customWidth="1"/>
    <col min="4" max="4" width="12.5" style="45" customWidth="1"/>
    <col min="5" max="9" width="12.5" style="44" customWidth="1"/>
    <col min="10" max="17" width="10" style="44" customWidth="1"/>
    <col min="18" max="16384" width="13.1640625" style="44"/>
  </cols>
  <sheetData>
    <row r="1" spans="1:29" s="2" customFormat="1" ht="26.25" customHeight="1" x14ac:dyDescent="0.1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s="2" customFormat="1" ht="7.5" customHeight="1" x14ac:dyDescent="0.15">
      <c r="B2" s="3"/>
      <c r="C2" s="4"/>
      <c r="D2" s="5"/>
      <c r="E2" s="4"/>
      <c r="F2" s="4"/>
      <c r="G2" s="6"/>
      <c r="H2" s="6"/>
      <c r="I2" s="7"/>
      <c r="J2" s="4"/>
      <c r="K2" s="4"/>
      <c r="L2" s="4"/>
      <c r="M2" s="4"/>
      <c r="N2" s="4"/>
      <c r="O2" s="6"/>
      <c r="P2" s="6"/>
      <c r="Q2" s="7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s="9" customFormat="1" ht="22.5" customHeight="1" x14ac:dyDescent="0.15">
      <c r="A3" s="8"/>
      <c r="B3" s="61" t="s">
        <v>1</v>
      </c>
      <c r="C3" s="62"/>
      <c r="D3" s="62"/>
      <c r="E3" s="62"/>
      <c r="F3" s="62"/>
      <c r="G3" s="62"/>
      <c r="H3" s="62"/>
      <c r="I3" s="62"/>
      <c r="J3" s="61" t="s">
        <v>2</v>
      </c>
      <c r="K3" s="62"/>
      <c r="L3" s="62"/>
      <c r="M3" s="62"/>
      <c r="N3" s="62"/>
      <c r="O3" s="62"/>
      <c r="P3" s="62"/>
      <c r="Q3" s="62"/>
    </row>
    <row r="4" spans="1:29" s="9" customFormat="1" ht="22.5" customHeight="1" x14ac:dyDescent="0.15">
      <c r="A4" s="63" t="s">
        <v>3</v>
      </c>
      <c r="B4" s="50" t="s">
        <v>4</v>
      </c>
      <c r="C4" s="64" t="s">
        <v>5</v>
      </c>
      <c r="D4" s="58" t="s">
        <v>6</v>
      </c>
      <c r="E4" s="67"/>
      <c r="F4" s="67"/>
      <c r="G4" s="67"/>
      <c r="H4" s="67"/>
      <c r="I4" s="67"/>
      <c r="J4" s="50" t="s">
        <v>7</v>
      </c>
      <c r="K4" s="64" t="s">
        <v>5</v>
      </c>
      <c r="L4" s="58" t="s">
        <v>6</v>
      </c>
      <c r="M4" s="67"/>
      <c r="N4" s="67"/>
      <c r="O4" s="67"/>
      <c r="P4" s="67"/>
      <c r="Q4" s="68"/>
    </row>
    <row r="5" spans="1:29" s="9" customFormat="1" ht="22.5" customHeight="1" x14ac:dyDescent="0.15">
      <c r="A5" s="63"/>
      <c r="B5" s="51"/>
      <c r="C5" s="65"/>
      <c r="D5" s="10"/>
      <c r="E5" s="50" t="s">
        <v>8</v>
      </c>
      <c r="F5" s="53" t="s">
        <v>9</v>
      </c>
      <c r="G5" s="11"/>
      <c r="H5" s="11"/>
      <c r="I5" s="12"/>
      <c r="J5" s="51"/>
      <c r="K5" s="65"/>
      <c r="L5" s="10"/>
      <c r="M5" s="50" t="s">
        <v>10</v>
      </c>
      <c r="N5" s="53" t="s">
        <v>11</v>
      </c>
      <c r="O5" s="11"/>
      <c r="P5" s="11"/>
      <c r="Q5" s="11"/>
    </row>
    <row r="6" spans="1:29" s="9" customFormat="1" ht="22.5" customHeight="1" x14ac:dyDescent="0.15">
      <c r="A6" s="63"/>
      <c r="B6" s="51"/>
      <c r="C6" s="65"/>
      <c r="D6" s="10"/>
      <c r="E6" s="51"/>
      <c r="F6" s="54"/>
      <c r="G6" s="46" t="s">
        <v>12</v>
      </c>
      <c r="H6" s="56" t="s">
        <v>13</v>
      </c>
      <c r="I6" s="58" t="s">
        <v>14</v>
      </c>
      <c r="J6" s="51"/>
      <c r="K6" s="65"/>
      <c r="L6" s="10"/>
      <c r="M6" s="51"/>
      <c r="N6" s="54"/>
      <c r="O6" s="46" t="s">
        <v>15</v>
      </c>
      <c r="P6" s="46" t="s">
        <v>13</v>
      </c>
      <c r="Q6" s="48" t="s">
        <v>14</v>
      </c>
    </row>
    <row r="7" spans="1:29" s="9" customFormat="1" ht="26.25" customHeight="1" x14ac:dyDescent="0.15">
      <c r="A7" s="13"/>
      <c r="B7" s="52"/>
      <c r="C7" s="66"/>
      <c r="D7" s="14"/>
      <c r="E7" s="52"/>
      <c r="F7" s="55"/>
      <c r="G7" s="47"/>
      <c r="H7" s="57"/>
      <c r="I7" s="59"/>
      <c r="J7" s="52"/>
      <c r="K7" s="66"/>
      <c r="L7" s="14"/>
      <c r="M7" s="52"/>
      <c r="N7" s="55"/>
      <c r="O7" s="47"/>
      <c r="P7" s="47"/>
      <c r="Q7" s="49"/>
    </row>
    <row r="8" spans="1:29" s="21" customFormat="1" ht="7.5" customHeight="1" x14ac:dyDescent="0.15">
      <c r="A8" s="15"/>
      <c r="B8" s="16"/>
      <c r="C8" s="17"/>
      <c r="D8" s="17"/>
      <c r="E8" s="16"/>
      <c r="F8" s="16"/>
      <c r="G8" s="18"/>
      <c r="H8" s="19"/>
      <c r="I8" s="19"/>
      <c r="J8" s="16"/>
      <c r="K8" s="17"/>
      <c r="L8" s="17"/>
      <c r="M8" s="16"/>
      <c r="N8" s="16"/>
      <c r="O8" s="18"/>
      <c r="P8" s="19"/>
      <c r="Q8" s="20"/>
    </row>
    <row r="9" spans="1:29" s="9" customFormat="1" ht="15" customHeight="1" x14ac:dyDescent="0.15">
      <c r="A9" s="22" t="s">
        <v>16</v>
      </c>
      <c r="B9" s="23">
        <v>406735</v>
      </c>
      <c r="C9" s="23">
        <v>305110</v>
      </c>
      <c r="D9" s="23">
        <f t="shared" ref="D9:D51" si="0">E9+F9</f>
        <v>79172</v>
      </c>
      <c r="E9" s="23">
        <v>43707</v>
      </c>
      <c r="F9" s="24">
        <f t="shared" ref="F9:F51" si="1">G9+H9+I9</f>
        <v>35465</v>
      </c>
      <c r="G9" s="23">
        <v>15953</v>
      </c>
      <c r="H9" s="23">
        <v>17466</v>
      </c>
      <c r="I9" s="23">
        <v>2046</v>
      </c>
      <c r="J9" s="25">
        <v>100</v>
      </c>
      <c r="K9" s="25">
        <v>79.397421685116655</v>
      </c>
      <c r="L9" s="25">
        <v>20.602578314883342</v>
      </c>
      <c r="M9" s="25">
        <v>11.373678704701234</v>
      </c>
      <c r="N9" s="25">
        <v>9.2288996101821059</v>
      </c>
      <c r="O9" s="25">
        <v>4.1513784148099573</v>
      </c>
      <c r="P9" s="25">
        <v>4.545099692413384</v>
      </c>
      <c r="Q9" s="26">
        <v>0.53242150295876467</v>
      </c>
    </row>
    <row r="10" spans="1:29" s="9" customFormat="1" ht="15" customHeight="1" x14ac:dyDescent="0.15">
      <c r="A10" s="22" t="s">
        <v>17</v>
      </c>
      <c r="B10" s="23">
        <v>159879</v>
      </c>
      <c r="C10" s="23">
        <v>124667</v>
      </c>
      <c r="D10" s="23">
        <f t="shared" si="0"/>
        <v>30114</v>
      </c>
      <c r="E10" s="23">
        <v>15956</v>
      </c>
      <c r="F10" s="24">
        <f t="shared" si="1"/>
        <v>14158</v>
      </c>
      <c r="G10" s="23">
        <v>7217</v>
      </c>
      <c r="H10" s="23">
        <v>6150</v>
      </c>
      <c r="I10" s="23">
        <v>791</v>
      </c>
      <c r="J10" s="25">
        <v>100</v>
      </c>
      <c r="K10" s="25">
        <v>80.544123632745624</v>
      </c>
      <c r="L10" s="25">
        <v>19.45587636725438</v>
      </c>
      <c r="M10" s="25">
        <v>10.308758826987809</v>
      </c>
      <c r="N10" s="25">
        <v>9.1471175402665708</v>
      </c>
      <c r="O10" s="25">
        <v>4.6627170001485974</v>
      </c>
      <c r="P10" s="25">
        <v>3.9733559028562939</v>
      </c>
      <c r="Q10" s="26">
        <v>0.51104463726167948</v>
      </c>
    </row>
    <row r="11" spans="1:29" s="9" customFormat="1" ht="15" customHeight="1" x14ac:dyDescent="0.15">
      <c r="A11" s="22" t="s">
        <v>18</v>
      </c>
      <c r="B11" s="23">
        <v>89182</v>
      </c>
      <c r="C11" s="23">
        <v>72613</v>
      </c>
      <c r="D11" s="23">
        <f t="shared" si="0"/>
        <v>15409</v>
      </c>
      <c r="E11" s="23">
        <v>9113</v>
      </c>
      <c r="F11" s="24">
        <f t="shared" si="1"/>
        <v>6296</v>
      </c>
      <c r="G11" s="23">
        <v>2529</v>
      </c>
      <c r="H11" s="23">
        <v>3580</v>
      </c>
      <c r="I11" s="23">
        <v>187</v>
      </c>
      <c r="J11" s="25">
        <v>100</v>
      </c>
      <c r="K11" s="25">
        <v>82.494149189975232</v>
      </c>
      <c r="L11" s="25">
        <v>17.505850810024768</v>
      </c>
      <c r="M11" s="25">
        <v>10.35309354479562</v>
      </c>
      <c r="N11" s="25">
        <v>7.1527572652291465</v>
      </c>
      <c r="O11" s="25">
        <v>2.8731453500261299</v>
      </c>
      <c r="P11" s="25">
        <v>4.0671650269250872</v>
      </c>
      <c r="Q11" s="26">
        <v>0.21244688827793048</v>
      </c>
    </row>
    <row r="12" spans="1:29" s="9" customFormat="1" ht="15" customHeight="1" x14ac:dyDescent="0.15">
      <c r="A12" s="22" t="s">
        <v>19</v>
      </c>
      <c r="B12" s="23">
        <v>110441</v>
      </c>
      <c r="C12" s="23">
        <v>89748</v>
      </c>
      <c r="D12" s="23">
        <f t="shared" si="0"/>
        <v>16372</v>
      </c>
      <c r="E12" s="23">
        <v>7993</v>
      </c>
      <c r="F12" s="24">
        <f t="shared" si="1"/>
        <v>8379</v>
      </c>
      <c r="G12" s="23">
        <v>3210</v>
      </c>
      <c r="H12" s="23">
        <v>4693</v>
      </c>
      <c r="I12" s="23">
        <v>476</v>
      </c>
      <c r="J12" s="25">
        <v>100</v>
      </c>
      <c r="K12" s="25">
        <v>84.572182434979268</v>
      </c>
      <c r="L12" s="25">
        <v>15.427817565020732</v>
      </c>
      <c r="M12" s="25">
        <v>7.5320392009046362</v>
      </c>
      <c r="N12" s="25">
        <v>7.8957783641160946</v>
      </c>
      <c r="O12" s="25">
        <v>3.0248774971730117</v>
      </c>
      <c r="P12" s="25">
        <v>4.4223520542781758</v>
      </c>
      <c r="Q12" s="26">
        <v>0.4485488126649077</v>
      </c>
    </row>
    <row r="13" spans="1:29" s="9" customFormat="1" ht="15" customHeight="1" x14ac:dyDescent="0.15">
      <c r="A13" s="22" t="s">
        <v>20</v>
      </c>
      <c r="B13" s="23">
        <v>89153</v>
      </c>
      <c r="C13" s="23">
        <v>72372</v>
      </c>
      <c r="D13" s="23">
        <f t="shared" si="0"/>
        <v>15221</v>
      </c>
      <c r="E13" s="23">
        <v>7157</v>
      </c>
      <c r="F13" s="24">
        <f t="shared" si="1"/>
        <v>8064</v>
      </c>
      <c r="G13" s="23">
        <v>4488</v>
      </c>
      <c r="H13" s="23">
        <v>2940</v>
      </c>
      <c r="I13" s="23">
        <v>636</v>
      </c>
      <c r="J13" s="25">
        <v>100</v>
      </c>
      <c r="K13" s="25">
        <v>82.623040653933529</v>
      </c>
      <c r="L13" s="25">
        <v>17.376959346066467</v>
      </c>
      <c r="M13" s="25">
        <v>8.1707442375532295</v>
      </c>
      <c r="N13" s="25">
        <v>9.206215108513236</v>
      </c>
      <c r="O13" s="25">
        <v>5.1236970990832607</v>
      </c>
      <c r="P13" s="25">
        <v>3.3564325916454507</v>
      </c>
      <c r="Q13" s="26">
        <v>0.72608541778452618</v>
      </c>
    </row>
    <row r="14" spans="1:29" s="9" customFormat="1" ht="15" customHeight="1" x14ac:dyDescent="0.15">
      <c r="A14" s="22" t="s">
        <v>21</v>
      </c>
      <c r="B14" s="23">
        <v>78883</v>
      </c>
      <c r="C14" s="23">
        <v>65161</v>
      </c>
      <c r="D14" s="23">
        <f t="shared" si="0"/>
        <v>11326</v>
      </c>
      <c r="E14" s="23">
        <v>6800</v>
      </c>
      <c r="F14" s="24">
        <f t="shared" si="1"/>
        <v>4526</v>
      </c>
      <c r="G14" s="23">
        <v>1688</v>
      </c>
      <c r="H14" s="23">
        <v>2561</v>
      </c>
      <c r="I14" s="23">
        <v>277</v>
      </c>
      <c r="J14" s="25">
        <v>100</v>
      </c>
      <c r="K14" s="25">
        <v>85.192254892988345</v>
      </c>
      <c r="L14" s="25">
        <v>14.80774510701165</v>
      </c>
      <c r="M14" s="25">
        <v>8.8903996757618931</v>
      </c>
      <c r="N14" s="25">
        <v>5.9173454312497551</v>
      </c>
      <c r="O14" s="25">
        <v>2.2069109783361878</v>
      </c>
      <c r="P14" s="25">
        <v>3.3482814072979719</v>
      </c>
      <c r="Q14" s="26">
        <v>0.3621530456155948</v>
      </c>
    </row>
    <row r="15" spans="1:29" s="9" customFormat="1" ht="15" customHeight="1" x14ac:dyDescent="0.15">
      <c r="A15" s="22" t="s">
        <v>22</v>
      </c>
      <c r="B15" s="23">
        <v>20760</v>
      </c>
      <c r="C15" s="23">
        <v>17933</v>
      </c>
      <c r="D15" s="23">
        <f t="shared" si="0"/>
        <v>2648</v>
      </c>
      <c r="E15" s="23">
        <v>967</v>
      </c>
      <c r="F15" s="24">
        <f t="shared" si="1"/>
        <v>1681</v>
      </c>
      <c r="G15" s="23">
        <v>996</v>
      </c>
      <c r="H15" s="23">
        <v>453</v>
      </c>
      <c r="I15" s="23">
        <v>232</v>
      </c>
      <c r="J15" s="25">
        <v>100</v>
      </c>
      <c r="K15" s="25">
        <v>87.133764151401778</v>
      </c>
      <c r="L15" s="25">
        <v>12.866235848598221</v>
      </c>
      <c r="M15" s="25">
        <v>4.6985083329284292</v>
      </c>
      <c r="N15" s="25">
        <v>8.1677275156697924</v>
      </c>
      <c r="O15" s="25">
        <v>4.8394149944123219</v>
      </c>
      <c r="P15" s="25">
        <v>2.2010592293863271</v>
      </c>
      <c r="Q15" s="26">
        <v>1.1272532918711433</v>
      </c>
    </row>
    <row r="16" spans="1:29" s="9" customFormat="1" ht="15" customHeight="1" x14ac:dyDescent="0.15">
      <c r="A16" s="22" t="s">
        <v>23</v>
      </c>
      <c r="B16" s="23">
        <v>38730</v>
      </c>
      <c r="C16" s="23">
        <v>30990</v>
      </c>
      <c r="D16" s="23">
        <f t="shared" si="0"/>
        <v>7205</v>
      </c>
      <c r="E16" s="23">
        <v>3102</v>
      </c>
      <c r="F16" s="24">
        <f t="shared" si="1"/>
        <v>4103</v>
      </c>
      <c r="G16" s="23">
        <v>2131</v>
      </c>
      <c r="H16" s="23">
        <v>1805</v>
      </c>
      <c r="I16" s="23">
        <v>167</v>
      </c>
      <c r="J16" s="25">
        <v>100</v>
      </c>
      <c r="K16" s="25">
        <v>81.136274381463551</v>
      </c>
      <c r="L16" s="25">
        <v>18.86372561853646</v>
      </c>
      <c r="M16" s="25">
        <v>8.1214818693546267</v>
      </c>
      <c r="N16" s="25">
        <v>10.74224374918183</v>
      </c>
      <c r="O16" s="25">
        <v>5.5792643016101584</v>
      </c>
      <c r="P16" s="25">
        <v>4.7257494436444558</v>
      </c>
      <c r="Q16" s="26">
        <v>0.43723000392721556</v>
      </c>
    </row>
    <row r="17" spans="1:17" s="9" customFormat="1" ht="15" customHeight="1" x14ac:dyDescent="0.15">
      <c r="A17" s="22" t="s">
        <v>24</v>
      </c>
      <c r="B17" s="23">
        <v>67337</v>
      </c>
      <c r="C17" s="23">
        <v>53230</v>
      </c>
      <c r="D17" s="23">
        <f t="shared" si="0"/>
        <v>9958</v>
      </c>
      <c r="E17" s="23">
        <v>4451</v>
      </c>
      <c r="F17" s="24">
        <f t="shared" si="1"/>
        <v>5507</v>
      </c>
      <c r="G17" s="23">
        <v>2948</v>
      </c>
      <c r="H17" s="23">
        <v>2276</v>
      </c>
      <c r="I17" s="23">
        <v>283</v>
      </c>
      <c r="J17" s="25">
        <v>100</v>
      </c>
      <c r="K17" s="25">
        <v>84.240678609862627</v>
      </c>
      <c r="L17" s="25">
        <v>15.759321390137368</v>
      </c>
      <c r="M17" s="25">
        <v>7.0440589985440267</v>
      </c>
      <c r="N17" s="25">
        <v>8.7152623915933418</v>
      </c>
      <c r="O17" s="25">
        <v>4.6654428055959993</v>
      </c>
      <c r="P17" s="25">
        <v>3.6019497372918909</v>
      </c>
      <c r="Q17" s="26">
        <v>0.44786984870545044</v>
      </c>
    </row>
    <row r="18" spans="1:17" s="9" customFormat="1" ht="15" customHeight="1" x14ac:dyDescent="0.15">
      <c r="A18" s="22" t="s">
        <v>25</v>
      </c>
      <c r="B18" s="23">
        <v>51073</v>
      </c>
      <c r="C18" s="23">
        <v>43349</v>
      </c>
      <c r="D18" s="23">
        <f t="shared" si="0"/>
        <v>7377</v>
      </c>
      <c r="E18" s="23">
        <v>3897</v>
      </c>
      <c r="F18" s="24">
        <f t="shared" si="1"/>
        <v>3480</v>
      </c>
      <c r="G18" s="23">
        <v>1705</v>
      </c>
      <c r="H18" s="23">
        <v>1612</v>
      </c>
      <c r="I18" s="23">
        <v>163</v>
      </c>
      <c r="J18" s="25">
        <v>100</v>
      </c>
      <c r="K18" s="25">
        <v>85.457162007648932</v>
      </c>
      <c r="L18" s="25">
        <v>14.542837992351062</v>
      </c>
      <c r="M18" s="25">
        <v>7.682450814178134</v>
      </c>
      <c r="N18" s="25">
        <v>6.8603871781729291</v>
      </c>
      <c r="O18" s="25">
        <v>3.3611954421795529</v>
      </c>
      <c r="P18" s="25">
        <v>3.1778575089697592</v>
      </c>
      <c r="Q18" s="26">
        <v>0.32133422702361708</v>
      </c>
    </row>
    <row r="19" spans="1:17" s="9" customFormat="1" ht="15" customHeight="1" x14ac:dyDescent="0.15">
      <c r="A19" s="22" t="s">
        <v>26</v>
      </c>
      <c r="B19" s="23">
        <v>55384</v>
      </c>
      <c r="C19" s="23">
        <v>40565</v>
      </c>
      <c r="D19" s="23">
        <f t="shared" si="0"/>
        <v>11838</v>
      </c>
      <c r="E19" s="23">
        <v>4392</v>
      </c>
      <c r="F19" s="24">
        <f t="shared" si="1"/>
        <v>7446</v>
      </c>
      <c r="G19" s="23">
        <v>4566</v>
      </c>
      <c r="H19" s="23">
        <v>2238</v>
      </c>
      <c r="I19" s="23">
        <v>642</v>
      </c>
      <c r="J19" s="25">
        <v>100</v>
      </c>
      <c r="K19" s="25">
        <v>77.409690284907356</v>
      </c>
      <c r="L19" s="25">
        <v>22.590309715092648</v>
      </c>
      <c r="M19" s="25">
        <v>8.381199549644105</v>
      </c>
      <c r="N19" s="25">
        <v>14.209110165448543</v>
      </c>
      <c r="O19" s="25">
        <v>8.7132416083048678</v>
      </c>
      <c r="P19" s="25">
        <v>4.2707478579470637</v>
      </c>
      <c r="Q19" s="26">
        <v>1.2251206991966108</v>
      </c>
    </row>
    <row r="20" spans="1:17" s="9" customFormat="1" ht="15" customHeight="1" x14ac:dyDescent="0.15">
      <c r="A20" s="22" t="s">
        <v>27</v>
      </c>
      <c r="B20" s="23">
        <v>57827</v>
      </c>
      <c r="C20" s="23">
        <v>48479</v>
      </c>
      <c r="D20" s="23">
        <f t="shared" si="0"/>
        <v>8027</v>
      </c>
      <c r="E20" s="23">
        <v>3936</v>
      </c>
      <c r="F20" s="24">
        <f t="shared" si="1"/>
        <v>4091</v>
      </c>
      <c r="G20" s="23">
        <v>2041</v>
      </c>
      <c r="H20" s="23">
        <v>1797</v>
      </c>
      <c r="I20" s="23">
        <v>253</v>
      </c>
      <c r="J20" s="25">
        <v>100</v>
      </c>
      <c r="K20" s="25">
        <v>85.794428910204218</v>
      </c>
      <c r="L20" s="25">
        <v>14.205571089795773</v>
      </c>
      <c r="M20" s="25">
        <v>6.9656319682865533</v>
      </c>
      <c r="N20" s="25">
        <v>7.2399391215092201</v>
      </c>
      <c r="O20" s="25">
        <v>3.612005804693307</v>
      </c>
      <c r="P20" s="25">
        <v>3.1801932538137541</v>
      </c>
      <c r="Q20" s="26">
        <v>0.44774006300215907</v>
      </c>
    </row>
    <row r="21" spans="1:17" s="9" customFormat="1" ht="15" customHeight="1" x14ac:dyDescent="0.15">
      <c r="A21" s="22" t="s">
        <v>28</v>
      </c>
      <c r="B21" s="23">
        <v>144690</v>
      </c>
      <c r="C21" s="23">
        <v>113865</v>
      </c>
      <c r="D21" s="23">
        <f t="shared" si="0"/>
        <v>27696</v>
      </c>
      <c r="E21" s="23">
        <v>12922</v>
      </c>
      <c r="F21" s="24">
        <f t="shared" si="1"/>
        <v>14774</v>
      </c>
      <c r="G21" s="23">
        <v>5957</v>
      </c>
      <c r="H21" s="23">
        <v>8103</v>
      </c>
      <c r="I21" s="23">
        <v>714</v>
      </c>
      <c r="J21" s="25">
        <v>100</v>
      </c>
      <c r="K21" s="25">
        <v>80.435289380549719</v>
      </c>
      <c r="L21" s="25">
        <v>19.564710619450274</v>
      </c>
      <c r="M21" s="25">
        <v>9.1282203431736146</v>
      </c>
      <c r="N21" s="25">
        <v>10.436490276276658</v>
      </c>
      <c r="O21" s="25">
        <v>4.2080799090144883</v>
      </c>
      <c r="P21" s="25">
        <v>5.7240341619513853</v>
      </c>
      <c r="Q21" s="26">
        <v>0.50437620531078475</v>
      </c>
    </row>
    <row r="22" spans="1:17" s="9" customFormat="1" ht="15" customHeight="1" x14ac:dyDescent="0.15">
      <c r="A22" s="22" t="s">
        <v>29</v>
      </c>
      <c r="B22" s="23">
        <v>98695</v>
      </c>
      <c r="C22" s="23">
        <v>76023</v>
      </c>
      <c r="D22" s="23">
        <f t="shared" si="0"/>
        <v>17977</v>
      </c>
      <c r="E22" s="23">
        <v>8226</v>
      </c>
      <c r="F22" s="24">
        <f t="shared" si="1"/>
        <v>9751</v>
      </c>
      <c r="G22" s="23">
        <v>4673</v>
      </c>
      <c r="H22" s="23">
        <v>4209</v>
      </c>
      <c r="I22" s="23">
        <v>869</v>
      </c>
      <c r="J22" s="25">
        <v>100</v>
      </c>
      <c r="K22" s="25">
        <v>80.875531914893614</v>
      </c>
      <c r="L22" s="25">
        <v>19.124468085106383</v>
      </c>
      <c r="M22" s="25">
        <v>8.7510638297872347</v>
      </c>
      <c r="N22" s="25">
        <v>10.37340425531915</v>
      </c>
      <c r="O22" s="25">
        <v>4.9712765957446807</v>
      </c>
      <c r="P22" s="25">
        <v>4.4776595744680856</v>
      </c>
      <c r="Q22" s="26">
        <v>0.92446808510638301</v>
      </c>
    </row>
    <row r="23" spans="1:17" s="27" customFormat="1" ht="15" customHeight="1" x14ac:dyDescent="0.15">
      <c r="A23" s="22" t="s">
        <v>30</v>
      </c>
      <c r="B23" s="23">
        <v>27114</v>
      </c>
      <c r="C23" s="23">
        <v>23990</v>
      </c>
      <c r="D23" s="23">
        <f t="shared" si="0"/>
        <v>3017</v>
      </c>
      <c r="E23" s="23">
        <v>1070</v>
      </c>
      <c r="F23" s="24">
        <f t="shared" si="1"/>
        <v>1947</v>
      </c>
      <c r="G23" s="23">
        <v>1209</v>
      </c>
      <c r="H23" s="23">
        <v>395</v>
      </c>
      <c r="I23" s="23">
        <v>343</v>
      </c>
      <c r="J23" s="25">
        <v>100</v>
      </c>
      <c r="K23" s="25">
        <v>88.828822157218497</v>
      </c>
      <c r="L23" s="25">
        <v>11.171177842781502</v>
      </c>
      <c r="M23" s="25">
        <v>3.9619357944236682</v>
      </c>
      <c r="N23" s="25">
        <v>7.209242048357833</v>
      </c>
      <c r="O23" s="25">
        <v>4.4766171733254341</v>
      </c>
      <c r="P23" s="25">
        <v>1.4625837745769616</v>
      </c>
      <c r="Q23" s="26">
        <v>1.2700411004554375</v>
      </c>
    </row>
    <row r="24" spans="1:17" s="9" customFormat="1" ht="15" customHeight="1" x14ac:dyDescent="0.15">
      <c r="A24" s="22" t="s">
        <v>31</v>
      </c>
      <c r="B24" s="23">
        <v>54354</v>
      </c>
      <c r="C24" s="23">
        <v>39033</v>
      </c>
      <c r="D24" s="23">
        <f t="shared" si="0"/>
        <v>12686</v>
      </c>
      <c r="E24" s="23">
        <v>4400</v>
      </c>
      <c r="F24" s="24">
        <f t="shared" si="1"/>
        <v>8286</v>
      </c>
      <c r="G24" s="23">
        <v>5065</v>
      </c>
      <c r="H24" s="23">
        <v>2620</v>
      </c>
      <c r="I24" s="23">
        <v>601</v>
      </c>
      <c r="J24" s="25">
        <v>100</v>
      </c>
      <c r="K24" s="25">
        <v>75.471296815483669</v>
      </c>
      <c r="L24" s="25">
        <v>24.528703184516328</v>
      </c>
      <c r="M24" s="25">
        <v>8.5075117461667862</v>
      </c>
      <c r="N24" s="25">
        <v>16.021191438349543</v>
      </c>
      <c r="O24" s="25">
        <v>9.7933061350760831</v>
      </c>
      <c r="P24" s="25">
        <v>5.0658365397629499</v>
      </c>
      <c r="Q24" s="26">
        <v>1.1620487635105088</v>
      </c>
    </row>
    <row r="25" spans="1:17" s="9" customFormat="1" ht="15" customHeight="1" x14ac:dyDescent="0.15">
      <c r="A25" s="22" t="s">
        <v>32</v>
      </c>
      <c r="B25" s="23">
        <v>24696</v>
      </c>
      <c r="C25" s="23">
        <v>21813</v>
      </c>
      <c r="D25" s="23">
        <f t="shared" si="0"/>
        <v>2822</v>
      </c>
      <c r="E25" s="23">
        <v>1573</v>
      </c>
      <c r="F25" s="24">
        <f t="shared" si="1"/>
        <v>1249</v>
      </c>
      <c r="G25" s="23">
        <v>675</v>
      </c>
      <c r="H25" s="23">
        <v>536</v>
      </c>
      <c r="I25" s="23">
        <v>38</v>
      </c>
      <c r="J25" s="25">
        <v>100</v>
      </c>
      <c r="K25" s="25">
        <v>88.544753399634672</v>
      </c>
      <c r="L25" s="25">
        <v>11.455246600365333</v>
      </c>
      <c r="M25" s="25">
        <v>6.3852242744063332</v>
      </c>
      <c r="N25" s="25">
        <v>5.0700223259590009</v>
      </c>
      <c r="O25" s="25">
        <v>2.740004059265273</v>
      </c>
      <c r="P25" s="25">
        <v>2.175766186320276</v>
      </c>
      <c r="Q25" s="26">
        <v>0.15425208037345239</v>
      </c>
    </row>
    <row r="26" spans="1:17" s="9" customFormat="1" ht="15" customHeight="1" x14ac:dyDescent="0.15">
      <c r="A26" s="22" t="s">
        <v>33</v>
      </c>
      <c r="B26" s="23">
        <v>33995</v>
      </c>
      <c r="C26" s="23">
        <v>28818</v>
      </c>
      <c r="D26" s="23">
        <f t="shared" si="0"/>
        <v>4438</v>
      </c>
      <c r="E26" s="23">
        <v>1304</v>
      </c>
      <c r="F26" s="24">
        <f t="shared" si="1"/>
        <v>3134</v>
      </c>
      <c r="G26" s="23">
        <v>2266</v>
      </c>
      <c r="H26" s="23">
        <v>682</v>
      </c>
      <c r="I26" s="23">
        <v>186</v>
      </c>
      <c r="J26" s="25">
        <v>100</v>
      </c>
      <c r="K26" s="25">
        <v>86.655039692085637</v>
      </c>
      <c r="L26" s="25">
        <v>13.344960307914361</v>
      </c>
      <c r="M26" s="25">
        <v>3.921096944912196</v>
      </c>
      <c r="N26" s="25">
        <v>9.4238633630021642</v>
      </c>
      <c r="O26" s="25">
        <v>6.813808034640366</v>
      </c>
      <c r="P26" s="25">
        <v>2.0507577579985568</v>
      </c>
      <c r="Q26" s="26">
        <v>0.55929757036324279</v>
      </c>
    </row>
    <row r="27" spans="1:17" s="9" customFormat="1" ht="15" customHeight="1" x14ac:dyDescent="0.15">
      <c r="A27" s="22" t="s">
        <v>34</v>
      </c>
      <c r="B27" s="23">
        <v>42090</v>
      </c>
      <c r="C27" s="23">
        <v>36576</v>
      </c>
      <c r="D27" s="23">
        <f t="shared" si="0"/>
        <v>5209</v>
      </c>
      <c r="E27" s="23">
        <v>2831</v>
      </c>
      <c r="F27" s="24">
        <f t="shared" si="1"/>
        <v>2378</v>
      </c>
      <c r="G27" s="23">
        <v>1021</v>
      </c>
      <c r="H27" s="23">
        <v>1148</v>
      </c>
      <c r="I27" s="23">
        <v>209</v>
      </c>
      <c r="J27" s="25">
        <v>100</v>
      </c>
      <c r="K27" s="25">
        <v>87.53380399664951</v>
      </c>
      <c r="L27" s="25">
        <v>12.466196003350484</v>
      </c>
      <c r="M27" s="25">
        <v>6.7751585497187987</v>
      </c>
      <c r="N27" s="25">
        <v>5.6910374536316857</v>
      </c>
      <c r="O27" s="25">
        <v>2.4434605719755891</v>
      </c>
      <c r="P27" s="25">
        <v>2.7473973914084002</v>
      </c>
      <c r="Q27" s="26">
        <v>0.50017949024769648</v>
      </c>
    </row>
    <row r="28" spans="1:17" s="9" customFormat="1" ht="15" customHeight="1" x14ac:dyDescent="0.15">
      <c r="A28" s="22" t="s">
        <v>35</v>
      </c>
      <c r="B28" s="23">
        <v>33585</v>
      </c>
      <c r="C28" s="23">
        <v>28899</v>
      </c>
      <c r="D28" s="23">
        <f t="shared" si="0"/>
        <v>4465</v>
      </c>
      <c r="E28" s="23">
        <v>2377</v>
      </c>
      <c r="F28" s="24">
        <f t="shared" si="1"/>
        <v>2088</v>
      </c>
      <c r="G28" s="23">
        <v>964</v>
      </c>
      <c r="H28" s="23">
        <v>922</v>
      </c>
      <c r="I28" s="23">
        <v>202</v>
      </c>
      <c r="J28" s="25">
        <v>100</v>
      </c>
      <c r="K28" s="25">
        <v>86.617312072892943</v>
      </c>
      <c r="L28" s="25">
        <v>13.382687927107062</v>
      </c>
      <c r="M28" s="25">
        <v>7.1244455101306796</v>
      </c>
      <c r="N28" s="25">
        <v>6.2582424169763815</v>
      </c>
      <c r="O28" s="25">
        <v>2.889341805538904</v>
      </c>
      <c r="P28" s="25">
        <v>2.7634576189905289</v>
      </c>
      <c r="Q28" s="26">
        <v>0.60544299244694877</v>
      </c>
    </row>
    <row r="29" spans="1:17" s="9" customFormat="1" ht="15" customHeight="1" x14ac:dyDescent="0.15">
      <c r="A29" s="22" t="s">
        <v>36</v>
      </c>
      <c r="B29" s="23">
        <v>35206</v>
      </c>
      <c r="C29" s="23">
        <v>31197</v>
      </c>
      <c r="D29" s="23">
        <f t="shared" si="0"/>
        <v>3481</v>
      </c>
      <c r="E29" s="23">
        <v>1483</v>
      </c>
      <c r="F29" s="24">
        <f t="shared" si="1"/>
        <v>1998</v>
      </c>
      <c r="G29" s="23">
        <v>803</v>
      </c>
      <c r="H29" s="23">
        <v>920</v>
      </c>
      <c r="I29" s="23">
        <v>275</v>
      </c>
      <c r="J29" s="25">
        <v>100</v>
      </c>
      <c r="K29" s="25">
        <v>89.961935521079653</v>
      </c>
      <c r="L29" s="25">
        <v>10.038064478920353</v>
      </c>
      <c r="M29" s="25">
        <v>4.2764865332487449</v>
      </c>
      <c r="N29" s="25">
        <v>5.7615779456716076</v>
      </c>
      <c r="O29" s="25">
        <v>2.3155891343214718</v>
      </c>
      <c r="P29" s="25">
        <v>2.6529788338427824</v>
      </c>
      <c r="Q29" s="26">
        <v>0.79300997750735347</v>
      </c>
    </row>
    <row r="30" spans="1:17" s="9" customFormat="1" ht="15" customHeight="1" x14ac:dyDescent="0.15">
      <c r="A30" s="22"/>
      <c r="B30" s="23"/>
      <c r="C30" s="23"/>
      <c r="D30" s="23"/>
      <c r="E30" s="23"/>
      <c r="F30" s="28"/>
      <c r="G30" s="23"/>
      <c r="H30" s="23"/>
      <c r="I30" s="23"/>
      <c r="J30" s="25"/>
      <c r="K30" s="25"/>
      <c r="L30" s="25"/>
      <c r="M30" s="25"/>
      <c r="N30" s="25"/>
      <c r="O30" s="25"/>
      <c r="P30" s="25"/>
      <c r="Q30" s="26"/>
    </row>
    <row r="31" spans="1:17" s="9" customFormat="1" ht="15" customHeight="1" x14ac:dyDescent="0.15">
      <c r="A31" s="22" t="s">
        <v>37</v>
      </c>
      <c r="B31" s="23">
        <v>24622</v>
      </c>
      <c r="C31" s="23">
        <v>17142</v>
      </c>
      <c r="D31" s="23">
        <f t="shared" si="0"/>
        <v>5611</v>
      </c>
      <c r="E31" s="23">
        <v>1667</v>
      </c>
      <c r="F31" s="24">
        <f t="shared" si="1"/>
        <v>3944</v>
      </c>
      <c r="G31" s="23">
        <v>2645</v>
      </c>
      <c r="H31" s="23">
        <v>1127</v>
      </c>
      <c r="I31" s="23">
        <v>172</v>
      </c>
      <c r="J31" s="25">
        <v>100</v>
      </c>
      <c r="K31" s="25">
        <v>75.33951566826353</v>
      </c>
      <c r="L31" s="25">
        <v>24.660484331736473</v>
      </c>
      <c r="M31" s="25">
        <v>7.3265063947611297</v>
      </c>
      <c r="N31" s="25">
        <v>17.333977936975344</v>
      </c>
      <c r="O31" s="25">
        <v>11.624840680349843</v>
      </c>
      <c r="P31" s="25">
        <v>4.953192985540368</v>
      </c>
      <c r="Q31" s="26">
        <v>0.75594427108513162</v>
      </c>
    </row>
    <row r="32" spans="1:17" s="9" customFormat="1" ht="15" customHeight="1" x14ac:dyDescent="0.15">
      <c r="A32" s="22" t="s">
        <v>38</v>
      </c>
      <c r="B32" s="23">
        <v>22750</v>
      </c>
      <c r="C32" s="23">
        <v>17277</v>
      </c>
      <c r="D32" s="23">
        <f t="shared" si="0"/>
        <v>4821</v>
      </c>
      <c r="E32" s="23">
        <v>1291</v>
      </c>
      <c r="F32" s="24">
        <f t="shared" si="1"/>
        <v>3530</v>
      </c>
      <c r="G32" s="23">
        <v>2140</v>
      </c>
      <c r="H32" s="23">
        <v>1298</v>
      </c>
      <c r="I32" s="23">
        <v>92</v>
      </c>
      <c r="J32" s="25">
        <v>100</v>
      </c>
      <c r="K32" s="25">
        <v>78.183546022264466</v>
      </c>
      <c r="L32" s="25">
        <v>21.816453977735542</v>
      </c>
      <c r="M32" s="25">
        <v>5.8421576613268167</v>
      </c>
      <c r="N32" s="25">
        <v>15.974296316408726</v>
      </c>
      <c r="O32" s="25">
        <v>9.6841343107973579</v>
      </c>
      <c r="P32" s="25">
        <v>5.873834736175219</v>
      </c>
      <c r="Q32" s="26">
        <v>0.41632726943614806</v>
      </c>
    </row>
    <row r="33" spans="1:17" s="9" customFormat="1" ht="15" customHeight="1" x14ac:dyDescent="0.15">
      <c r="A33" s="22" t="s">
        <v>39</v>
      </c>
      <c r="B33" s="23">
        <v>29029</v>
      </c>
      <c r="C33" s="23">
        <v>25839</v>
      </c>
      <c r="D33" s="23">
        <f t="shared" si="0"/>
        <v>2693</v>
      </c>
      <c r="E33" s="23">
        <v>1200</v>
      </c>
      <c r="F33" s="24">
        <f t="shared" si="1"/>
        <v>1493</v>
      </c>
      <c r="G33" s="23">
        <v>979</v>
      </c>
      <c r="H33" s="23">
        <v>401</v>
      </c>
      <c r="I33" s="23">
        <v>113</v>
      </c>
      <c r="J33" s="25">
        <v>100</v>
      </c>
      <c r="K33" s="25">
        <v>90.561474835272676</v>
      </c>
      <c r="L33" s="25">
        <v>9.4385251647273236</v>
      </c>
      <c r="M33" s="25">
        <v>4.2058040095331561</v>
      </c>
      <c r="N33" s="25">
        <v>5.2327211551941675</v>
      </c>
      <c r="O33" s="25">
        <v>3.4312351044441329</v>
      </c>
      <c r="P33" s="25">
        <v>1.4054395065189962</v>
      </c>
      <c r="Q33" s="26">
        <v>0.39604654423103886</v>
      </c>
    </row>
    <row r="34" spans="1:17" s="9" customFormat="1" ht="15" customHeight="1" x14ac:dyDescent="0.15">
      <c r="A34" s="22" t="s">
        <v>40</v>
      </c>
      <c r="B34" s="23">
        <v>27556</v>
      </c>
      <c r="C34" s="23">
        <v>22977</v>
      </c>
      <c r="D34" s="23">
        <f t="shared" si="0"/>
        <v>4126</v>
      </c>
      <c r="E34" s="23">
        <v>1884</v>
      </c>
      <c r="F34" s="24">
        <f t="shared" si="1"/>
        <v>2242</v>
      </c>
      <c r="G34" s="23">
        <v>1457</v>
      </c>
      <c r="H34" s="23">
        <v>626</v>
      </c>
      <c r="I34" s="23">
        <v>159</v>
      </c>
      <c r="J34" s="25">
        <v>100</v>
      </c>
      <c r="K34" s="25">
        <v>84.776592997085203</v>
      </c>
      <c r="L34" s="25">
        <v>15.223407002914808</v>
      </c>
      <c r="M34" s="25">
        <v>6.9512600081171829</v>
      </c>
      <c r="N34" s="25">
        <v>8.2721469947976249</v>
      </c>
      <c r="O34" s="25">
        <v>5.375788658082131</v>
      </c>
      <c r="P34" s="25">
        <v>2.3097074124635646</v>
      </c>
      <c r="Q34" s="26">
        <v>0.58665092425192777</v>
      </c>
    </row>
    <row r="35" spans="1:17" s="9" customFormat="1" ht="15" customHeight="1" x14ac:dyDescent="0.15">
      <c r="A35" s="22" t="s">
        <v>41</v>
      </c>
      <c r="B35" s="23">
        <v>7419</v>
      </c>
      <c r="C35" s="23">
        <v>6676</v>
      </c>
      <c r="D35" s="23">
        <f t="shared" si="0"/>
        <v>726</v>
      </c>
      <c r="E35" s="23">
        <v>257</v>
      </c>
      <c r="F35" s="24">
        <f t="shared" si="1"/>
        <v>469</v>
      </c>
      <c r="G35" s="23">
        <v>252</v>
      </c>
      <c r="H35" s="23">
        <v>162</v>
      </c>
      <c r="I35" s="23">
        <v>55</v>
      </c>
      <c r="J35" s="25">
        <v>100</v>
      </c>
      <c r="K35" s="25">
        <v>90.191840043231565</v>
      </c>
      <c r="L35" s="25">
        <v>9.8081599567684403</v>
      </c>
      <c r="M35" s="25">
        <v>3.472034585247231</v>
      </c>
      <c r="N35" s="25">
        <v>6.3361253715212102</v>
      </c>
      <c r="O35" s="25">
        <v>3.4044852742502028</v>
      </c>
      <c r="P35" s="25">
        <v>2.1885976763037016</v>
      </c>
      <c r="Q35" s="26">
        <v>0.74304242096730611</v>
      </c>
    </row>
    <row r="36" spans="1:17" s="9" customFormat="1" ht="15" customHeight="1" x14ac:dyDescent="0.15">
      <c r="A36" s="22" t="s">
        <v>42</v>
      </c>
      <c r="B36" s="23">
        <v>19282</v>
      </c>
      <c r="C36" s="23">
        <v>16614</v>
      </c>
      <c r="D36" s="23">
        <f t="shared" si="0"/>
        <v>2620</v>
      </c>
      <c r="E36" s="23">
        <v>905</v>
      </c>
      <c r="F36" s="24">
        <f t="shared" si="1"/>
        <v>1715</v>
      </c>
      <c r="G36" s="23">
        <v>1164</v>
      </c>
      <c r="H36" s="23">
        <v>394</v>
      </c>
      <c r="I36" s="23">
        <v>157</v>
      </c>
      <c r="J36" s="25">
        <v>100</v>
      </c>
      <c r="K36" s="25">
        <v>86.378288447540825</v>
      </c>
      <c r="L36" s="25">
        <v>13.621711552459187</v>
      </c>
      <c r="M36" s="25">
        <v>4.7052095247998338</v>
      </c>
      <c r="N36" s="25">
        <v>8.9165020276593534</v>
      </c>
      <c r="O36" s="25">
        <v>6.0517833004055319</v>
      </c>
      <c r="P36" s="25">
        <v>2.0484558594156184</v>
      </c>
      <c r="Q36" s="26">
        <v>0.81626286783820312</v>
      </c>
    </row>
    <row r="37" spans="1:17" s="9" customFormat="1" ht="15" customHeight="1" x14ac:dyDescent="0.15">
      <c r="A37" s="22" t="s">
        <v>43</v>
      </c>
      <c r="B37" s="23">
        <v>9973</v>
      </c>
      <c r="C37" s="23">
        <v>8075</v>
      </c>
      <c r="D37" s="23">
        <f t="shared" si="0"/>
        <v>1445</v>
      </c>
      <c r="E37" s="23">
        <v>405</v>
      </c>
      <c r="F37" s="24">
        <f t="shared" si="1"/>
        <v>1040</v>
      </c>
      <c r="G37" s="23">
        <v>637</v>
      </c>
      <c r="H37" s="23">
        <v>165</v>
      </c>
      <c r="I37" s="23">
        <v>238</v>
      </c>
      <c r="J37" s="25">
        <v>100</v>
      </c>
      <c r="K37" s="25">
        <v>84.821428571428569</v>
      </c>
      <c r="L37" s="25">
        <v>15.178571428571427</v>
      </c>
      <c r="M37" s="25">
        <v>4.2542016806722689</v>
      </c>
      <c r="N37" s="25">
        <v>10.92436974789916</v>
      </c>
      <c r="O37" s="25">
        <v>6.6911764705882355</v>
      </c>
      <c r="P37" s="25">
        <v>1.7331932773109244</v>
      </c>
      <c r="Q37" s="26">
        <v>2.5</v>
      </c>
    </row>
    <row r="38" spans="1:17" s="9" customFormat="1" ht="15" customHeight="1" x14ac:dyDescent="0.15">
      <c r="A38" s="22" t="s">
        <v>44</v>
      </c>
      <c r="B38" s="23">
        <v>14752</v>
      </c>
      <c r="C38" s="23">
        <v>12238</v>
      </c>
      <c r="D38" s="23">
        <f t="shared" si="0"/>
        <v>1962</v>
      </c>
      <c r="E38" s="23">
        <v>671</v>
      </c>
      <c r="F38" s="24">
        <f t="shared" si="1"/>
        <v>1291</v>
      </c>
      <c r="G38" s="23">
        <v>982</v>
      </c>
      <c r="H38" s="23">
        <v>271</v>
      </c>
      <c r="I38" s="23">
        <v>38</v>
      </c>
      <c r="J38" s="25">
        <v>100</v>
      </c>
      <c r="K38" s="25">
        <v>86.183098591549296</v>
      </c>
      <c r="L38" s="25">
        <v>13.816901408450704</v>
      </c>
      <c r="M38" s="25">
        <v>4.725352112676056</v>
      </c>
      <c r="N38" s="25">
        <v>9.091549295774648</v>
      </c>
      <c r="O38" s="25">
        <v>6.915492957746479</v>
      </c>
      <c r="P38" s="25">
        <v>1.908450704225352</v>
      </c>
      <c r="Q38" s="26">
        <v>0.26760563380281688</v>
      </c>
    </row>
    <row r="39" spans="1:17" s="9" customFormat="1" ht="15" customHeight="1" x14ac:dyDescent="0.15">
      <c r="A39" s="22" t="s">
        <v>45</v>
      </c>
      <c r="B39" s="23">
        <v>21503</v>
      </c>
      <c r="C39" s="23">
        <v>19292</v>
      </c>
      <c r="D39" s="23">
        <f t="shared" si="0"/>
        <v>2106</v>
      </c>
      <c r="E39" s="23">
        <v>873</v>
      </c>
      <c r="F39" s="24">
        <f t="shared" si="1"/>
        <v>1233</v>
      </c>
      <c r="G39" s="23">
        <v>838</v>
      </c>
      <c r="H39" s="23">
        <v>335</v>
      </c>
      <c r="I39" s="23">
        <v>60</v>
      </c>
      <c r="J39" s="25">
        <v>100</v>
      </c>
      <c r="K39" s="25">
        <v>90.157958687727827</v>
      </c>
      <c r="L39" s="25">
        <v>9.8420413122721744</v>
      </c>
      <c r="M39" s="25">
        <v>4.0798205439760729</v>
      </c>
      <c r="N39" s="25">
        <v>5.7622207682961024</v>
      </c>
      <c r="O39" s="25">
        <v>3.9162538555005142</v>
      </c>
      <c r="P39" s="25">
        <v>1.5655668754089167</v>
      </c>
      <c r="Q39" s="26">
        <v>0.28040003738667163</v>
      </c>
    </row>
    <row r="40" spans="1:17" s="9" customFormat="1" ht="15" customHeight="1" x14ac:dyDescent="0.15">
      <c r="A40" s="22" t="s">
        <v>46</v>
      </c>
      <c r="B40" s="23">
        <v>23453</v>
      </c>
      <c r="C40" s="23">
        <v>20027</v>
      </c>
      <c r="D40" s="23">
        <f t="shared" si="0"/>
        <v>3100</v>
      </c>
      <c r="E40" s="23">
        <v>965</v>
      </c>
      <c r="F40" s="24">
        <f t="shared" si="1"/>
        <v>2135</v>
      </c>
      <c r="G40" s="23">
        <v>1646</v>
      </c>
      <c r="H40" s="23">
        <v>387</v>
      </c>
      <c r="I40" s="23">
        <v>102</v>
      </c>
      <c r="J40" s="25">
        <v>100</v>
      </c>
      <c r="K40" s="25">
        <v>86.595753880745448</v>
      </c>
      <c r="L40" s="25">
        <v>13.404246119254552</v>
      </c>
      <c r="M40" s="25">
        <v>4.1726120984131105</v>
      </c>
      <c r="N40" s="25">
        <v>9.2316340208414402</v>
      </c>
      <c r="O40" s="25">
        <v>7.1172222942880614</v>
      </c>
      <c r="P40" s="25">
        <v>1.6733687897262939</v>
      </c>
      <c r="Q40" s="26">
        <v>0.44104293682708529</v>
      </c>
    </row>
    <row r="41" spans="1:17" s="9" customFormat="1" ht="15" customHeight="1" x14ac:dyDescent="0.15">
      <c r="A41" s="22" t="s">
        <v>47</v>
      </c>
      <c r="B41" s="23">
        <v>24347</v>
      </c>
      <c r="C41" s="23">
        <v>20422</v>
      </c>
      <c r="D41" s="23">
        <f t="shared" si="0"/>
        <v>3307</v>
      </c>
      <c r="E41" s="23">
        <v>1286</v>
      </c>
      <c r="F41" s="24">
        <f t="shared" si="1"/>
        <v>2021</v>
      </c>
      <c r="G41" s="23">
        <v>1439</v>
      </c>
      <c r="H41" s="23">
        <v>434</v>
      </c>
      <c r="I41" s="23">
        <v>148</v>
      </c>
      <c r="J41" s="25">
        <v>100</v>
      </c>
      <c r="K41" s="25">
        <v>86.063466644190655</v>
      </c>
      <c r="L41" s="25">
        <v>13.936533355809347</v>
      </c>
      <c r="M41" s="25">
        <v>5.4195288465590625</v>
      </c>
      <c r="N41" s="25">
        <v>8.5170045092502846</v>
      </c>
      <c r="O41" s="25">
        <v>6.0643094947111127</v>
      </c>
      <c r="P41" s="25">
        <v>1.8289856293986262</v>
      </c>
      <c r="Q41" s="26">
        <v>0.6237093851405453</v>
      </c>
    </row>
    <row r="42" spans="1:17" s="9" customFormat="1" ht="15" customHeight="1" x14ac:dyDescent="0.15">
      <c r="A42" s="22" t="s">
        <v>48</v>
      </c>
      <c r="B42" s="23">
        <v>18169</v>
      </c>
      <c r="C42" s="23">
        <v>13629</v>
      </c>
      <c r="D42" s="23">
        <f t="shared" si="0"/>
        <v>4531</v>
      </c>
      <c r="E42" s="23">
        <v>1465</v>
      </c>
      <c r="F42" s="24">
        <f t="shared" si="1"/>
        <v>3066</v>
      </c>
      <c r="G42" s="23">
        <v>2313</v>
      </c>
      <c r="H42" s="23">
        <v>593</v>
      </c>
      <c r="I42" s="23">
        <v>160</v>
      </c>
      <c r="J42" s="25">
        <v>100</v>
      </c>
      <c r="K42" s="25">
        <v>75.04955947136564</v>
      </c>
      <c r="L42" s="25">
        <v>24.95044052863436</v>
      </c>
      <c r="M42" s="25">
        <v>8.0671806167400888</v>
      </c>
      <c r="N42" s="25">
        <v>16.883259911894275</v>
      </c>
      <c r="O42" s="25">
        <v>12.736784140969162</v>
      </c>
      <c r="P42" s="25">
        <v>3.265418502202643</v>
      </c>
      <c r="Q42" s="26">
        <v>0.88105726872246704</v>
      </c>
    </row>
    <row r="43" spans="1:17" s="9" customFormat="1" ht="15" customHeight="1" x14ac:dyDescent="0.15">
      <c r="A43" s="22" t="s">
        <v>49</v>
      </c>
      <c r="B43" s="23">
        <v>8202</v>
      </c>
      <c r="C43" s="23">
        <v>6115</v>
      </c>
      <c r="D43" s="23">
        <f t="shared" si="0"/>
        <v>1405</v>
      </c>
      <c r="E43" s="23">
        <v>338</v>
      </c>
      <c r="F43" s="24">
        <f t="shared" si="1"/>
        <v>1067</v>
      </c>
      <c r="G43" s="23">
        <v>646</v>
      </c>
      <c r="H43" s="23">
        <v>313</v>
      </c>
      <c r="I43" s="23">
        <v>108</v>
      </c>
      <c r="J43" s="25">
        <v>100</v>
      </c>
      <c r="K43" s="25">
        <v>81.316489361702125</v>
      </c>
      <c r="L43" s="25">
        <v>18.683510638297875</v>
      </c>
      <c r="M43" s="25">
        <v>4.4946808510638299</v>
      </c>
      <c r="N43" s="25">
        <v>14.188829787234042</v>
      </c>
      <c r="O43" s="25">
        <v>8.5904255319148941</v>
      </c>
      <c r="P43" s="25">
        <v>4.1622340425531918</v>
      </c>
      <c r="Q43" s="26">
        <v>1.4361702127659575</v>
      </c>
    </row>
    <row r="44" spans="1:17" s="9" customFormat="1" ht="15" customHeight="1" x14ac:dyDescent="0.15">
      <c r="A44" s="22" t="s">
        <v>50</v>
      </c>
      <c r="B44" s="23">
        <v>5564</v>
      </c>
      <c r="C44" s="23">
        <v>4581</v>
      </c>
      <c r="D44" s="23">
        <f t="shared" si="0"/>
        <v>918</v>
      </c>
      <c r="E44" s="23">
        <v>175</v>
      </c>
      <c r="F44" s="24">
        <f t="shared" si="1"/>
        <v>743</v>
      </c>
      <c r="G44" s="23">
        <v>580</v>
      </c>
      <c r="H44" s="23">
        <v>99</v>
      </c>
      <c r="I44" s="23">
        <v>64</v>
      </c>
      <c r="J44" s="25">
        <v>100</v>
      </c>
      <c r="K44" s="25">
        <v>83.306055646481184</v>
      </c>
      <c r="L44" s="25">
        <v>16.693944353518823</v>
      </c>
      <c r="M44" s="25">
        <v>3.182396799418076</v>
      </c>
      <c r="N44" s="25">
        <v>13.511547554100744</v>
      </c>
      <c r="O44" s="25">
        <v>10.547372249499908</v>
      </c>
      <c r="P44" s="25">
        <v>1.800327332242226</v>
      </c>
      <c r="Q44" s="26">
        <v>1.1638479723586106</v>
      </c>
    </row>
    <row r="45" spans="1:17" s="9" customFormat="1" ht="15" customHeight="1" x14ac:dyDescent="0.15">
      <c r="A45" s="22" t="s">
        <v>51</v>
      </c>
      <c r="B45" s="23">
        <v>10197</v>
      </c>
      <c r="C45" s="23">
        <v>8687</v>
      </c>
      <c r="D45" s="23">
        <f t="shared" si="0"/>
        <v>1364</v>
      </c>
      <c r="E45" s="23">
        <v>447</v>
      </c>
      <c r="F45" s="24">
        <f t="shared" si="1"/>
        <v>917</v>
      </c>
      <c r="G45" s="23">
        <v>619</v>
      </c>
      <c r="H45" s="23">
        <v>248</v>
      </c>
      <c r="I45" s="23">
        <v>50</v>
      </c>
      <c r="J45" s="25">
        <v>100</v>
      </c>
      <c r="K45" s="25">
        <v>86.429211023778734</v>
      </c>
      <c r="L45" s="25">
        <v>13.570788976221271</v>
      </c>
      <c r="M45" s="25">
        <v>4.4473186747587299</v>
      </c>
      <c r="N45" s="25">
        <v>9.1234703014625413</v>
      </c>
      <c r="O45" s="25">
        <v>6.1585911849567205</v>
      </c>
      <c r="P45" s="25">
        <v>2.4674161774947767</v>
      </c>
      <c r="Q45" s="26">
        <v>0.49746293901104366</v>
      </c>
    </row>
    <row r="46" spans="1:17" s="9" customFormat="1" ht="15" customHeight="1" x14ac:dyDescent="0.15">
      <c r="A46" s="22" t="s">
        <v>52</v>
      </c>
      <c r="B46" s="23">
        <v>3876</v>
      </c>
      <c r="C46" s="23">
        <v>3574</v>
      </c>
      <c r="D46" s="23">
        <f t="shared" si="0"/>
        <v>273</v>
      </c>
      <c r="E46" s="23">
        <v>95</v>
      </c>
      <c r="F46" s="24">
        <f t="shared" si="1"/>
        <v>178</v>
      </c>
      <c r="G46" s="23">
        <v>108</v>
      </c>
      <c r="H46" s="23">
        <v>60</v>
      </c>
      <c r="I46" s="23">
        <v>10</v>
      </c>
      <c r="J46" s="25">
        <v>100</v>
      </c>
      <c r="K46" s="25">
        <v>92.903561216532353</v>
      </c>
      <c r="L46" s="25">
        <v>7.0964387834676375</v>
      </c>
      <c r="M46" s="25">
        <v>2.469456719521705</v>
      </c>
      <c r="N46" s="25">
        <v>4.626982063945932</v>
      </c>
      <c r="O46" s="25">
        <v>2.8073823758773071</v>
      </c>
      <c r="P46" s="25">
        <v>1.5596568754873927</v>
      </c>
      <c r="Q46" s="26">
        <v>0.25994281258123214</v>
      </c>
    </row>
    <row r="47" spans="1:17" s="9" customFormat="1" ht="15" customHeight="1" x14ac:dyDescent="0.15">
      <c r="A47" s="22" t="s">
        <v>53</v>
      </c>
      <c r="B47" s="23">
        <v>11027</v>
      </c>
      <c r="C47" s="23">
        <v>9871</v>
      </c>
      <c r="D47" s="23">
        <f t="shared" si="0"/>
        <v>1059</v>
      </c>
      <c r="E47" s="23">
        <v>434</v>
      </c>
      <c r="F47" s="24">
        <f t="shared" si="1"/>
        <v>625</v>
      </c>
      <c r="G47" s="23">
        <v>429</v>
      </c>
      <c r="H47" s="23">
        <v>184</v>
      </c>
      <c r="I47" s="23">
        <v>12</v>
      </c>
      <c r="J47" s="25">
        <v>100</v>
      </c>
      <c r="K47" s="25">
        <v>90.311070448307404</v>
      </c>
      <c r="L47" s="25">
        <v>9.6889295516925884</v>
      </c>
      <c r="M47" s="25">
        <v>3.9707227813357733</v>
      </c>
      <c r="N47" s="25">
        <v>5.718206770356816</v>
      </c>
      <c r="O47" s="25">
        <v>3.9249771271729186</v>
      </c>
      <c r="P47" s="25">
        <v>1.6834400731930468</v>
      </c>
      <c r="Q47" s="26">
        <v>0.10978956999085088</v>
      </c>
    </row>
    <row r="48" spans="1:17" s="9" customFormat="1" ht="15" customHeight="1" x14ac:dyDescent="0.15">
      <c r="A48" s="22" t="s">
        <v>54</v>
      </c>
      <c r="B48" s="23">
        <v>8392</v>
      </c>
      <c r="C48" s="23">
        <v>7531</v>
      </c>
      <c r="D48" s="23">
        <f t="shared" si="0"/>
        <v>851</v>
      </c>
      <c r="E48" s="23">
        <v>354</v>
      </c>
      <c r="F48" s="24">
        <f t="shared" si="1"/>
        <v>497</v>
      </c>
      <c r="G48" s="23">
        <v>265</v>
      </c>
      <c r="H48" s="23">
        <v>188</v>
      </c>
      <c r="I48" s="23">
        <v>44</v>
      </c>
      <c r="J48" s="25">
        <v>100</v>
      </c>
      <c r="K48" s="25">
        <v>89.847291815795742</v>
      </c>
      <c r="L48" s="25">
        <v>10.152708184204247</v>
      </c>
      <c r="M48" s="25">
        <v>4.2233357193987118</v>
      </c>
      <c r="N48" s="25">
        <v>5.9293724648055361</v>
      </c>
      <c r="O48" s="25">
        <v>3.1615366261035551</v>
      </c>
      <c r="P48" s="25">
        <v>2.2429014554998807</v>
      </c>
      <c r="Q48" s="26">
        <v>0.52493438320209973</v>
      </c>
    </row>
    <row r="49" spans="1:17" s="9" customFormat="1" ht="15" customHeight="1" x14ac:dyDescent="0.15">
      <c r="A49" s="22" t="s">
        <v>55</v>
      </c>
      <c r="B49" s="23">
        <v>2261</v>
      </c>
      <c r="C49" s="23">
        <v>2063</v>
      </c>
      <c r="D49" s="23">
        <f t="shared" si="0"/>
        <v>198</v>
      </c>
      <c r="E49" s="23">
        <v>60</v>
      </c>
      <c r="F49" s="24">
        <f t="shared" si="1"/>
        <v>138</v>
      </c>
      <c r="G49" s="23">
        <v>88</v>
      </c>
      <c r="H49" s="23">
        <v>43</v>
      </c>
      <c r="I49" s="23">
        <v>7</v>
      </c>
      <c r="J49" s="25">
        <v>100</v>
      </c>
      <c r="K49" s="25">
        <v>91.242812914639543</v>
      </c>
      <c r="L49" s="25">
        <v>8.7571870853604601</v>
      </c>
      <c r="M49" s="25">
        <v>2.6536930561698364</v>
      </c>
      <c r="N49" s="25">
        <v>6.1034940291906237</v>
      </c>
      <c r="O49" s="25">
        <v>3.8920831490490935</v>
      </c>
      <c r="P49" s="25">
        <v>1.9018133569217159</v>
      </c>
      <c r="Q49" s="26">
        <v>0.30959752321981426</v>
      </c>
    </row>
    <row r="50" spans="1:17" s="9" customFormat="1" ht="15" customHeight="1" x14ac:dyDescent="0.15">
      <c r="A50" s="22" t="s">
        <v>56</v>
      </c>
      <c r="B50" s="23">
        <v>18111</v>
      </c>
      <c r="C50" s="23">
        <v>15353</v>
      </c>
      <c r="D50" s="23">
        <f t="shared" si="0"/>
        <v>2619</v>
      </c>
      <c r="E50" s="23">
        <v>823</v>
      </c>
      <c r="F50" s="24">
        <f t="shared" si="1"/>
        <v>1796</v>
      </c>
      <c r="G50" s="23">
        <v>1094</v>
      </c>
      <c r="H50" s="23">
        <v>562</v>
      </c>
      <c r="I50" s="23">
        <v>140</v>
      </c>
      <c r="J50" s="25">
        <v>100</v>
      </c>
      <c r="K50" s="25">
        <v>85.427331404406857</v>
      </c>
      <c r="L50" s="25">
        <v>14.572668595593145</v>
      </c>
      <c r="M50" s="25">
        <v>4.5793456487870019</v>
      </c>
      <c r="N50" s="25">
        <v>9.9933229468061437</v>
      </c>
      <c r="O50" s="25">
        <v>6.0872468283997332</v>
      </c>
      <c r="P50" s="25">
        <v>3.1270865791230804</v>
      </c>
      <c r="Q50" s="26">
        <v>0.77898953928332959</v>
      </c>
    </row>
    <row r="51" spans="1:17" s="9" customFormat="1" ht="15" customHeight="1" x14ac:dyDescent="0.15">
      <c r="A51" s="29" t="s">
        <v>57</v>
      </c>
      <c r="B51" s="30">
        <v>1609</v>
      </c>
      <c r="C51" s="30">
        <v>1413</v>
      </c>
      <c r="D51" s="30">
        <f t="shared" si="0"/>
        <v>194</v>
      </c>
      <c r="E51" s="30">
        <v>31</v>
      </c>
      <c r="F51" s="31">
        <f t="shared" si="1"/>
        <v>163</v>
      </c>
      <c r="G51" s="30">
        <v>77</v>
      </c>
      <c r="H51" s="30">
        <v>70</v>
      </c>
      <c r="I51" s="30">
        <v>16</v>
      </c>
      <c r="J51" s="32">
        <v>100</v>
      </c>
      <c r="K51" s="32">
        <v>87.927815805849406</v>
      </c>
      <c r="L51" s="32">
        <v>12.072184194150591</v>
      </c>
      <c r="M51" s="32">
        <v>1.9290603609209707</v>
      </c>
      <c r="N51" s="32">
        <v>10.14312383322962</v>
      </c>
      <c r="O51" s="32">
        <v>4.7915370255133789</v>
      </c>
      <c r="P51" s="32">
        <v>4.3559427504667081</v>
      </c>
      <c r="Q51" s="33">
        <v>0.99564405724953331</v>
      </c>
    </row>
    <row r="52" spans="1:17" s="21" customFormat="1" ht="7.5" customHeight="1" x14ac:dyDescent="0.15">
      <c r="A52" s="34"/>
      <c r="B52" s="35"/>
      <c r="C52" s="35"/>
      <c r="D52" s="35"/>
      <c r="E52" s="35"/>
      <c r="F52" s="24"/>
      <c r="G52" s="35"/>
      <c r="H52" s="35"/>
      <c r="I52" s="35"/>
      <c r="J52" s="36"/>
      <c r="K52" s="36"/>
      <c r="L52" s="36"/>
      <c r="M52" s="36"/>
      <c r="N52" s="36"/>
      <c r="O52" s="36"/>
      <c r="P52" s="36"/>
      <c r="Q52" s="36"/>
    </row>
    <row r="53" spans="1:17" s="21" customFormat="1" ht="14.25" x14ac:dyDescent="0.15">
      <c r="A53" s="37" t="s">
        <v>58</v>
      </c>
      <c r="B53" s="38"/>
      <c r="C53" s="39"/>
      <c r="D53" s="39"/>
      <c r="E53" s="39"/>
      <c r="F53" s="39"/>
      <c r="G53" s="39"/>
      <c r="H53" s="39"/>
      <c r="I53" s="40"/>
      <c r="J53" s="39"/>
      <c r="K53" s="39"/>
      <c r="L53" s="39"/>
      <c r="M53" s="39"/>
      <c r="N53" s="39"/>
      <c r="O53" s="39"/>
      <c r="P53" s="39"/>
      <c r="Q53" s="40"/>
    </row>
    <row r="54" spans="1:17" s="21" customFormat="1" ht="13.5" x14ac:dyDescent="0.15">
      <c r="A54" s="41" t="s">
        <v>59</v>
      </c>
      <c r="C54" s="42"/>
      <c r="D54" s="42"/>
      <c r="E54" s="42"/>
      <c r="F54" s="42"/>
      <c r="G54" s="42"/>
      <c r="H54" s="42"/>
      <c r="I54" s="43"/>
      <c r="J54" s="42"/>
      <c r="K54" s="42"/>
      <c r="L54" s="42"/>
      <c r="M54" s="42"/>
      <c r="N54" s="42"/>
      <c r="O54" s="42"/>
      <c r="P54" s="42"/>
      <c r="Q54" s="43"/>
    </row>
    <row r="55" spans="1:17" ht="9.75" customHeight="1" x14ac:dyDescent="0.15"/>
  </sheetData>
  <mergeCells count="20">
    <mergeCell ref="A1:Q1"/>
    <mergeCell ref="B3:I3"/>
    <mergeCell ref="J3:Q3"/>
    <mergeCell ref="A4:A6"/>
    <mergeCell ref="B4:B7"/>
    <mergeCell ref="C4:C7"/>
    <mergeCell ref="D4:I4"/>
    <mergeCell ref="J4:J7"/>
    <mergeCell ref="K4:K7"/>
    <mergeCell ref="L4:Q4"/>
    <mergeCell ref="O6:O7"/>
    <mergeCell ref="P6:P7"/>
    <mergeCell ref="Q6:Q7"/>
    <mergeCell ref="E5:E7"/>
    <mergeCell ref="F5:F7"/>
    <mergeCell ref="M5:M7"/>
    <mergeCell ref="N5:N7"/>
    <mergeCell ref="G6:G7"/>
    <mergeCell ref="H6:H7"/>
    <mergeCell ref="I6:I7"/>
  </mergeCells>
  <phoneticPr fontId="4"/>
  <printOptions horizontalCentered="1" verticalCentered="1" gridLinesSet="0"/>
  <pageMargins left="0" right="0" top="0" bottom="0" header="0.51181102362204722" footer="0.51181102362204722"/>
  <pageSetup paperSize="8" orientation="landscape" r:id="rId1"/>
  <headerFooter alignWithMargins="0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2018-12-10T01:01:36Z</dcterms:created>
  <dcterms:modified xsi:type="dcterms:W3CDTF">2018-12-10T01:10:35Z</dcterms:modified>
</cp:coreProperties>
</file>