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65326" windowWidth="10005" windowHeight="9315" activeTab="0"/>
  </bookViews>
  <sheets>
    <sheet name="共通地点" sheetId="1" r:id="rId1"/>
  </sheets>
  <definedNames>
    <definedName name="_xlnm.Print_Area" localSheetId="0">'共通地点'!$A$1:$H$56</definedName>
  </definedNames>
  <calcPr fullCalcOnLoad="1"/>
</workbook>
</file>

<file path=xl/sharedStrings.xml><?xml version="1.0" encoding="utf-8"?>
<sst xmlns="http://schemas.openxmlformats.org/spreadsheetml/2006/main" count="105" uniqueCount="97">
  <si>
    <t>基準地番号</t>
  </si>
  <si>
    <t>（円／㎡）</t>
  </si>
  <si>
    <t>（％）</t>
  </si>
  <si>
    <t>住宅地</t>
  </si>
  <si>
    <t xml:space="preserve">岐阜市三田洞東３丁目８番６ </t>
  </si>
  <si>
    <t>（公－２４）</t>
  </si>
  <si>
    <t xml:space="preserve">「三田洞東３－８－６」    </t>
  </si>
  <si>
    <t>（公－３７）</t>
  </si>
  <si>
    <t>所　在　・　地　番</t>
  </si>
  <si>
    <t>種　別</t>
  </si>
  <si>
    <t>地価調査価格</t>
  </si>
  <si>
    <t>今　年</t>
  </si>
  <si>
    <t>地価公示価格</t>
  </si>
  <si>
    <t>（円／㎡）</t>
  </si>
  <si>
    <t>変動率</t>
  </si>
  <si>
    <t>地価調査基準地及び地価公示標準地共通地点６ヶ月変動率表</t>
  </si>
  <si>
    <t>今   年</t>
  </si>
  <si>
    <t xml:space="preserve">羽島市福寿町浅平２丁目１８番外 </t>
  </si>
  <si>
    <t>前   年</t>
  </si>
  <si>
    <t>岐阜市日野南１丁目１６番９</t>
  </si>
  <si>
    <t xml:space="preserve">「日野南１－１６－６」 </t>
  </si>
  <si>
    <t>羽島郡岐南町徳田９丁目１７１番</t>
  </si>
  <si>
    <t>大垣５－５</t>
  </si>
  <si>
    <t>大垣市高屋町３丁目１５番外</t>
  </si>
  <si>
    <t>注：（　　）内は地価公示の標準地番号。</t>
  </si>
  <si>
    <t>岐阜－１９</t>
  </si>
  <si>
    <t>岐阜－１７</t>
  </si>
  <si>
    <t>岐阜５－２０</t>
  </si>
  <si>
    <t>岐阜市都通３丁目１番２外</t>
  </si>
  <si>
    <t>商業地</t>
  </si>
  <si>
    <t>岐阜－３３</t>
  </si>
  <si>
    <t>岐阜市加納本町３丁目７番１外</t>
  </si>
  <si>
    <t>瑞穂－２</t>
  </si>
  <si>
    <t>瑞穂市稲里字三ノ町３３４番６</t>
  </si>
  <si>
    <t>岐阜市吉野町５丁目１７番外</t>
  </si>
  <si>
    <t>（公－６１）</t>
  </si>
  <si>
    <t>（公－８）</t>
  </si>
  <si>
    <t>岐阜５－１９</t>
  </si>
  <si>
    <t>（公５－５）</t>
  </si>
  <si>
    <t>北方－１</t>
  </si>
  <si>
    <t>本巣郡北方町柱本南１丁目２８０番外</t>
  </si>
  <si>
    <t>岐阜－２３</t>
  </si>
  <si>
    <t xml:space="preserve">岐阜市長良若葉町２丁目４番  </t>
  </si>
  <si>
    <t>（公－２）</t>
  </si>
  <si>
    <t>岐阜－３０</t>
  </si>
  <si>
    <t xml:space="preserve">岐阜市八ツ梅町１丁目５番外    </t>
  </si>
  <si>
    <t>（公－１）</t>
  </si>
  <si>
    <t>大垣－１０</t>
  </si>
  <si>
    <t>（公－１１）</t>
  </si>
  <si>
    <t>大垣－１４</t>
  </si>
  <si>
    <t>（公－５）</t>
  </si>
  <si>
    <t>多治見－２</t>
  </si>
  <si>
    <t xml:space="preserve">多治見市明和町４丁目５番４５１ </t>
  </si>
  <si>
    <t>（公－１５）</t>
  </si>
  <si>
    <t>羽島－２</t>
  </si>
  <si>
    <t xml:space="preserve">羽島市小熊町島２丁目６９番       </t>
  </si>
  <si>
    <t>（公－７）</t>
  </si>
  <si>
    <t>各務原－１０</t>
  </si>
  <si>
    <t xml:space="preserve">各務原市蘇原沢上町２丁目６１番２   </t>
  </si>
  <si>
    <t>岐南－２</t>
  </si>
  <si>
    <t>垂井－２</t>
  </si>
  <si>
    <t xml:space="preserve">不破郡垂井町清水３丁目４０番     </t>
  </si>
  <si>
    <t>安八－２</t>
  </si>
  <si>
    <t xml:space="preserve">安八郡安八町南今ケ渕字中筋４７６番４  </t>
  </si>
  <si>
    <t>（公－３）</t>
  </si>
  <si>
    <t>（公５－９）</t>
  </si>
  <si>
    <t>（公５－１７）</t>
  </si>
  <si>
    <t>羽島５－１</t>
  </si>
  <si>
    <t>（公５－４）</t>
  </si>
  <si>
    <t>多治見－１１</t>
  </si>
  <si>
    <t>（公－６）</t>
  </si>
  <si>
    <t>多治見市音羽町１丁目１６番４</t>
  </si>
  <si>
    <t>岐阜５－４</t>
  </si>
  <si>
    <t>（公５－４）</t>
  </si>
  <si>
    <t>岐阜市島栄町１丁目１３番</t>
  </si>
  <si>
    <t>岐阜５－１０</t>
  </si>
  <si>
    <t>（公５－１）</t>
  </si>
  <si>
    <t>岐阜市柳ケ瀬通１丁目４</t>
  </si>
  <si>
    <t>「住居表示」『店舗名、工場名』</t>
  </si>
  <si>
    <t>『ヒロセヤビル』</t>
  </si>
  <si>
    <t>『（有）石神会館』</t>
  </si>
  <si>
    <t>『大岐阜ビル』</t>
  </si>
  <si>
    <t>『伊藤内科医院』</t>
  </si>
  <si>
    <t>『大垣第一生命ビル』</t>
  </si>
  <si>
    <t>『ぎふ初寿司福寿分店』</t>
  </si>
  <si>
    <t>26.7.1</t>
  </si>
  <si>
    <t>27.1.1</t>
  </si>
  <si>
    <t>27.7.1</t>
  </si>
  <si>
    <t xml:space="preserve">大垣市恵比須町北５丁目７番２外  </t>
  </si>
  <si>
    <t>各務原５－１</t>
  </si>
  <si>
    <t>（公５－１）</t>
  </si>
  <si>
    <t>各務原市那加住吉町２丁目２番２</t>
  </si>
  <si>
    <t>『明治安田生命』</t>
  </si>
  <si>
    <t>岐阜－２２</t>
  </si>
  <si>
    <t>（公－３４）</t>
  </si>
  <si>
    <t>岐阜市加納堀田町１丁目１９番３</t>
  </si>
  <si>
    <t>大垣市笠木町字吉海道３２０番２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</si>
</sst>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_);[Red]\(0.0\)"/>
    <numFmt numFmtId="179" formatCode="0.0;[Red]0.0"/>
    <numFmt numFmtId="180" formatCode="#,##0;[Red]#,##0"/>
    <numFmt numFmtId="181" formatCode="#,##0.0_);[Red]\(#,##0.0\)"/>
    <numFmt numFmtId="182" formatCode="#,##0.0_ "/>
    <numFmt numFmtId="183" formatCode="[$-411]ggge&quot;年&quot;m&quot;月&quot;d&quot;日&quot;;@"/>
    <numFmt numFmtId="184" formatCode="[DBNum3][$-411]0"/>
    <numFmt numFmtId="185" formatCode="#,##0.00_ "/>
    <numFmt numFmtId="186" formatCode="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182" fontId="2" fillId="0" borderId="11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SheetLayoutView="100" zoomScalePageLayoutView="0" workbookViewId="0" topLeftCell="A1">
      <selection activeCell="C1" sqref="C1"/>
    </sheetView>
  </sheetViews>
  <sheetFormatPr defaultColWidth="9.00390625" defaultRowHeight="13.5" customHeight="1"/>
  <cols>
    <col min="1" max="1" width="6.125" style="1" customWidth="1"/>
    <col min="2" max="2" width="11.875" style="1" customWidth="1"/>
    <col min="3" max="3" width="31.25390625" style="1" customWidth="1"/>
    <col min="4" max="5" width="10.375" style="2" customWidth="1"/>
    <col min="6" max="6" width="9.875" style="2" customWidth="1"/>
    <col min="7" max="7" width="7.125" style="4" customWidth="1"/>
    <col min="8" max="8" width="7.375" style="1" customWidth="1"/>
    <col min="9" max="16384" width="9.00390625" style="1" customWidth="1"/>
  </cols>
  <sheetData>
    <row r="1" spans="1:8" ht="52.5" customHeight="1">
      <c r="A1" s="5"/>
      <c r="B1" s="6" t="s">
        <v>15</v>
      </c>
      <c r="C1" s="5"/>
      <c r="D1" s="7"/>
      <c r="E1" s="7"/>
      <c r="F1" s="7"/>
      <c r="G1" s="8"/>
      <c r="H1" s="5"/>
    </row>
    <row r="2" spans="1:8" ht="13.5" customHeight="1">
      <c r="A2" s="9"/>
      <c r="B2" s="9"/>
      <c r="C2" s="10"/>
      <c r="D2" s="11" t="s">
        <v>18</v>
      </c>
      <c r="E2" s="11" t="s">
        <v>11</v>
      </c>
      <c r="F2" s="11" t="s">
        <v>16</v>
      </c>
      <c r="G2" s="12" t="str">
        <f>D4</f>
        <v>26.7.1</v>
      </c>
      <c r="H2" s="11" t="str">
        <f>E4</f>
        <v>27.1.1</v>
      </c>
    </row>
    <row r="3" spans="1:8" ht="13.5" customHeight="1">
      <c r="A3" s="13" t="s">
        <v>9</v>
      </c>
      <c r="B3" s="13" t="s">
        <v>0</v>
      </c>
      <c r="C3" s="13" t="s">
        <v>8</v>
      </c>
      <c r="D3" s="14" t="s">
        <v>10</v>
      </c>
      <c r="E3" s="14" t="s">
        <v>12</v>
      </c>
      <c r="F3" s="14" t="s">
        <v>10</v>
      </c>
      <c r="G3" s="15" t="str">
        <f>"～"&amp;E4</f>
        <v>～27.1.1</v>
      </c>
      <c r="H3" s="15" t="str">
        <f>"～"&amp;F4</f>
        <v>～27.7.1</v>
      </c>
    </row>
    <row r="4" spans="1:8" ht="13.5" customHeight="1">
      <c r="A4" s="13"/>
      <c r="B4" s="13"/>
      <c r="C4" s="13" t="s">
        <v>78</v>
      </c>
      <c r="D4" s="14" t="s">
        <v>85</v>
      </c>
      <c r="E4" s="16" t="s">
        <v>86</v>
      </c>
      <c r="F4" s="14" t="s">
        <v>87</v>
      </c>
      <c r="G4" s="15" t="s">
        <v>14</v>
      </c>
      <c r="H4" s="13" t="s">
        <v>14</v>
      </c>
    </row>
    <row r="5" spans="1:8" ht="13.5" customHeight="1">
      <c r="A5" s="17"/>
      <c r="B5" s="13"/>
      <c r="C5" s="13"/>
      <c r="D5" s="14" t="s">
        <v>1</v>
      </c>
      <c r="E5" s="14" t="s">
        <v>13</v>
      </c>
      <c r="F5" s="14" t="s">
        <v>1</v>
      </c>
      <c r="G5" s="15" t="s">
        <v>2</v>
      </c>
      <c r="H5" s="18" t="s">
        <v>2</v>
      </c>
    </row>
    <row r="6" spans="1:8" ht="13.5" customHeight="1">
      <c r="A6" s="19" t="s">
        <v>3</v>
      </c>
      <c r="B6" s="9" t="s">
        <v>26</v>
      </c>
      <c r="C6" s="9" t="s">
        <v>19</v>
      </c>
      <c r="D6" s="20">
        <v>48300</v>
      </c>
      <c r="E6" s="20">
        <v>47900</v>
      </c>
      <c r="F6" s="20">
        <v>47600</v>
      </c>
      <c r="G6" s="21">
        <f>(E6/D6-1)*100</f>
        <v>-0.8281573498964856</v>
      </c>
      <c r="H6" s="22">
        <f>(F6/E6-1)*100</f>
        <v>-0.6263048016701411</v>
      </c>
    </row>
    <row r="7" spans="1:8" ht="13.5" customHeight="1">
      <c r="A7" s="19"/>
      <c r="B7" s="17" t="s">
        <v>7</v>
      </c>
      <c r="C7" s="17" t="s">
        <v>20</v>
      </c>
      <c r="D7" s="23"/>
      <c r="E7" s="23"/>
      <c r="F7" s="23"/>
      <c r="G7" s="24"/>
      <c r="H7" s="17"/>
    </row>
    <row r="8" spans="1:8" ht="13.5" customHeight="1">
      <c r="A8" s="19"/>
      <c r="B8" s="9" t="s">
        <v>25</v>
      </c>
      <c r="C8" s="9" t="s">
        <v>4</v>
      </c>
      <c r="D8" s="20">
        <v>34800</v>
      </c>
      <c r="E8" s="20">
        <v>34300</v>
      </c>
      <c r="F8" s="20">
        <v>33800</v>
      </c>
      <c r="G8" s="21">
        <f>(E8/D8-1)*100</f>
        <v>-1.4367816091954033</v>
      </c>
      <c r="H8" s="22">
        <f>(F8/E8-1)*100</f>
        <v>-1.4577259475218707</v>
      </c>
    </row>
    <row r="9" spans="1:8" ht="13.5" customHeight="1">
      <c r="A9" s="19"/>
      <c r="B9" s="17" t="s">
        <v>5</v>
      </c>
      <c r="C9" s="17" t="s">
        <v>6</v>
      </c>
      <c r="D9" s="23"/>
      <c r="E9" s="23"/>
      <c r="F9" s="23"/>
      <c r="G9" s="24"/>
      <c r="H9" s="17"/>
    </row>
    <row r="10" spans="1:8" ht="13.5" customHeight="1">
      <c r="A10" s="19"/>
      <c r="B10" s="9" t="s">
        <v>93</v>
      </c>
      <c r="C10" s="9" t="s">
        <v>95</v>
      </c>
      <c r="D10" s="20">
        <v>104000</v>
      </c>
      <c r="E10" s="20">
        <v>104000</v>
      </c>
      <c r="F10" s="20">
        <v>104000</v>
      </c>
      <c r="G10" s="21">
        <f>(E10/D10-1)*100</f>
        <v>0</v>
      </c>
      <c r="H10" s="22">
        <f>(F10/E10-1)*100</f>
        <v>0</v>
      </c>
    </row>
    <row r="11" spans="1:8" ht="13.5" customHeight="1">
      <c r="A11" s="19"/>
      <c r="B11" s="17" t="s">
        <v>94</v>
      </c>
      <c r="C11" s="17"/>
      <c r="D11" s="23"/>
      <c r="E11" s="23"/>
      <c r="F11" s="23"/>
      <c r="G11" s="24"/>
      <c r="H11" s="17"/>
    </row>
    <row r="12" spans="1:8" ht="13.5" customHeight="1">
      <c r="A12" s="19"/>
      <c r="B12" s="9" t="s">
        <v>41</v>
      </c>
      <c r="C12" s="9" t="s">
        <v>42</v>
      </c>
      <c r="D12" s="20">
        <v>92900</v>
      </c>
      <c r="E12" s="20">
        <v>93000</v>
      </c>
      <c r="F12" s="20">
        <v>93700</v>
      </c>
      <c r="G12" s="21">
        <f>(E12/D12-1)*100</f>
        <v>0.10764262648008671</v>
      </c>
      <c r="H12" s="22">
        <f>(F12/E12-1)*100</f>
        <v>0.7526881720430145</v>
      </c>
    </row>
    <row r="13" spans="1:8" ht="13.5" customHeight="1">
      <c r="A13" s="19"/>
      <c r="B13" s="17" t="s">
        <v>43</v>
      </c>
      <c r="C13" s="17"/>
      <c r="D13" s="23"/>
      <c r="E13" s="23"/>
      <c r="F13" s="23"/>
      <c r="G13" s="24"/>
      <c r="H13" s="17"/>
    </row>
    <row r="14" spans="1:8" ht="13.5" customHeight="1">
      <c r="A14" s="19"/>
      <c r="B14" s="9" t="s">
        <v>44</v>
      </c>
      <c r="C14" s="9" t="s">
        <v>45</v>
      </c>
      <c r="D14" s="20">
        <v>107000</v>
      </c>
      <c r="E14" s="20">
        <v>106000</v>
      </c>
      <c r="F14" s="20">
        <v>105000</v>
      </c>
      <c r="G14" s="21">
        <f>(E14/D14-1)*100</f>
        <v>-0.9345794392523366</v>
      </c>
      <c r="H14" s="22">
        <f>(F14/E14-1)*100</f>
        <v>-0.9433962264150941</v>
      </c>
    </row>
    <row r="15" spans="1:8" ht="13.5" customHeight="1">
      <c r="A15" s="19"/>
      <c r="B15" s="17" t="s">
        <v>46</v>
      </c>
      <c r="C15" s="17"/>
      <c r="D15" s="23"/>
      <c r="E15" s="23"/>
      <c r="F15" s="23"/>
      <c r="G15" s="24"/>
      <c r="H15" s="17"/>
    </row>
    <row r="16" spans="1:8" ht="13.5" customHeight="1">
      <c r="A16" s="19"/>
      <c r="B16" s="9" t="s">
        <v>30</v>
      </c>
      <c r="C16" s="9" t="s">
        <v>31</v>
      </c>
      <c r="D16" s="20">
        <v>141000</v>
      </c>
      <c r="E16" s="20">
        <v>143000</v>
      </c>
      <c r="F16" s="20">
        <v>146000</v>
      </c>
      <c r="G16" s="21">
        <f>(E16/D16-1)*100</f>
        <v>1.4184397163120588</v>
      </c>
      <c r="H16" s="22">
        <f>(F16/E16-1)*100</f>
        <v>2.0979020979021046</v>
      </c>
    </row>
    <row r="17" spans="1:8" ht="13.5" customHeight="1">
      <c r="A17" s="19"/>
      <c r="B17" s="17" t="s">
        <v>35</v>
      </c>
      <c r="C17" s="17"/>
      <c r="D17" s="23"/>
      <c r="E17" s="23"/>
      <c r="F17" s="23"/>
      <c r="G17" s="24"/>
      <c r="H17" s="17"/>
    </row>
    <row r="18" spans="1:8" ht="13.5" customHeight="1">
      <c r="A18" s="19"/>
      <c r="B18" s="9" t="s">
        <v>47</v>
      </c>
      <c r="C18" s="9" t="s">
        <v>96</v>
      </c>
      <c r="D18" s="20">
        <v>50000</v>
      </c>
      <c r="E18" s="20">
        <v>49800</v>
      </c>
      <c r="F18" s="20">
        <v>49700</v>
      </c>
      <c r="G18" s="21">
        <f>(E18/D18-1)*100</f>
        <v>-0.40000000000000036</v>
      </c>
      <c r="H18" s="22">
        <f>(F18/E18-1)*100</f>
        <v>-0.20080321285140812</v>
      </c>
    </row>
    <row r="19" spans="1:8" ht="13.5" customHeight="1">
      <c r="A19" s="19"/>
      <c r="B19" s="17" t="s">
        <v>48</v>
      </c>
      <c r="C19" s="17"/>
      <c r="D19" s="23"/>
      <c r="E19" s="23"/>
      <c r="F19" s="23"/>
      <c r="G19" s="24"/>
      <c r="H19" s="17"/>
    </row>
    <row r="20" spans="1:8" ht="13.5" customHeight="1">
      <c r="A20" s="19"/>
      <c r="B20" s="9" t="s">
        <v>49</v>
      </c>
      <c r="C20" s="9" t="s">
        <v>88</v>
      </c>
      <c r="D20" s="20">
        <v>74100</v>
      </c>
      <c r="E20" s="20">
        <v>74100</v>
      </c>
      <c r="F20" s="20">
        <v>74100</v>
      </c>
      <c r="G20" s="21">
        <f>(E20/D20-1)*100</f>
        <v>0</v>
      </c>
      <c r="H20" s="22">
        <f>(F20/E20-1)*100</f>
        <v>0</v>
      </c>
    </row>
    <row r="21" spans="1:8" ht="13.5" customHeight="1">
      <c r="A21" s="19"/>
      <c r="B21" s="17" t="s">
        <v>50</v>
      </c>
      <c r="C21" s="17"/>
      <c r="D21" s="23"/>
      <c r="E21" s="23"/>
      <c r="F21" s="23"/>
      <c r="G21" s="24"/>
      <c r="H21" s="17"/>
    </row>
    <row r="22" spans="1:8" ht="13.5" customHeight="1">
      <c r="A22" s="19"/>
      <c r="B22" s="9" t="s">
        <v>51</v>
      </c>
      <c r="C22" s="9" t="s">
        <v>52</v>
      </c>
      <c r="D22" s="20">
        <v>35200</v>
      </c>
      <c r="E22" s="20">
        <v>35200</v>
      </c>
      <c r="F22" s="20">
        <v>35200</v>
      </c>
      <c r="G22" s="21">
        <f>(E22/D22-1)*100</f>
        <v>0</v>
      </c>
      <c r="H22" s="22">
        <f>(F22/E22-1)*100</f>
        <v>0</v>
      </c>
    </row>
    <row r="23" spans="1:8" ht="13.5" customHeight="1">
      <c r="A23" s="19"/>
      <c r="B23" s="17" t="s">
        <v>53</v>
      </c>
      <c r="C23" s="17"/>
      <c r="D23" s="23"/>
      <c r="E23" s="23"/>
      <c r="F23" s="23"/>
      <c r="G23" s="24"/>
      <c r="H23" s="17"/>
    </row>
    <row r="24" spans="1:8" ht="13.5" customHeight="1">
      <c r="A24" s="19"/>
      <c r="B24" s="9" t="s">
        <v>69</v>
      </c>
      <c r="C24" s="9" t="s">
        <v>71</v>
      </c>
      <c r="D24" s="20">
        <v>67500</v>
      </c>
      <c r="E24" s="20">
        <v>68500</v>
      </c>
      <c r="F24" s="20">
        <v>69200</v>
      </c>
      <c r="G24" s="21">
        <f>(E24/D24-1)*100</f>
        <v>1.4814814814814836</v>
      </c>
      <c r="H24" s="22">
        <f>(F24/E24-1)*100</f>
        <v>1.0218978102189746</v>
      </c>
    </row>
    <row r="25" spans="1:8" ht="13.5" customHeight="1">
      <c r="A25" s="19"/>
      <c r="B25" s="17" t="s">
        <v>70</v>
      </c>
      <c r="C25" s="17"/>
      <c r="D25" s="23"/>
      <c r="E25" s="23"/>
      <c r="F25" s="23"/>
      <c r="G25" s="24"/>
      <c r="H25" s="17"/>
    </row>
    <row r="26" spans="1:8" ht="13.5" customHeight="1">
      <c r="A26" s="19"/>
      <c r="B26" s="9" t="s">
        <v>54</v>
      </c>
      <c r="C26" s="9" t="s">
        <v>55</v>
      </c>
      <c r="D26" s="20">
        <v>45400</v>
      </c>
      <c r="E26" s="20">
        <v>45200</v>
      </c>
      <c r="F26" s="20">
        <v>45100</v>
      </c>
      <c r="G26" s="21">
        <f>(E26/D26-1)*100</f>
        <v>-0.4405286343612369</v>
      </c>
      <c r="H26" s="22">
        <f>(F26/E26-1)*100</f>
        <v>-0.22123893805309214</v>
      </c>
    </row>
    <row r="27" spans="1:8" ht="13.5" customHeight="1">
      <c r="A27" s="19"/>
      <c r="B27" s="17" t="s">
        <v>56</v>
      </c>
      <c r="C27" s="17"/>
      <c r="D27" s="23"/>
      <c r="E27" s="23"/>
      <c r="F27" s="23"/>
      <c r="G27" s="24"/>
      <c r="H27" s="17"/>
    </row>
    <row r="28" spans="1:8" ht="13.5" customHeight="1">
      <c r="A28" s="19"/>
      <c r="B28" s="9" t="s">
        <v>57</v>
      </c>
      <c r="C28" s="9" t="s">
        <v>58</v>
      </c>
      <c r="D28" s="20">
        <v>68800</v>
      </c>
      <c r="E28" s="20">
        <v>68800</v>
      </c>
      <c r="F28" s="20">
        <v>68800</v>
      </c>
      <c r="G28" s="21">
        <f>(E28/D28-1)*100</f>
        <v>0</v>
      </c>
      <c r="H28" s="22">
        <f>(F28/E28-1)*100</f>
        <v>0</v>
      </c>
    </row>
    <row r="29" spans="1:8" ht="13.5" customHeight="1">
      <c r="A29" s="19"/>
      <c r="B29" s="17" t="s">
        <v>50</v>
      </c>
      <c r="C29" s="17"/>
      <c r="D29" s="23"/>
      <c r="E29" s="23"/>
      <c r="F29" s="23"/>
      <c r="G29" s="24"/>
      <c r="H29" s="17"/>
    </row>
    <row r="30" spans="1:8" ht="13.5" customHeight="1">
      <c r="A30" s="19"/>
      <c r="B30" s="9" t="s">
        <v>32</v>
      </c>
      <c r="C30" s="9" t="s">
        <v>33</v>
      </c>
      <c r="D30" s="20">
        <v>54100</v>
      </c>
      <c r="E30" s="20">
        <v>54100</v>
      </c>
      <c r="F30" s="20">
        <v>54100</v>
      </c>
      <c r="G30" s="21">
        <f>(E30/D30-1)*100</f>
        <v>0</v>
      </c>
      <c r="H30" s="22">
        <f>(F30/E30-1)*100</f>
        <v>0</v>
      </c>
    </row>
    <row r="31" spans="1:8" ht="13.5" customHeight="1">
      <c r="A31" s="19"/>
      <c r="B31" s="17" t="s">
        <v>36</v>
      </c>
      <c r="C31" s="17"/>
      <c r="D31" s="23"/>
      <c r="E31" s="23"/>
      <c r="F31" s="23"/>
      <c r="G31" s="24"/>
      <c r="H31" s="17"/>
    </row>
    <row r="32" spans="1:8" ht="13.5" customHeight="1">
      <c r="A32" s="19"/>
      <c r="B32" s="9" t="s">
        <v>59</v>
      </c>
      <c r="C32" s="9" t="s">
        <v>21</v>
      </c>
      <c r="D32" s="20">
        <v>53000</v>
      </c>
      <c r="E32" s="20">
        <v>53000</v>
      </c>
      <c r="F32" s="20">
        <v>53000</v>
      </c>
      <c r="G32" s="21">
        <f>(E32/D32-1)*100</f>
        <v>0</v>
      </c>
      <c r="H32" s="22">
        <f>(F32/E32-1)*100</f>
        <v>0</v>
      </c>
    </row>
    <row r="33" spans="1:8" ht="13.5" customHeight="1">
      <c r="A33" s="19"/>
      <c r="B33" s="17" t="s">
        <v>43</v>
      </c>
      <c r="C33" s="17"/>
      <c r="D33" s="23"/>
      <c r="E33" s="23"/>
      <c r="F33" s="23"/>
      <c r="G33" s="24"/>
      <c r="H33" s="17"/>
    </row>
    <row r="34" spans="1:8" ht="13.5" customHeight="1">
      <c r="A34" s="19"/>
      <c r="B34" s="9" t="s">
        <v>60</v>
      </c>
      <c r="C34" s="9" t="s">
        <v>61</v>
      </c>
      <c r="D34" s="20">
        <v>42000</v>
      </c>
      <c r="E34" s="20">
        <v>41800</v>
      </c>
      <c r="F34" s="20">
        <v>41700</v>
      </c>
      <c r="G34" s="21">
        <f>(E34/D34-1)*100</f>
        <v>-0.4761904761904745</v>
      </c>
      <c r="H34" s="22">
        <f>(F34/E34-1)*100</f>
        <v>-0.23923444976076125</v>
      </c>
    </row>
    <row r="35" spans="1:8" ht="13.5" customHeight="1">
      <c r="A35" s="19"/>
      <c r="B35" s="17" t="s">
        <v>46</v>
      </c>
      <c r="C35" s="17"/>
      <c r="D35" s="23"/>
      <c r="E35" s="23"/>
      <c r="F35" s="23"/>
      <c r="G35" s="24"/>
      <c r="H35" s="17"/>
    </row>
    <row r="36" spans="1:8" ht="13.5" customHeight="1">
      <c r="A36" s="19"/>
      <c r="B36" s="9" t="s">
        <v>62</v>
      </c>
      <c r="C36" s="9" t="s">
        <v>63</v>
      </c>
      <c r="D36" s="20">
        <v>43700</v>
      </c>
      <c r="E36" s="20">
        <v>43400</v>
      </c>
      <c r="F36" s="20">
        <v>43200</v>
      </c>
      <c r="G36" s="21">
        <f>(E36/D36-1)*100</f>
        <v>-0.6864988558352381</v>
      </c>
      <c r="H36" s="22">
        <f>(F36/E36-1)*100</f>
        <v>-0.4608294930875556</v>
      </c>
    </row>
    <row r="37" spans="1:8" ht="13.5" customHeight="1">
      <c r="A37" s="19"/>
      <c r="B37" s="17" t="s">
        <v>46</v>
      </c>
      <c r="C37" s="17"/>
      <c r="D37" s="23"/>
      <c r="E37" s="23"/>
      <c r="F37" s="23"/>
      <c r="G37" s="24"/>
      <c r="H37" s="17"/>
    </row>
    <row r="38" spans="1:8" ht="13.5" customHeight="1">
      <c r="A38" s="19"/>
      <c r="B38" s="9" t="s">
        <v>39</v>
      </c>
      <c r="C38" s="9" t="s">
        <v>40</v>
      </c>
      <c r="D38" s="20">
        <v>51400</v>
      </c>
      <c r="E38" s="20">
        <v>51300</v>
      </c>
      <c r="F38" s="20">
        <v>51300</v>
      </c>
      <c r="G38" s="21">
        <f>(E38/D38-1)*100</f>
        <v>-0.1945525291828787</v>
      </c>
      <c r="H38" s="22">
        <f>(F38/E38-1)*100</f>
        <v>0</v>
      </c>
    </row>
    <row r="39" spans="1:8" ht="13.5" customHeight="1">
      <c r="A39" s="17"/>
      <c r="B39" s="17" t="s">
        <v>64</v>
      </c>
      <c r="C39" s="17"/>
      <c r="D39" s="23"/>
      <c r="E39" s="23"/>
      <c r="F39" s="23"/>
      <c r="G39" s="24"/>
      <c r="H39" s="17"/>
    </row>
    <row r="40" spans="1:8" ht="13.5" customHeight="1">
      <c r="A40" s="19" t="s">
        <v>29</v>
      </c>
      <c r="B40" s="9" t="s">
        <v>72</v>
      </c>
      <c r="C40" s="9" t="s">
        <v>74</v>
      </c>
      <c r="D40" s="20">
        <v>82300</v>
      </c>
      <c r="E40" s="20">
        <v>81700</v>
      </c>
      <c r="F40" s="20">
        <v>81100</v>
      </c>
      <c r="G40" s="21">
        <f>(E40/D40-1)*100</f>
        <v>-0.7290400972053468</v>
      </c>
      <c r="H40" s="22">
        <f>(F40/E40-1)*100</f>
        <v>-0.7343941248470043</v>
      </c>
    </row>
    <row r="41" spans="1:8" ht="13.5" customHeight="1">
      <c r="A41" s="19"/>
      <c r="B41" s="17" t="s">
        <v>73</v>
      </c>
      <c r="C41" s="17" t="s">
        <v>79</v>
      </c>
      <c r="D41" s="23"/>
      <c r="E41" s="23"/>
      <c r="F41" s="23"/>
      <c r="G41" s="24"/>
      <c r="H41" s="17"/>
    </row>
    <row r="42" spans="1:8" ht="13.5" customHeight="1">
      <c r="A42" s="19"/>
      <c r="B42" s="9" t="s">
        <v>75</v>
      </c>
      <c r="C42" s="9" t="s">
        <v>77</v>
      </c>
      <c r="D42" s="20">
        <v>211000</v>
      </c>
      <c r="E42" s="20">
        <v>209000</v>
      </c>
      <c r="F42" s="20">
        <v>207000</v>
      </c>
      <c r="G42" s="21">
        <f>(E42/D42-1)*100</f>
        <v>-0.9478672985781977</v>
      </c>
      <c r="H42" s="22">
        <f>(F42/E42-1)*100</f>
        <v>-0.9569377990430672</v>
      </c>
    </row>
    <row r="43" spans="1:8" ht="13.5" customHeight="1">
      <c r="A43" s="19"/>
      <c r="B43" s="17" t="s">
        <v>76</v>
      </c>
      <c r="C43" s="17" t="s">
        <v>80</v>
      </c>
      <c r="D43" s="23"/>
      <c r="E43" s="23"/>
      <c r="F43" s="23"/>
      <c r="G43" s="24"/>
      <c r="H43" s="17"/>
    </row>
    <row r="44" spans="1:8" ht="13.5" customHeight="1">
      <c r="A44" s="19"/>
      <c r="B44" s="9" t="s">
        <v>37</v>
      </c>
      <c r="C44" s="9" t="s">
        <v>34</v>
      </c>
      <c r="D44" s="20">
        <v>550000</v>
      </c>
      <c r="E44" s="20">
        <v>552000</v>
      </c>
      <c r="F44" s="20">
        <v>566000</v>
      </c>
      <c r="G44" s="21">
        <f>(E44/D44-1)*100</f>
        <v>0.363636363636366</v>
      </c>
      <c r="H44" s="22">
        <f>(F44/E44-1)*100</f>
        <v>2.53623188405796</v>
      </c>
    </row>
    <row r="45" spans="1:8" ht="13.5" customHeight="1">
      <c r="A45" s="19"/>
      <c r="B45" s="17" t="s">
        <v>38</v>
      </c>
      <c r="C45" s="17" t="s">
        <v>81</v>
      </c>
      <c r="D45" s="23"/>
      <c r="E45" s="23"/>
      <c r="F45" s="23"/>
      <c r="G45" s="24"/>
      <c r="H45" s="17"/>
    </row>
    <row r="46" spans="1:8" ht="13.5" customHeight="1">
      <c r="A46" s="19"/>
      <c r="B46" s="9" t="s">
        <v>27</v>
      </c>
      <c r="C46" s="9" t="s">
        <v>28</v>
      </c>
      <c r="D46" s="20">
        <v>113000</v>
      </c>
      <c r="E46" s="20">
        <v>113000</v>
      </c>
      <c r="F46" s="20">
        <v>113000</v>
      </c>
      <c r="G46" s="21">
        <f>(E46/D46-1)*100</f>
        <v>0</v>
      </c>
      <c r="H46" s="22">
        <f>(F46/E46-1)*100</f>
        <v>0</v>
      </c>
    </row>
    <row r="47" spans="1:8" ht="13.5" customHeight="1">
      <c r="A47" s="19"/>
      <c r="B47" s="17" t="s">
        <v>66</v>
      </c>
      <c r="C47" s="17" t="s">
        <v>82</v>
      </c>
      <c r="D47" s="23"/>
      <c r="E47" s="23"/>
      <c r="F47" s="23"/>
      <c r="G47" s="24"/>
      <c r="H47" s="17"/>
    </row>
    <row r="48" spans="1:8" ht="13.5" customHeight="1">
      <c r="A48" s="19"/>
      <c r="B48" s="9" t="s">
        <v>22</v>
      </c>
      <c r="C48" s="9" t="s">
        <v>23</v>
      </c>
      <c r="D48" s="20">
        <v>120000</v>
      </c>
      <c r="E48" s="20">
        <v>120000</v>
      </c>
      <c r="F48" s="20">
        <v>121000</v>
      </c>
      <c r="G48" s="21">
        <f>(E48/D48-1)*100</f>
        <v>0</v>
      </c>
      <c r="H48" s="22">
        <f>(F48/E48-1)*100</f>
        <v>0.8333333333333304</v>
      </c>
    </row>
    <row r="49" spans="1:8" ht="13.5" customHeight="1">
      <c r="A49" s="19"/>
      <c r="B49" s="17" t="s">
        <v>65</v>
      </c>
      <c r="C49" s="17" t="s">
        <v>83</v>
      </c>
      <c r="D49" s="23"/>
      <c r="E49" s="23"/>
      <c r="F49" s="23"/>
      <c r="G49" s="24"/>
      <c r="H49" s="17"/>
    </row>
    <row r="50" spans="1:8" ht="13.5" customHeight="1">
      <c r="A50" s="19"/>
      <c r="B50" s="9" t="s">
        <v>67</v>
      </c>
      <c r="C50" s="9" t="s">
        <v>17</v>
      </c>
      <c r="D50" s="20">
        <v>53600</v>
      </c>
      <c r="E50" s="20">
        <v>53200</v>
      </c>
      <c r="F50" s="20">
        <v>52900</v>
      </c>
      <c r="G50" s="21">
        <f>(E50/D50-1)*100</f>
        <v>-0.7462686567164201</v>
      </c>
      <c r="H50" s="22">
        <f>(F50/E50-1)*100</f>
        <v>-0.5639097744360888</v>
      </c>
    </row>
    <row r="51" spans="1:8" ht="13.5" customHeight="1">
      <c r="A51" s="19"/>
      <c r="B51" s="17" t="s">
        <v>68</v>
      </c>
      <c r="C51" s="17" t="s">
        <v>84</v>
      </c>
      <c r="D51" s="23"/>
      <c r="E51" s="23"/>
      <c r="F51" s="23"/>
      <c r="G51" s="24"/>
      <c r="H51" s="17"/>
    </row>
    <row r="52" spans="1:8" ht="13.5" customHeight="1">
      <c r="A52" s="19"/>
      <c r="B52" s="9" t="s">
        <v>89</v>
      </c>
      <c r="C52" s="9" t="s">
        <v>91</v>
      </c>
      <c r="D52" s="20">
        <v>80200</v>
      </c>
      <c r="E52" s="20">
        <v>80200</v>
      </c>
      <c r="F52" s="20">
        <v>80200</v>
      </c>
      <c r="G52" s="21">
        <f>(E52/D52-1)*100</f>
        <v>0</v>
      </c>
      <c r="H52" s="22">
        <f>(F52/E52-1)*100</f>
        <v>0</v>
      </c>
    </row>
    <row r="53" spans="1:8" ht="13.5" customHeight="1">
      <c r="A53" s="17"/>
      <c r="B53" s="17" t="s">
        <v>90</v>
      </c>
      <c r="C53" s="17" t="s">
        <v>92</v>
      </c>
      <c r="D53" s="23"/>
      <c r="E53" s="23"/>
      <c r="F53" s="23"/>
      <c r="G53" s="24"/>
      <c r="H53" s="17"/>
    </row>
    <row r="54" ht="13.5" customHeight="1">
      <c r="A54" s="3"/>
    </row>
    <row r="55" ht="13.5" customHeight="1">
      <c r="A55" s="3" t="s">
        <v>24</v>
      </c>
    </row>
    <row r="56" ht="13.5" customHeight="1">
      <c r="A56" s="3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2015-07-23T08:16:21Z</cp:lastPrinted>
  <dcterms:created xsi:type="dcterms:W3CDTF">2000-08-01T10:25:05Z</dcterms:created>
  <dcterms:modified xsi:type="dcterms:W3CDTF">2019-01-25T00:54:20Z</dcterms:modified>
  <cp:category/>
  <cp:version/>
  <cp:contentType/>
  <cp:contentStatus/>
</cp:coreProperties>
</file>